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BF94826B-62EC-4BF3-8D10-5F183088FA23}" xr6:coauthVersionLast="47" xr6:coauthVersionMax="47" xr10:uidLastSave="{00000000-0000-0000-0000-000000000000}"/>
  <workbookProtection workbookAlgorithmName="SHA-512" workbookHashValue="0eTsLi4ehlKiFgaFJK5yoYad+IZZHv7h8r14NJYPZjY6o7KGyc+JUMOkYuxMuvGodYLthJCZsuBmAez131x8Ag==" workbookSaltValue="IKqpWuH6fHpFk1yAbXyO2Q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12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" i="6" l="1"/>
  <c r="V23" i="6"/>
  <c r="V24" i="6"/>
  <c r="V25" i="6"/>
  <c r="V26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381" i="6"/>
  <c r="V382" i="6"/>
  <c r="V383" i="6"/>
  <c r="V384" i="6"/>
  <c r="V385" i="6"/>
  <c r="V386" i="6"/>
  <c r="V387" i="6"/>
  <c r="V388" i="6"/>
  <c r="V389" i="6"/>
  <c r="V390" i="6"/>
  <c r="V391" i="6"/>
  <c r="V392" i="6"/>
  <c r="V393" i="6"/>
  <c r="V394" i="6"/>
  <c r="V395" i="6"/>
  <c r="V396" i="6"/>
  <c r="V397" i="6"/>
  <c r="V398" i="6"/>
  <c r="V399" i="6"/>
  <c r="V400" i="6"/>
  <c r="V401" i="6"/>
  <c r="V402" i="6"/>
  <c r="V403" i="6"/>
  <c r="V404" i="6"/>
  <c r="V405" i="6"/>
  <c r="V406" i="6"/>
  <c r="V407" i="6"/>
  <c r="V408" i="6"/>
  <c r="V409" i="6"/>
  <c r="V410" i="6"/>
  <c r="V411" i="6"/>
  <c r="V412" i="6"/>
  <c r="V413" i="6"/>
  <c r="V414" i="6"/>
  <c r="V415" i="6"/>
  <c r="V416" i="6"/>
  <c r="V417" i="6"/>
  <c r="V418" i="6"/>
  <c r="V419" i="6"/>
  <c r="V420" i="6"/>
  <c r="V421" i="6"/>
  <c r="V422" i="6"/>
  <c r="V423" i="6"/>
  <c r="V424" i="6"/>
  <c r="V425" i="6"/>
  <c r="V426" i="6"/>
  <c r="V427" i="6"/>
  <c r="V428" i="6"/>
  <c r="V429" i="6"/>
  <c r="V430" i="6"/>
  <c r="V431" i="6"/>
  <c r="V432" i="6"/>
  <c r="V433" i="6"/>
  <c r="V434" i="6"/>
  <c r="V435" i="6"/>
  <c r="V436" i="6"/>
  <c r="V437" i="6"/>
  <c r="V438" i="6"/>
  <c r="V439" i="6"/>
  <c r="V440" i="6"/>
  <c r="V441" i="6"/>
  <c r="V442" i="6"/>
  <c r="V443" i="6"/>
  <c r="V444" i="6"/>
  <c r="V445" i="6"/>
  <c r="V446" i="6"/>
  <c r="V447" i="6"/>
  <c r="V448" i="6"/>
  <c r="V449" i="6"/>
  <c r="V450" i="6"/>
  <c r="V451" i="6"/>
  <c r="V452" i="6"/>
  <c r="V453" i="6"/>
  <c r="V454" i="6"/>
  <c r="V455" i="6"/>
  <c r="V456" i="6"/>
  <c r="V457" i="6"/>
  <c r="V458" i="6"/>
  <c r="V459" i="6"/>
  <c r="V460" i="6"/>
  <c r="V461" i="6"/>
  <c r="V462" i="6"/>
  <c r="V463" i="6"/>
  <c r="V464" i="6"/>
  <c r="V465" i="6"/>
  <c r="V466" i="6"/>
  <c r="V467" i="6"/>
  <c r="V468" i="6"/>
  <c r="V469" i="6"/>
  <c r="V470" i="6"/>
  <c r="V471" i="6"/>
  <c r="V472" i="6"/>
  <c r="V473" i="6"/>
  <c r="V474" i="6"/>
  <c r="V475" i="6"/>
  <c r="V476" i="6"/>
  <c r="V477" i="6"/>
  <c r="V478" i="6"/>
  <c r="V479" i="6"/>
  <c r="V480" i="6"/>
  <c r="V481" i="6"/>
  <c r="V482" i="6"/>
  <c r="V483" i="6"/>
  <c r="V484" i="6"/>
  <c r="V485" i="6"/>
  <c r="V486" i="6"/>
  <c r="V487" i="6"/>
  <c r="V488" i="6"/>
  <c r="V489" i="6"/>
  <c r="V490" i="6"/>
  <c r="V491" i="6"/>
  <c r="V492" i="6"/>
  <c r="V493" i="6"/>
  <c r="V494" i="6"/>
  <c r="V495" i="6"/>
  <c r="V496" i="6"/>
  <c r="V497" i="6"/>
  <c r="V498" i="6"/>
  <c r="V499" i="6"/>
  <c r="V500" i="6"/>
  <c r="V501" i="6"/>
  <c r="V502" i="6"/>
  <c r="V503" i="6"/>
  <c r="V504" i="6"/>
  <c r="V505" i="6"/>
  <c r="V506" i="6"/>
  <c r="V507" i="6"/>
  <c r="V508" i="6"/>
  <c r="V509" i="6"/>
  <c r="V510" i="6"/>
  <c r="V511" i="6"/>
  <c r="V512" i="6"/>
  <c r="V513" i="6"/>
  <c r="V514" i="6"/>
  <c r="V515" i="6"/>
  <c r="V516" i="6"/>
  <c r="V517" i="6"/>
  <c r="V518" i="6"/>
  <c r="V519" i="6"/>
  <c r="V520" i="6"/>
  <c r="V521" i="6"/>
  <c r="V522" i="6"/>
  <c r="V523" i="6"/>
  <c r="V524" i="6"/>
  <c r="V525" i="6"/>
  <c r="V526" i="6"/>
  <c r="V527" i="6"/>
  <c r="V528" i="6"/>
  <c r="V529" i="6"/>
  <c r="V530" i="6"/>
  <c r="V531" i="6"/>
  <c r="V532" i="6"/>
  <c r="V533" i="6"/>
  <c r="V534" i="6"/>
  <c r="V535" i="6"/>
  <c r="V536" i="6"/>
  <c r="V537" i="6"/>
  <c r="V538" i="6"/>
  <c r="V539" i="6"/>
  <c r="V540" i="6"/>
  <c r="V541" i="6"/>
  <c r="V542" i="6"/>
  <c r="V543" i="6"/>
  <c r="V544" i="6"/>
  <c r="V545" i="6"/>
  <c r="V546" i="6"/>
  <c r="V547" i="6"/>
  <c r="V548" i="6"/>
  <c r="V549" i="6"/>
  <c r="V550" i="6"/>
  <c r="V551" i="6"/>
  <c r="V552" i="6"/>
  <c r="V553" i="6"/>
  <c r="V554" i="6"/>
  <c r="V555" i="6"/>
  <c r="V556" i="6"/>
  <c r="V557" i="6"/>
  <c r="V558" i="6"/>
  <c r="V559" i="6"/>
  <c r="V560" i="6"/>
  <c r="V561" i="6"/>
  <c r="V562" i="6"/>
  <c r="V563" i="6"/>
  <c r="V564" i="6"/>
  <c r="V565" i="6"/>
  <c r="V566" i="6"/>
  <c r="V567" i="6"/>
  <c r="V568" i="6"/>
  <c r="V569" i="6"/>
  <c r="V570" i="6"/>
  <c r="V571" i="6"/>
  <c r="V572" i="6"/>
  <c r="V573" i="6"/>
  <c r="V574" i="6"/>
  <c r="V575" i="6"/>
  <c r="V576" i="6"/>
  <c r="V577" i="6"/>
  <c r="V578" i="6"/>
  <c r="V579" i="6"/>
  <c r="V580" i="6"/>
  <c r="V581" i="6"/>
  <c r="V582" i="6"/>
  <c r="V583" i="6"/>
  <c r="V584" i="6"/>
  <c r="V585" i="6"/>
  <c r="V586" i="6"/>
  <c r="V587" i="6"/>
  <c r="V588" i="6"/>
  <c r="V589" i="6"/>
  <c r="V590" i="6"/>
  <c r="V591" i="6"/>
  <c r="V592" i="6"/>
  <c r="V593" i="6"/>
  <c r="V594" i="6"/>
  <c r="V595" i="6"/>
  <c r="V596" i="6"/>
  <c r="V597" i="6"/>
  <c r="V598" i="6"/>
  <c r="V599" i="6"/>
  <c r="V600" i="6"/>
  <c r="V601" i="6"/>
  <c r="V602" i="6"/>
  <c r="V603" i="6"/>
  <c r="V604" i="6"/>
  <c r="V605" i="6"/>
  <c r="V606" i="6"/>
  <c r="V607" i="6"/>
  <c r="V608" i="6"/>
  <c r="V609" i="6"/>
  <c r="V610" i="6"/>
  <c r="V611" i="6"/>
  <c r="V612" i="6"/>
  <c r="V613" i="6"/>
  <c r="V614" i="6"/>
  <c r="V615" i="6"/>
  <c r="V616" i="6"/>
  <c r="V617" i="6"/>
  <c r="V618" i="6"/>
  <c r="V619" i="6"/>
  <c r="V620" i="6"/>
  <c r="V621" i="6"/>
  <c r="V622" i="6"/>
  <c r="V623" i="6"/>
  <c r="V624" i="6"/>
  <c r="V625" i="6"/>
  <c r="V626" i="6"/>
  <c r="V627" i="6"/>
  <c r="V628" i="6"/>
  <c r="V629" i="6"/>
  <c r="V630" i="6"/>
  <c r="V631" i="6"/>
  <c r="V632" i="6"/>
  <c r="V633" i="6"/>
  <c r="V634" i="6"/>
  <c r="V635" i="6"/>
  <c r="V636" i="6"/>
  <c r="V637" i="6"/>
  <c r="V638" i="6"/>
  <c r="V639" i="6"/>
  <c r="V640" i="6"/>
  <c r="V641" i="6"/>
  <c r="V642" i="6"/>
  <c r="V643" i="6"/>
  <c r="V644" i="6"/>
  <c r="V645" i="6"/>
  <c r="V646" i="6"/>
  <c r="V647" i="6"/>
  <c r="V648" i="6"/>
  <c r="V649" i="6"/>
  <c r="V650" i="6"/>
  <c r="V651" i="6"/>
  <c r="V652" i="6"/>
  <c r="V653" i="6"/>
  <c r="V654" i="6"/>
  <c r="V655" i="6"/>
  <c r="V656" i="6"/>
  <c r="V657" i="6"/>
  <c r="V658" i="6"/>
  <c r="V659" i="6"/>
  <c r="V660" i="6"/>
  <c r="V661" i="6"/>
  <c r="V662" i="6"/>
  <c r="V663" i="6"/>
  <c r="V664" i="6"/>
  <c r="V665" i="6"/>
  <c r="V666" i="6"/>
  <c r="V667" i="6"/>
  <c r="V668" i="6"/>
  <c r="V669" i="6"/>
  <c r="V670" i="6"/>
  <c r="V671" i="6"/>
  <c r="V672" i="6"/>
  <c r="V673" i="6"/>
  <c r="V674" i="6"/>
  <c r="V675" i="6"/>
  <c r="V676" i="6"/>
  <c r="V677" i="6"/>
  <c r="V678" i="6"/>
  <c r="V679" i="6"/>
  <c r="V680" i="6"/>
  <c r="V681" i="6"/>
  <c r="V682" i="6"/>
  <c r="V683" i="6"/>
  <c r="V684" i="6"/>
  <c r="V685" i="6"/>
  <c r="V686" i="6"/>
  <c r="V687" i="6"/>
  <c r="V688" i="6"/>
  <c r="V689" i="6"/>
  <c r="V690" i="6"/>
  <c r="V691" i="6"/>
  <c r="V692" i="6"/>
  <c r="V693" i="6"/>
  <c r="V694" i="6"/>
  <c r="V695" i="6"/>
  <c r="V696" i="6"/>
  <c r="V697" i="6"/>
  <c r="V698" i="6"/>
  <c r="V699" i="6"/>
  <c r="V700" i="6"/>
  <c r="V701" i="6"/>
  <c r="V702" i="6"/>
  <c r="V703" i="6"/>
  <c r="V704" i="6"/>
  <c r="V705" i="6"/>
  <c r="V706" i="6"/>
  <c r="V707" i="6"/>
  <c r="V708" i="6"/>
  <c r="V709" i="6"/>
  <c r="V710" i="6"/>
  <c r="V711" i="6"/>
  <c r="V712" i="6"/>
  <c r="V713" i="6"/>
  <c r="V714" i="6"/>
  <c r="V715" i="6"/>
  <c r="V716" i="6"/>
  <c r="V717" i="6"/>
  <c r="V718" i="6"/>
  <c r="V719" i="6"/>
  <c r="V720" i="6"/>
  <c r="V721" i="6"/>
  <c r="V722" i="6"/>
  <c r="V723" i="6"/>
  <c r="V724" i="6"/>
  <c r="V725" i="6"/>
  <c r="V726" i="6"/>
  <c r="V727" i="6"/>
  <c r="V728" i="6"/>
  <c r="V729" i="6"/>
  <c r="V730" i="6"/>
  <c r="V731" i="6"/>
  <c r="V732" i="6"/>
  <c r="V733" i="6"/>
  <c r="V734" i="6"/>
  <c r="V735" i="6"/>
  <c r="V736" i="6"/>
  <c r="V737" i="6"/>
  <c r="V738" i="6"/>
  <c r="V739" i="6"/>
  <c r="V740" i="6"/>
  <c r="V741" i="6"/>
  <c r="V742" i="6"/>
  <c r="V743" i="6"/>
  <c r="V744" i="6"/>
  <c r="V745" i="6"/>
  <c r="V746" i="6"/>
  <c r="V747" i="6"/>
  <c r="V748" i="6"/>
  <c r="V749" i="6"/>
  <c r="V750" i="6"/>
  <c r="V751" i="6"/>
  <c r="V752" i="6"/>
  <c r="V753" i="6"/>
  <c r="V754" i="6"/>
  <c r="V755" i="6"/>
  <c r="V756" i="6"/>
  <c r="V757" i="6"/>
  <c r="V758" i="6"/>
  <c r="V759" i="6"/>
  <c r="V760" i="6"/>
  <c r="V761" i="6"/>
  <c r="V762" i="6"/>
  <c r="V763" i="6"/>
  <c r="V764" i="6"/>
  <c r="V765" i="6"/>
  <c r="V766" i="6"/>
  <c r="V767" i="6"/>
  <c r="V768" i="6"/>
  <c r="V769" i="6"/>
  <c r="V770" i="6"/>
  <c r="V771" i="6"/>
  <c r="V772" i="6"/>
  <c r="V773" i="6"/>
  <c r="V774" i="6"/>
  <c r="V775" i="6"/>
  <c r="V776" i="6"/>
  <c r="V777" i="6"/>
  <c r="V778" i="6"/>
  <c r="V779" i="6"/>
  <c r="V780" i="6"/>
  <c r="V781" i="6"/>
  <c r="V782" i="6"/>
  <c r="V783" i="6"/>
  <c r="V784" i="6"/>
  <c r="V785" i="6"/>
  <c r="V786" i="6"/>
  <c r="V787" i="6"/>
  <c r="V788" i="6"/>
  <c r="V789" i="6"/>
  <c r="V790" i="6"/>
  <c r="V791" i="6"/>
  <c r="V792" i="6"/>
  <c r="V793" i="6"/>
  <c r="V794" i="6"/>
  <c r="V795" i="6"/>
  <c r="V796" i="6"/>
  <c r="V797" i="6"/>
  <c r="V798" i="6"/>
  <c r="V799" i="6"/>
  <c r="V800" i="6"/>
  <c r="V801" i="6"/>
  <c r="V802" i="6"/>
  <c r="V803" i="6"/>
  <c r="V804" i="6"/>
  <c r="V805" i="6"/>
  <c r="V806" i="6"/>
  <c r="V807" i="6"/>
  <c r="V808" i="6"/>
  <c r="V809" i="6"/>
  <c r="V810" i="6"/>
  <c r="V811" i="6"/>
  <c r="V812" i="6"/>
  <c r="V813" i="6"/>
  <c r="V814" i="6"/>
  <c r="V815" i="6"/>
  <c r="V816" i="6"/>
  <c r="V817" i="6"/>
  <c r="V818" i="6"/>
  <c r="V819" i="6"/>
  <c r="V820" i="6"/>
  <c r="V821" i="6"/>
  <c r="V822" i="6"/>
  <c r="V823" i="6"/>
  <c r="V824" i="6"/>
  <c r="V825" i="6"/>
  <c r="V826" i="6"/>
  <c r="V827" i="6"/>
  <c r="V828" i="6"/>
  <c r="V829" i="6"/>
  <c r="V830" i="6"/>
  <c r="V831" i="6"/>
  <c r="V832" i="6"/>
  <c r="V833" i="6"/>
  <c r="V834" i="6"/>
  <c r="V835" i="6"/>
  <c r="V836" i="6"/>
  <c r="V837" i="6"/>
  <c r="V838" i="6"/>
  <c r="V839" i="6"/>
  <c r="V840" i="6"/>
  <c r="V841" i="6"/>
  <c r="V842" i="6"/>
  <c r="V843" i="6"/>
  <c r="V844" i="6"/>
  <c r="V845" i="6"/>
  <c r="V846" i="6"/>
  <c r="V847" i="6"/>
  <c r="V848" i="6"/>
  <c r="V849" i="6"/>
  <c r="V850" i="6"/>
  <c r="V851" i="6"/>
  <c r="V852" i="6"/>
  <c r="V853" i="6"/>
  <c r="V854" i="6"/>
  <c r="V855" i="6"/>
  <c r="V856" i="6"/>
  <c r="V857" i="6"/>
  <c r="V858" i="6"/>
  <c r="V859" i="6"/>
  <c r="V860" i="6"/>
  <c r="V861" i="6"/>
  <c r="V862" i="6"/>
  <c r="V863" i="6"/>
  <c r="V864" i="6"/>
  <c r="V865" i="6"/>
  <c r="V866" i="6"/>
  <c r="V867" i="6"/>
  <c r="V868" i="6"/>
  <c r="V869" i="6"/>
  <c r="V870" i="6"/>
  <c r="V871" i="6"/>
  <c r="V872" i="6"/>
  <c r="V873" i="6"/>
  <c r="V874" i="6"/>
  <c r="V875" i="6"/>
  <c r="V876" i="6"/>
  <c r="V877" i="6"/>
  <c r="V878" i="6"/>
  <c r="V879" i="6"/>
  <c r="V880" i="6"/>
  <c r="V881" i="6"/>
  <c r="V882" i="6"/>
  <c r="V883" i="6"/>
  <c r="V884" i="6"/>
  <c r="V885" i="6"/>
  <c r="V886" i="6"/>
  <c r="V887" i="6"/>
  <c r="V888" i="6"/>
  <c r="V889" i="6"/>
  <c r="V890" i="6"/>
  <c r="V891" i="6"/>
  <c r="V892" i="6"/>
  <c r="V893" i="6"/>
  <c r="V894" i="6"/>
  <c r="V895" i="6"/>
  <c r="V896" i="6"/>
  <c r="V897" i="6"/>
  <c r="V898" i="6"/>
  <c r="V899" i="6"/>
  <c r="V900" i="6"/>
  <c r="V901" i="6"/>
  <c r="V902" i="6"/>
  <c r="V903" i="6"/>
  <c r="V904" i="6"/>
  <c r="V905" i="6"/>
  <c r="V906" i="6"/>
  <c r="V907" i="6"/>
  <c r="V908" i="6"/>
  <c r="V909" i="6"/>
  <c r="V910" i="6"/>
  <c r="V911" i="6"/>
  <c r="V912" i="6"/>
  <c r="V913" i="6"/>
  <c r="V914" i="6"/>
  <c r="V915" i="6"/>
  <c r="V916" i="6"/>
  <c r="V917" i="6"/>
  <c r="V918" i="6"/>
  <c r="V919" i="6"/>
  <c r="V920" i="6"/>
  <c r="V921" i="6"/>
  <c r="V922" i="6"/>
  <c r="V923" i="6"/>
  <c r="V924" i="6"/>
  <c r="V925" i="6"/>
  <c r="V926" i="6"/>
  <c r="V927" i="6"/>
  <c r="V928" i="6"/>
  <c r="V929" i="6"/>
  <c r="V930" i="6"/>
  <c r="V931" i="6"/>
  <c r="V932" i="6"/>
  <c r="V933" i="6"/>
  <c r="V934" i="6"/>
  <c r="V935" i="6"/>
  <c r="V936" i="6"/>
  <c r="V937" i="6"/>
  <c r="V938" i="6"/>
  <c r="V939" i="6"/>
  <c r="V940" i="6"/>
  <c r="V941" i="6"/>
  <c r="V942" i="6"/>
  <c r="V943" i="6"/>
  <c r="V944" i="6"/>
  <c r="V945" i="6"/>
  <c r="V946" i="6"/>
  <c r="V947" i="6"/>
  <c r="V948" i="6"/>
  <c r="V949" i="6"/>
  <c r="V950" i="6"/>
  <c r="V951" i="6"/>
  <c r="V952" i="6"/>
  <c r="V953" i="6"/>
  <c r="V954" i="6"/>
  <c r="V955" i="6"/>
  <c r="V956" i="6"/>
  <c r="V957" i="6"/>
  <c r="V958" i="6"/>
  <c r="V959" i="6"/>
  <c r="V960" i="6"/>
  <c r="V961" i="6"/>
  <c r="V962" i="6"/>
  <c r="V963" i="6"/>
  <c r="V964" i="6"/>
  <c r="V965" i="6"/>
  <c r="V966" i="6"/>
  <c r="U22" i="6"/>
  <c r="W22" i="6" s="1"/>
  <c r="U23" i="6"/>
  <c r="W23" i="6" s="1"/>
  <c r="U24" i="6"/>
  <c r="W24" i="6" s="1"/>
  <c r="U25" i="6"/>
  <c r="W25" i="6" s="1"/>
  <c r="U26" i="6"/>
  <c r="W26" i="6" s="1"/>
  <c r="U30" i="6"/>
  <c r="W30" i="6" s="1"/>
  <c r="U31" i="6"/>
  <c r="W31" i="6" s="1"/>
  <c r="U32" i="6"/>
  <c r="W32" i="6" s="1"/>
  <c r="U33" i="6"/>
  <c r="W33" i="6" s="1"/>
  <c r="U34" i="6"/>
  <c r="W34" i="6" s="1"/>
  <c r="U35" i="6"/>
  <c r="W35" i="6" s="1"/>
  <c r="U36" i="6"/>
  <c r="W36" i="6" s="1"/>
  <c r="U37" i="6"/>
  <c r="W37" i="6" s="1"/>
  <c r="U38" i="6"/>
  <c r="W38" i="6" s="1"/>
  <c r="U39" i="6"/>
  <c r="W39" i="6" s="1"/>
  <c r="U40" i="6"/>
  <c r="W40" i="6" s="1"/>
  <c r="U41" i="6"/>
  <c r="W41" i="6" s="1"/>
  <c r="U42" i="6"/>
  <c r="W42" i="6" s="1"/>
  <c r="U43" i="6"/>
  <c r="W43" i="6" s="1"/>
  <c r="U44" i="6"/>
  <c r="W44" i="6" s="1"/>
  <c r="U45" i="6"/>
  <c r="W45" i="6" s="1"/>
  <c r="U46" i="6"/>
  <c r="W46" i="6" s="1"/>
  <c r="U47" i="6"/>
  <c r="W47" i="6" s="1"/>
  <c r="U48" i="6"/>
  <c r="W48" i="6" s="1"/>
  <c r="U49" i="6"/>
  <c r="W49" i="6" s="1"/>
  <c r="U50" i="6"/>
  <c r="W50" i="6" s="1"/>
  <c r="U51" i="6"/>
  <c r="W51" i="6" s="1"/>
  <c r="U52" i="6"/>
  <c r="W52" i="6" s="1"/>
  <c r="U53" i="6"/>
  <c r="W53" i="6" s="1"/>
  <c r="U54" i="6"/>
  <c r="W54" i="6" s="1"/>
  <c r="U55" i="6"/>
  <c r="W55" i="6" s="1"/>
  <c r="U56" i="6"/>
  <c r="W56" i="6" s="1"/>
  <c r="U57" i="6"/>
  <c r="W57" i="6" s="1"/>
  <c r="U58" i="6"/>
  <c r="W58" i="6" s="1"/>
  <c r="U59" i="6"/>
  <c r="W59" i="6" s="1"/>
  <c r="U60" i="6"/>
  <c r="W60" i="6" s="1"/>
  <c r="U61" i="6"/>
  <c r="W61" i="6" s="1"/>
  <c r="U62" i="6"/>
  <c r="W62" i="6" s="1"/>
  <c r="U63" i="6"/>
  <c r="W63" i="6" s="1"/>
  <c r="U64" i="6"/>
  <c r="W64" i="6" s="1"/>
  <c r="U65" i="6"/>
  <c r="W65" i="6" s="1"/>
  <c r="U66" i="6"/>
  <c r="W66" i="6" s="1"/>
  <c r="U67" i="6"/>
  <c r="W67" i="6" s="1"/>
  <c r="U68" i="6"/>
  <c r="W68" i="6" s="1"/>
  <c r="U69" i="6"/>
  <c r="W69" i="6" s="1"/>
  <c r="U70" i="6"/>
  <c r="W70" i="6" s="1"/>
  <c r="U71" i="6"/>
  <c r="W71" i="6" s="1"/>
  <c r="U72" i="6"/>
  <c r="W72" i="6" s="1"/>
  <c r="U73" i="6"/>
  <c r="W73" i="6" s="1"/>
  <c r="U74" i="6"/>
  <c r="W74" i="6" s="1"/>
  <c r="U75" i="6"/>
  <c r="W75" i="6" s="1"/>
  <c r="U76" i="6"/>
  <c r="W76" i="6" s="1"/>
  <c r="U77" i="6"/>
  <c r="W77" i="6" s="1"/>
  <c r="U78" i="6"/>
  <c r="W78" i="6" s="1"/>
  <c r="U79" i="6"/>
  <c r="W79" i="6" s="1"/>
  <c r="U80" i="6"/>
  <c r="W80" i="6" s="1"/>
  <c r="U81" i="6"/>
  <c r="W81" i="6" s="1"/>
  <c r="U82" i="6"/>
  <c r="W82" i="6" s="1"/>
  <c r="U83" i="6"/>
  <c r="W83" i="6" s="1"/>
  <c r="U84" i="6"/>
  <c r="W84" i="6" s="1"/>
  <c r="U85" i="6"/>
  <c r="W85" i="6" s="1"/>
  <c r="U86" i="6"/>
  <c r="W86" i="6" s="1"/>
  <c r="U87" i="6"/>
  <c r="W87" i="6" s="1"/>
  <c r="U88" i="6"/>
  <c r="W88" i="6" s="1"/>
  <c r="U89" i="6"/>
  <c r="W89" i="6" s="1"/>
  <c r="U90" i="6"/>
  <c r="W90" i="6" s="1"/>
  <c r="U91" i="6"/>
  <c r="W91" i="6" s="1"/>
  <c r="U92" i="6"/>
  <c r="W92" i="6" s="1"/>
  <c r="U93" i="6"/>
  <c r="W93" i="6" s="1"/>
  <c r="U94" i="6"/>
  <c r="W94" i="6" s="1"/>
  <c r="U95" i="6"/>
  <c r="W95" i="6" s="1"/>
  <c r="U96" i="6"/>
  <c r="W96" i="6" s="1"/>
  <c r="U97" i="6"/>
  <c r="W97" i="6" s="1"/>
  <c r="U98" i="6"/>
  <c r="W98" i="6" s="1"/>
  <c r="U99" i="6"/>
  <c r="W99" i="6" s="1"/>
  <c r="U100" i="6"/>
  <c r="W100" i="6" s="1"/>
  <c r="U101" i="6"/>
  <c r="W101" i="6" s="1"/>
  <c r="U102" i="6"/>
  <c r="W102" i="6" s="1"/>
  <c r="U103" i="6"/>
  <c r="W103" i="6" s="1"/>
  <c r="U104" i="6"/>
  <c r="W104" i="6" s="1"/>
  <c r="U105" i="6"/>
  <c r="W105" i="6" s="1"/>
  <c r="U106" i="6"/>
  <c r="W106" i="6" s="1"/>
  <c r="U107" i="6"/>
  <c r="W107" i="6" s="1"/>
  <c r="U108" i="6"/>
  <c r="W108" i="6" s="1"/>
  <c r="U109" i="6"/>
  <c r="W109" i="6" s="1"/>
  <c r="U110" i="6"/>
  <c r="W110" i="6" s="1"/>
  <c r="U111" i="6"/>
  <c r="W111" i="6" s="1"/>
  <c r="U112" i="6"/>
  <c r="W112" i="6" s="1"/>
  <c r="U113" i="6"/>
  <c r="W113" i="6" s="1"/>
  <c r="U114" i="6"/>
  <c r="W114" i="6" s="1"/>
  <c r="U115" i="6"/>
  <c r="W115" i="6" s="1"/>
  <c r="U116" i="6"/>
  <c r="W116" i="6" s="1"/>
  <c r="U117" i="6"/>
  <c r="W117" i="6" s="1"/>
  <c r="U118" i="6"/>
  <c r="W118" i="6" s="1"/>
  <c r="U119" i="6"/>
  <c r="W119" i="6" s="1"/>
  <c r="U120" i="6"/>
  <c r="W120" i="6" s="1"/>
  <c r="U121" i="6"/>
  <c r="W121" i="6" s="1"/>
  <c r="U122" i="6"/>
  <c r="W122" i="6" s="1"/>
  <c r="U123" i="6"/>
  <c r="W123" i="6" s="1"/>
  <c r="U124" i="6"/>
  <c r="W124" i="6" s="1"/>
  <c r="U125" i="6"/>
  <c r="W125" i="6" s="1"/>
  <c r="U126" i="6"/>
  <c r="W126" i="6" s="1"/>
  <c r="U127" i="6"/>
  <c r="W127" i="6" s="1"/>
  <c r="U128" i="6"/>
  <c r="W128" i="6" s="1"/>
  <c r="U129" i="6"/>
  <c r="W129" i="6" s="1"/>
  <c r="U130" i="6"/>
  <c r="W130" i="6" s="1"/>
  <c r="U131" i="6"/>
  <c r="W131" i="6" s="1"/>
  <c r="U132" i="6"/>
  <c r="W132" i="6" s="1"/>
  <c r="U133" i="6"/>
  <c r="W133" i="6" s="1"/>
  <c r="U134" i="6"/>
  <c r="W134" i="6" s="1"/>
  <c r="U135" i="6"/>
  <c r="W135" i="6" s="1"/>
  <c r="U136" i="6"/>
  <c r="W136" i="6" s="1"/>
  <c r="U137" i="6"/>
  <c r="W137" i="6" s="1"/>
  <c r="U138" i="6"/>
  <c r="W138" i="6" s="1"/>
  <c r="U139" i="6"/>
  <c r="W139" i="6" s="1"/>
  <c r="U140" i="6"/>
  <c r="W140" i="6" s="1"/>
  <c r="U141" i="6"/>
  <c r="W141" i="6" s="1"/>
  <c r="U142" i="6"/>
  <c r="W142" i="6" s="1"/>
  <c r="U143" i="6"/>
  <c r="W143" i="6" s="1"/>
  <c r="U144" i="6"/>
  <c r="W144" i="6" s="1"/>
  <c r="U145" i="6"/>
  <c r="W145" i="6" s="1"/>
  <c r="U146" i="6"/>
  <c r="W146" i="6" s="1"/>
  <c r="U147" i="6"/>
  <c r="W147" i="6" s="1"/>
  <c r="U148" i="6"/>
  <c r="W148" i="6" s="1"/>
  <c r="U149" i="6"/>
  <c r="W149" i="6" s="1"/>
  <c r="U150" i="6"/>
  <c r="W150" i="6" s="1"/>
  <c r="U151" i="6"/>
  <c r="W151" i="6" s="1"/>
  <c r="U152" i="6"/>
  <c r="W152" i="6" s="1"/>
  <c r="U153" i="6"/>
  <c r="W153" i="6" s="1"/>
  <c r="U154" i="6"/>
  <c r="W154" i="6" s="1"/>
  <c r="U155" i="6"/>
  <c r="W155" i="6" s="1"/>
  <c r="U156" i="6"/>
  <c r="W156" i="6" s="1"/>
  <c r="U157" i="6"/>
  <c r="W157" i="6" s="1"/>
  <c r="U158" i="6"/>
  <c r="W158" i="6" s="1"/>
  <c r="U159" i="6"/>
  <c r="W159" i="6" s="1"/>
  <c r="U160" i="6"/>
  <c r="W160" i="6" s="1"/>
  <c r="U161" i="6"/>
  <c r="W161" i="6" s="1"/>
  <c r="U162" i="6"/>
  <c r="W162" i="6" s="1"/>
  <c r="U163" i="6"/>
  <c r="W163" i="6" s="1"/>
  <c r="U164" i="6"/>
  <c r="W164" i="6" s="1"/>
  <c r="U165" i="6"/>
  <c r="W165" i="6" s="1"/>
  <c r="U166" i="6"/>
  <c r="W166" i="6" s="1"/>
  <c r="U167" i="6"/>
  <c r="W167" i="6" s="1"/>
  <c r="U168" i="6"/>
  <c r="W168" i="6" s="1"/>
  <c r="U169" i="6"/>
  <c r="W169" i="6" s="1"/>
  <c r="U170" i="6"/>
  <c r="W170" i="6" s="1"/>
  <c r="U171" i="6"/>
  <c r="W171" i="6" s="1"/>
  <c r="U172" i="6"/>
  <c r="W172" i="6" s="1"/>
  <c r="U173" i="6"/>
  <c r="W173" i="6" s="1"/>
  <c r="U174" i="6"/>
  <c r="W174" i="6" s="1"/>
  <c r="U175" i="6"/>
  <c r="W175" i="6" s="1"/>
  <c r="U176" i="6"/>
  <c r="W176" i="6" s="1"/>
  <c r="U177" i="6"/>
  <c r="W177" i="6" s="1"/>
  <c r="U178" i="6"/>
  <c r="W178" i="6" s="1"/>
  <c r="U179" i="6"/>
  <c r="W179" i="6" s="1"/>
  <c r="U180" i="6"/>
  <c r="W180" i="6" s="1"/>
  <c r="U181" i="6"/>
  <c r="W181" i="6" s="1"/>
  <c r="U182" i="6"/>
  <c r="W182" i="6" s="1"/>
  <c r="U183" i="6"/>
  <c r="W183" i="6" s="1"/>
  <c r="U184" i="6"/>
  <c r="W184" i="6" s="1"/>
  <c r="U185" i="6"/>
  <c r="W185" i="6" s="1"/>
  <c r="U186" i="6"/>
  <c r="W186" i="6" s="1"/>
  <c r="U187" i="6"/>
  <c r="W187" i="6" s="1"/>
  <c r="U188" i="6"/>
  <c r="W188" i="6" s="1"/>
  <c r="U189" i="6"/>
  <c r="W189" i="6" s="1"/>
  <c r="U190" i="6"/>
  <c r="W190" i="6" s="1"/>
  <c r="U191" i="6"/>
  <c r="W191" i="6" s="1"/>
  <c r="U192" i="6"/>
  <c r="W192" i="6" s="1"/>
  <c r="U193" i="6"/>
  <c r="W193" i="6" s="1"/>
  <c r="U194" i="6"/>
  <c r="W194" i="6" s="1"/>
  <c r="U195" i="6"/>
  <c r="W195" i="6" s="1"/>
  <c r="U196" i="6"/>
  <c r="W196" i="6" s="1"/>
  <c r="U197" i="6"/>
  <c r="W197" i="6" s="1"/>
  <c r="U198" i="6"/>
  <c r="W198" i="6" s="1"/>
  <c r="U199" i="6"/>
  <c r="W199" i="6" s="1"/>
  <c r="U200" i="6"/>
  <c r="W200" i="6" s="1"/>
  <c r="U201" i="6"/>
  <c r="W201" i="6" s="1"/>
  <c r="U202" i="6"/>
  <c r="W202" i="6" s="1"/>
  <c r="U203" i="6"/>
  <c r="W203" i="6" s="1"/>
  <c r="U204" i="6"/>
  <c r="W204" i="6" s="1"/>
  <c r="U205" i="6"/>
  <c r="W205" i="6" s="1"/>
  <c r="U206" i="6"/>
  <c r="W206" i="6" s="1"/>
  <c r="U207" i="6"/>
  <c r="W207" i="6" s="1"/>
  <c r="U208" i="6"/>
  <c r="W208" i="6" s="1"/>
  <c r="U209" i="6"/>
  <c r="W209" i="6" s="1"/>
  <c r="U210" i="6"/>
  <c r="W210" i="6" s="1"/>
  <c r="U211" i="6"/>
  <c r="W211" i="6" s="1"/>
  <c r="U212" i="6"/>
  <c r="W212" i="6" s="1"/>
  <c r="U213" i="6"/>
  <c r="W213" i="6" s="1"/>
  <c r="U214" i="6"/>
  <c r="W214" i="6" s="1"/>
  <c r="U215" i="6"/>
  <c r="W215" i="6" s="1"/>
  <c r="U216" i="6"/>
  <c r="W216" i="6" s="1"/>
  <c r="U217" i="6"/>
  <c r="W217" i="6" s="1"/>
  <c r="U218" i="6"/>
  <c r="W218" i="6" s="1"/>
  <c r="U219" i="6"/>
  <c r="W219" i="6" s="1"/>
  <c r="U220" i="6"/>
  <c r="W220" i="6" s="1"/>
  <c r="U221" i="6"/>
  <c r="W221" i="6" s="1"/>
  <c r="U222" i="6"/>
  <c r="W222" i="6" s="1"/>
  <c r="U223" i="6"/>
  <c r="W223" i="6" s="1"/>
  <c r="U224" i="6"/>
  <c r="W224" i="6" s="1"/>
  <c r="U225" i="6"/>
  <c r="W225" i="6" s="1"/>
  <c r="U226" i="6"/>
  <c r="W226" i="6" s="1"/>
  <c r="U227" i="6"/>
  <c r="W227" i="6" s="1"/>
  <c r="U228" i="6"/>
  <c r="W228" i="6" s="1"/>
  <c r="U229" i="6"/>
  <c r="W229" i="6" s="1"/>
  <c r="U230" i="6"/>
  <c r="W230" i="6" s="1"/>
  <c r="U231" i="6"/>
  <c r="W231" i="6" s="1"/>
  <c r="U232" i="6"/>
  <c r="W232" i="6" s="1"/>
  <c r="U233" i="6"/>
  <c r="W233" i="6" s="1"/>
  <c r="U234" i="6"/>
  <c r="W234" i="6" s="1"/>
  <c r="U235" i="6"/>
  <c r="W235" i="6" s="1"/>
  <c r="U236" i="6"/>
  <c r="W236" i="6" s="1"/>
  <c r="U237" i="6"/>
  <c r="W237" i="6" s="1"/>
  <c r="U238" i="6"/>
  <c r="W238" i="6" s="1"/>
  <c r="U239" i="6"/>
  <c r="W239" i="6" s="1"/>
  <c r="U240" i="6"/>
  <c r="W240" i="6" s="1"/>
  <c r="U241" i="6"/>
  <c r="W241" i="6" s="1"/>
  <c r="U242" i="6"/>
  <c r="W242" i="6" s="1"/>
  <c r="U243" i="6"/>
  <c r="W243" i="6" s="1"/>
  <c r="U244" i="6"/>
  <c r="W244" i="6" s="1"/>
  <c r="U245" i="6"/>
  <c r="W245" i="6" s="1"/>
  <c r="U246" i="6"/>
  <c r="W246" i="6" s="1"/>
  <c r="U247" i="6"/>
  <c r="W247" i="6" s="1"/>
  <c r="U248" i="6"/>
  <c r="W248" i="6" s="1"/>
  <c r="U249" i="6"/>
  <c r="W249" i="6" s="1"/>
  <c r="U250" i="6"/>
  <c r="W250" i="6" s="1"/>
  <c r="U251" i="6"/>
  <c r="W251" i="6" s="1"/>
  <c r="U252" i="6"/>
  <c r="W252" i="6" s="1"/>
  <c r="U253" i="6"/>
  <c r="W253" i="6" s="1"/>
  <c r="U254" i="6"/>
  <c r="W254" i="6" s="1"/>
  <c r="U255" i="6"/>
  <c r="W255" i="6" s="1"/>
  <c r="U256" i="6"/>
  <c r="W256" i="6" s="1"/>
  <c r="U257" i="6"/>
  <c r="W257" i="6" s="1"/>
  <c r="U258" i="6"/>
  <c r="W258" i="6" s="1"/>
  <c r="U259" i="6"/>
  <c r="W259" i="6" s="1"/>
  <c r="U260" i="6"/>
  <c r="W260" i="6" s="1"/>
  <c r="U261" i="6"/>
  <c r="W261" i="6" s="1"/>
  <c r="U262" i="6"/>
  <c r="W262" i="6" s="1"/>
  <c r="U263" i="6"/>
  <c r="W263" i="6" s="1"/>
  <c r="U264" i="6"/>
  <c r="W264" i="6" s="1"/>
  <c r="U265" i="6"/>
  <c r="W265" i="6" s="1"/>
  <c r="U266" i="6"/>
  <c r="W266" i="6" s="1"/>
  <c r="U267" i="6"/>
  <c r="W267" i="6" s="1"/>
  <c r="U268" i="6"/>
  <c r="W268" i="6" s="1"/>
  <c r="U269" i="6"/>
  <c r="W269" i="6" s="1"/>
  <c r="U270" i="6"/>
  <c r="W270" i="6" s="1"/>
  <c r="U271" i="6"/>
  <c r="W271" i="6" s="1"/>
  <c r="U272" i="6"/>
  <c r="W272" i="6" s="1"/>
  <c r="U273" i="6"/>
  <c r="W273" i="6" s="1"/>
  <c r="U274" i="6"/>
  <c r="W274" i="6" s="1"/>
  <c r="U275" i="6"/>
  <c r="W275" i="6" s="1"/>
  <c r="U276" i="6"/>
  <c r="W276" i="6" s="1"/>
  <c r="U277" i="6"/>
  <c r="W277" i="6" s="1"/>
  <c r="U278" i="6"/>
  <c r="W278" i="6" s="1"/>
  <c r="U279" i="6"/>
  <c r="W279" i="6" s="1"/>
  <c r="U280" i="6"/>
  <c r="W280" i="6" s="1"/>
  <c r="U281" i="6"/>
  <c r="W281" i="6" s="1"/>
  <c r="U282" i="6"/>
  <c r="W282" i="6" s="1"/>
  <c r="U283" i="6"/>
  <c r="W283" i="6" s="1"/>
  <c r="U284" i="6"/>
  <c r="W284" i="6" s="1"/>
  <c r="U285" i="6"/>
  <c r="W285" i="6" s="1"/>
  <c r="U286" i="6"/>
  <c r="W286" i="6" s="1"/>
  <c r="U287" i="6"/>
  <c r="W287" i="6" s="1"/>
  <c r="U288" i="6"/>
  <c r="W288" i="6" s="1"/>
  <c r="U289" i="6"/>
  <c r="W289" i="6" s="1"/>
  <c r="U290" i="6"/>
  <c r="W290" i="6" s="1"/>
  <c r="U291" i="6"/>
  <c r="W291" i="6" s="1"/>
  <c r="U292" i="6"/>
  <c r="W292" i="6" s="1"/>
  <c r="U293" i="6"/>
  <c r="W293" i="6" s="1"/>
  <c r="U294" i="6"/>
  <c r="W294" i="6" s="1"/>
  <c r="U295" i="6"/>
  <c r="W295" i="6" s="1"/>
  <c r="U296" i="6"/>
  <c r="W296" i="6" s="1"/>
  <c r="U297" i="6"/>
  <c r="W297" i="6" s="1"/>
  <c r="U298" i="6"/>
  <c r="W298" i="6" s="1"/>
  <c r="U299" i="6"/>
  <c r="W299" i="6" s="1"/>
  <c r="U300" i="6"/>
  <c r="W300" i="6" s="1"/>
  <c r="U301" i="6"/>
  <c r="W301" i="6" s="1"/>
  <c r="U302" i="6"/>
  <c r="W302" i="6" s="1"/>
  <c r="U303" i="6"/>
  <c r="W303" i="6" s="1"/>
  <c r="U304" i="6"/>
  <c r="W304" i="6" s="1"/>
  <c r="U305" i="6"/>
  <c r="W305" i="6" s="1"/>
  <c r="U306" i="6"/>
  <c r="W306" i="6" s="1"/>
  <c r="U307" i="6"/>
  <c r="W307" i="6" s="1"/>
  <c r="U308" i="6"/>
  <c r="W308" i="6" s="1"/>
  <c r="U309" i="6"/>
  <c r="W309" i="6" s="1"/>
  <c r="U310" i="6"/>
  <c r="W310" i="6" s="1"/>
  <c r="U311" i="6"/>
  <c r="W311" i="6" s="1"/>
  <c r="U312" i="6"/>
  <c r="W312" i="6" s="1"/>
  <c r="U313" i="6"/>
  <c r="W313" i="6" s="1"/>
  <c r="U314" i="6"/>
  <c r="W314" i="6" s="1"/>
  <c r="U315" i="6"/>
  <c r="W315" i="6" s="1"/>
  <c r="U316" i="6"/>
  <c r="W316" i="6" s="1"/>
  <c r="U317" i="6"/>
  <c r="W317" i="6" s="1"/>
  <c r="U318" i="6"/>
  <c r="W318" i="6" s="1"/>
  <c r="U319" i="6"/>
  <c r="W319" i="6" s="1"/>
  <c r="U320" i="6"/>
  <c r="W320" i="6" s="1"/>
  <c r="U321" i="6"/>
  <c r="W321" i="6" s="1"/>
  <c r="U322" i="6"/>
  <c r="W322" i="6" s="1"/>
  <c r="U323" i="6"/>
  <c r="W323" i="6" s="1"/>
  <c r="U324" i="6"/>
  <c r="W324" i="6" s="1"/>
  <c r="U325" i="6"/>
  <c r="W325" i="6" s="1"/>
  <c r="U326" i="6"/>
  <c r="W326" i="6" s="1"/>
  <c r="U327" i="6"/>
  <c r="W327" i="6" s="1"/>
  <c r="U328" i="6"/>
  <c r="W328" i="6" s="1"/>
  <c r="U329" i="6"/>
  <c r="W329" i="6" s="1"/>
  <c r="U330" i="6"/>
  <c r="W330" i="6" s="1"/>
  <c r="U331" i="6"/>
  <c r="W331" i="6" s="1"/>
  <c r="U332" i="6"/>
  <c r="W332" i="6" s="1"/>
  <c r="U333" i="6"/>
  <c r="W333" i="6" s="1"/>
  <c r="U334" i="6"/>
  <c r="W334" i="6" s="1"/>
  <c r="U335" i="6"/>
  <c r="W335" i="6" s="1"/>
  <c r="U336" i="6"/>
  <c r="W336" i="6" s="1"/>
  <c r="U337" i="6"/>
  <c r="W337" i="6" s="1"/>
  <c r="U338" i="6"/>
  <c r="W338" i="6" s="1"/>
  <c r="U339" i="6"/>
  <c r="W339" i="6" s="1"/>
  <c r="U340" i="6"/>
  <c r="W340" i="6" s="1"/>
  <c r="U341" i="6"/>
  <c r="W341" i="6" s="1"/>
  <c r="U342" i="6"/>
  <c r="W342" i="6" s="1"/>
  <c r="U343" i="6"/>
  <c r="W343" i="6" s="1"/>
  <c r="U344" i="6"/>
  <c r="W344" i="6" s="1"/>
  <c r="U345" i="6"/>
  <c r="W345" i="6" s="1"/>
  <c r="U346" i="6"/>
  <c r="W346" i="6" s="1"/>
  <c r="U347" i="6"/>
  <c r="W347" i="6" s="1"/>
  <c r="U348" i="6"/>
  <c r="W348" i="6" s="1"/>
  <c r="U349" i="6"/>
  <c r="W349" i="6" s="1"/>
  <c r="U350" i="6"/>
  <c r="W350" i="6" s="1"/>
  <c r="U351" i="6"/>
  <c r="W351" i="6" s="1"/>
  <c r="U352" i="6"/>
  <c r="W352" i="6" s="1"/>
  <c r="U353" i="6"/>
  <c r="W353" i="6" s="1"/>
  <c r="U354" i="6"/>
  <c r="W354" i="6" s="1"/>
  <c r="U355" i="6"/>
  <c r="W355" i="6" s="1"/>
  <c r="U356" i="6"/>
  <c r="W356" i="6" s="1"/>
  <c r="U357" i="6"/>
  <c r="W357" i="6" s="1"/>
  <c r="U358" i="6"/>
  <c r="W358" i="6" s="1"/>
  <c r="U359" i="6"/>
  <c r="W359" i="6" s="1"/>
  <c r="U360" i="6"/>
  <c r="W360" i="6" s="1"/>
  <c r="U361" i="6"/>
  <c r="W361" i="6" s="1"/>
  <c r="U362" i="6"/>
  <c r="W362" i="6" s="1"/>
  <c r="U363" i="6"/>
  <c r="W363" i="6" s="1"/>
  <c r="U364" i="6"/>
  <c r="W364" i="6" s="1"/>
  <c r="U365" i="6"/>
  <c r="W365" i="6" s="1"/>
  <c r="U366" i="6"/>
  <c r="W366" i="6" s="1"/>
  <c r="U367" i="6"/>
  <c r="W367" i="6" s="1"/>
  <c r="U368" i="6"/>
  <c r="W368" i="6" s="1"/>
  <c r="U369" i="6"/>
  <c r="W369" i="6" s="1"/>
  <c r="U370" i="6"/>
  <c r="W370" i="6" s="1"/>
  <c r="U371" i="6"/>
  <c r="W371" i="6" s="1"/>
  <c r="U372" i="6"/>
  <c r="W372" i="6" s="1"/>
  <c r="U373" i="6"/>
  <c r="W373" i="6" s="1"/>
  <c r="U374" i="6"/>
  <c r="W374" i="6" s="1"/>
  <c r="U375" i="6"/>
  <c r="W375" i="6" s="1"/>
  <c r="U376" i="6"/>
  <c r="W376" i="6" s="1"/>
  <c r="U377" i="6"/>
  <c r="W377" i="6" s="1"/>
  <c r="U378" i="6"/>
  <c r="W378" i="6" s="1"/>
  <c r="U379" i="6"/>
  <c r="W379" i="6" s="1"/>
  <c r="U380" i="6"/>
  <c r="W380" i="6" s="1"/>
  <c r="U381" i="6"/>
  <c r="W381" i="6" s="1"/>
  <c r="U382" i="6"/>
  <c r="W382" i="6" s="1"/>
  <c r="U383" i="6"/>
  <c r="W383" i="6" s="1"/>
  <c r="U384" i="6"/>
  <c r="W384" i="6" s="1"/>
  <c r="U385" i="6"/>
  <c r="W385" i="6" s="1"/>
  <c r="U386" i="6"/>
  <c r="W386" i="6" s="1"/>
  <c r="U387" i="6"/>
  <c r="W387" i="6" s="1"/>
  <c r="U388" i="6"/>
  <c r="W388" i="6" s="1"/>
  <c r="U389" i="6"/>
  <c r="W389" i="6" s="1"/>
  <c r="U390" i="6"/>
  <c r="W390" i="6" s="1"/>
  <c r="U391" i="6"/>
  <c r="W391" i="6" s="1"/>
  <c r="U392" i="6"/>
  <c r="W392" i="6" s="1"/>
  <c r="U393" i="6"/>
  <c r="W393" i="6" s="1"/>
  <c r="U394" i="6"/>
  <c r="W394" i="6" s="1"/>
  <c r="U395" i="6"/>
  <c r="W395" i="6" s="1"/>
  <c r="U396" i="6"/>
  <c r="W396" i="6" s="1"/>
  <c r="U397" i="6"/>
  <c r="W397" i="6" s="1"/>
  <c r="U398" i="6"/>
  <c r="W398" i="6" s="1"/>
  <c r="U399" i="6"/>
  <c r="W399" i="6" s="1"/>
  <c r="U400" i="6"/>
  <c r="W400" i="6" s="1"/>
  <c r="U401" i="6"/>
  <c r="W401" i="6" s="1"/>
  <c r="U402" i="6"/>
  <c r="W402" i="6" s="1"/>
  <c r="U403" i="6"/>
  <c r="W403" i="6" s="1"/>
  <c r="U404" i="6"/>
  <c r="W404" i="6" s="1"/>
  <c r="U405" i="6"/>
  <c r="W405" i="6" s="1"/>
  <c r="U406" i="6"/>
  <c r="W406" i="6" s="1"/>
  <c r="U407" i="6"/>
  <c r="W407" i="6" s="1"/>
  <c r="U408" i="6"/>
  <c r="W408" i="6" s="1"/>
  <c r="U409" i="6"/>
  <c r="W409" i="6" s="1"/>
  <c r="U410" i="6"/>
  <c r="W410" i="6" s="1"/>
  <c r="U411" i="6"/>
  <c r="W411" i="6" s="1"/>
  <c r="U412" i="6"/>
  <c r="W412" i="6" s="1"/>
  <c r="U413" i="6"/>
  <c r="W413" i="6" s="1"/>
  <c r="U414" i="6"/>
  <c r="W414" i="6" s="1"/>
  <c r="U415" i="6"/>
  <c r="W415" i="6" s="1"/>
  <c r="U416" i="6"/>
  <c r="W416" i="6" s="1"/>
  <c r="U417" i="6"/>
  <c r="W417" i="6" s="1"/>
  <c r="U418" i="6"/>
  <c r="W418" i="6" s="1"/>
  <c r="U419" i="6"/>
  <c r="W419" i="6" s="1"/>
  <c r="U420" i="6"/>
  <c r="W420" i="6" s="1"/>
  <c r="U421" i="6"/>
  <c r="W421" i="6" s="1"/>
  <c r="U422" i="6"/>
  <c r="W422" i="6" s="1"/>
  <c r="U423" i="6"/>
  <c r="W423" i="6" s="1"/>
  <c r="U424" i="6"/>
  <c r="W424" i="6" s="1"/>
  <c r="U425" i="6"/>
  <c r="W425" i="6" s="1"/>
  <c r="U426" i="6"/>
  <c r="W426" i="6" s="1"/>
  <c r="U427" i="6"/>
  <c r="W427" i="6" s="1"/>
  <c r="U428" i="6"/>
  <c r="W428" i="6" s="1"/>
  <c r="U429" i="6"/>
  <c r="W429" i="6" s="1"/>
  <c r="U430" i="6"/>
  <c r="W430" i="6" s="1"/>
  <c r="U431" i="6"/>
  <c r="W431" i="6" s="1"/>
  <c r="U432" i="6"/>
  <c r="W432" i="6" s="1"/>
  <c r="U433" i="6"/>
  <c r="W433" i="6" s="1"/>
  <c r="U434" i="6"/>
  <c r="W434" i="6" s="1"/>
  <c r="U435" i="6"/>
  <c r="W435" i="6" s="1"/>
  <c r="U436" i="6"/>
  <c r="W436" i="6" s="1"/>
  <c r="U437" i="6"/>
  <c r="W437" i="6" s="1"/>
  <c r="U438" i="6"/>
  <c r="W438" i="6" s="1"/>
  <c r="U439" i="6"/>
  <c r="W439" i="6" s="1"/>
  <c r="U440" i="6"/>
  <c r="W440" i="6" s="1"/>
  <c r="U441" i="6"/>
  <c r="W441" i="6" s="1"/>
  <c r="U442" i="6"/>
  <c r="W442" i="6" s="1"/>
  <c r="U443" i="6"/>
  <c r="W443" i="6" s="1"/>
  <c r="U444" i="6"/>
  <c r="W444" i="6" s="1"/>
  <c r="U445" i="6"/>
  <c r="W445" i="6" s="1"/>
  <c r="U446" i="6"/>
  <c r="W446" i="6" s="1"/>
  <c r="U447" i="6"/>
  <c r="W447" i="6" s="1"/>
  <c r="U448" i="6"/>
  <c r="W448" i="6" s="1"/>
  <c r="U449" i="6"/>
  <c r="W449" i="6" s="1"/>
  <c r="U450" i="6"/>
  <c r="W450" i="6" s="1"/>
  <c r="U451" i="6"/>
  <c r="W451" i="6" s="1"/>
  <c r="U452" i="6"/>
  <c r="W452" i="6" s="1"/>
  <c r="U453" i="6"/>
  <c r="W453" i="6" s="1"/>
  <c r="U454" i="6"/>
  <c r="W454" i="6" s="1"/>
  <c r="U455" i="6"/>
  <c r="W455" i="6" s="1"/>
  <c r="U456" i="6"/>
  <c r="W456" i="6" s="1"/>
  <c r="U457" i="6"/>
  <c r="W457" i="6" s="1"/>
  <c r="U458" i="6"/>
  <c r="W458" i="6" s="1"/>
  <c r="U459" i="6"/>
  <c r="W459" i="6" s="1"/>
  <c r="U460" i="6"/>
  <c r="W460" i="6" s="1"/>
  <c r="U461" i="6"/>
  <c r="W461" i="6" s="1"/>
  <c r="U462" i="6"/>
  <c r="W462" i="6" s="1"/>
  <c r="U463" i="6"/>
  <c r="W463" i="6" s="1"/>
  <c r="U464" i="6"/>
  <c r="W464" i="6" s="1"/>
  <c r="U465" i="6"/>
  <c r="W465" i="6" s="1"/>
  <c r="U466" i="6"/>
  <c r="W466" i="6" s="1"/>
  <c r="U467" i="6"/>
  <c r="W467" i="6" s="1"/>
  <c r="U468" i="6"/>
  <c r="W468" i="6" s="1"/>
  <c r="U469" i="6"/>
  <c r="W469" i="6" s="1"/>
  <c r="U470" i="6"/>
  <c r="W470" i="6" s="1"/>
  <c r="U471" i="6"/>
  <c r="W471" i="6" s="1"/>
  <c r="U472" i="6"/>
  <c r="W472" i="6" s="1"/>
  <c r="U473" i="6"/>
  <c r="W473" i="6" s="1"/>
  <c r="U474" i="6"/>
  <c r="W474" i="6" s="1"/>
  <c r="U475" i="6"/>
  <c r="W475" i="6" s="1"/>
  <c r="U476" i="6"/>
  <c r="W476" i="6" s="1"/>
  <c r="U477" i="6"/>
  <c r="W477" i="6" s="1"/>
  <c r="U478" i="6"/>
  <c r="W478" i="6" s="1"/>
  <c r="U479" i="6"/>
  <c r="W479" i="6" s="1"/>
  <c r="U480" i="6"/>
  <c r="W480" i="6" s="1"/>
  <c r="U481" i="6"/>
  <c r="W481" i="6" s="1"/>
  <c r="U482" i="6"/>
  <c r="W482" i="6" s="1"/>
  <c r="U483" i="6"/>
  <c r="W483" i="6" s="1"/>
  <c r="U484" i="6"/>
  <c r="W484" i="6" s="1"/>
  <c r="U485" i="6"/>
  <c r="W485" i="6" s="1"/>
  <c r="U486" i="6"/>
  <c r="W486" i="6" s="1"/>
  <c r="U487" i="6"/>
  <c r="W487" i="6" s="1"/>
  <c r="U488" i="6"/>
  <c r="W488" i="6" s="1"/>
  <c r="U489" i="6"/>
  <c r="W489" i="6" s="1"/>
  <c r="U490" i="6"/>
  <c r="W490" i="6" s="1"/>
  <c r="U491" i="6"/>
  <c r="W491" i="6" s="1"/>
  <c r="U492" i="6"/>
  <c r="W492" i="6" s="1"/>
  <c r="U493" i="6"/>
  <c r="W493" i="6" s="1"/>
  <c r="U494" i="6"/>
  <c r="W494" i="6" s="1"/>
  <c r="U495" i="6"/>
  <c r="W495" i="6" s="1"/>
  <c r="U496" i="6"/>
  <c r="W496" i="6" s="1"/>
  <c r="U497" i="6"/>
  <c r="W497" i="6" s="1"/>
  <c r="U498" i="6"/>
  <c r="W498" i="6" s="1"/>
  <c r="U499" i="6"/>
  <c r="W499" i="6" s="1"/>
  <c r="U500" i="6"/>
  <c r="W500" i="6" s="1"/>
  <c r="U501" i="6"/>
  <c r="W501" i="6" s="1"/>
  <c r="U502" i="6"/>
  <c r="W502" i="6" s="1"/>
  <c r="U503" i="6"/>
  <c r="W503" i="6" s="1"/>
  <c r="U504" i="6"/>
  <c r="W504" i="6" s="1"/>
  <c r="U505" i="6"/>
  <c r="W505" i="6" s="1"/>
  <c r="U506" i="6"/>
  <c r="W506" i="6" s="1"/>
  <c r="U507" i="6"/>
  <c r="W507" i="6" s="1"/>
  <c r="U508" i="6"/>
  <c r="W508" i="6" s="1"/>
  <c r="U509" i="6"/>
  <c r="W509" i="6" s="1"/>
  <c r="U510" i="6"/>
  <c r="W510" i="6" s="1"/>
  <c r="U511" i="6"/>
  <c r="W511" i="6" s="1"/>
  <c r="U512" i="6"/>
  <c r="W512" i="6" s="1"/>
  <c r="U513" i="6"/>
  <c r="W513" i="6" s="1"/>
  <c r="U514" i="6"/>
  <c r="W514" i="6" s="1"/>
  <c r="U515" i="6"/>
  <c r="W515" i="6" s="1"/>
  <c r="U516" i="6"/>
  <c r="W516" i="6" s="1"/>
  <c r="U517" i="6"/>
  <c r="W517" i="6" s="1"/>
  <c r="U518" i="6"/>
  <c r="W518" i="6" s="1"/>
  <c r="U519" i="6"/>
  <c r="W519" i="6" s="1"/>
  <c r="U520" i="6"/>
  <c r="W520" i="6" s="1"/>
  <c r="U521" i="6"/>
  <c r="W521" i="6" s="1"/>
  <c r="U522" i="6"/>
  <c r="W522" i="6" s="1"/>
  <c r="U523" i="6"/>
  <c r="W523" i="6" s="1"/>
  <c r="U524" i="6"/>
  <c r="W524" i="6" s="1"/>
  <c r="U525" i="6"/>
  <c r="W525" i="6" s="1"/>
  <c r="U526" i="6"/>
  <c r="W526" i="6" s="1"/>
  <c r="U527" i="6"/>
  <c r="W527" i="6" s="1"/>
  <c r="U528" i="6"/>
  <c r="W528" i="6" s="1"/>
  <c r="U529" i="6"/>
  <c r="W529" i="6" s="1"/>
  <c r="U530" i="6"/>
  <c r="W530" i="6" s="1"/>
  <c r="U531" i="6"/>
  <c r="W531" i="6" s="1"/>
  <c r="U532" i="6"/>
  <c r="W532" i="6" s="1"/>
  <c r="U533" i="6"/>
  <c r="W533" i="6" s="1"/>
  <c r="U534" i="6"/>
  <c r="W534" i="6" s="1"/>
  <c r="U535" i="6"/>
  <c r="W535" i="6" s="1"/>
  <c r="U536" i="6"/>
  <c r="W536" i="6" s="1"/>
  <c r="U537" i="6"/>
  <c r="W537" i="6" s="1"/>
  <c r="U538" i="6"/>
  <c r="W538" i="6" s="1"/>
  <c r="U539" i="6"/>
  <c r="W539" i="6" s="1"/>
  <c r="U540" i="6"/>
  <c r="W540" i="6" s="1"/>
  <c r="U541" i="6"/>
  <c r="W541" i="6" s="1"/>
  <c r="U542" i="6"/>
  <c r="W542" i="6" s="1"/>
  <c r="U543" i="6"/>
  <c r="W543" i="6" s="1"/>
  <c r="U544" i="6"/>
  <c r="W544" i="6" s="1"/>
  <c r="U545" i="6"/>
  <c r="W545" i="6" s="1"/>
  <c r="U546" i="6"/>
  <c r="W546" i="6" s="1"/>
  <c r="U547" i="6"/>
  <c r="W547" i="6" s="1"/>
  <c r="U548" i="6"/>
  <c r="W548" i="6" s="1"/>
  <c r="U549" i="6"/>
  <c r="W549" i="6" s="1"/>
  <c r="U550" i="6"/>
  <c r="W550" i="6" s="1"/>
  <c r="U551" i="6"/>
  <c r="W551" i="6" s="1"/>
  <c r="U552" i="6"/>
  <c r="W552" i="6" s="1"/>
  <c r="U553" i="6"/>
  <c r="W553" i="6" s="1"/>
  <c r="U554" i="6"/>
  <c r="W554" i="6" s="1"/>
  <c r="U555" i="6"/>
  <c r="W555" i="6" s="1"/>
  <c r="U556" i="6"/>
  <c r="W556" i="6" s="1"/>
  <c r="U557" i="6"/>
  <c r="W557" i="6" s="1"/>
  <c r="U558" i="6"/>
  <c r="W558" i="6" s="1"/>
  <c r="U559" i="6"/>
  <c r="W559" i="6" s="1"/>
  <c r="U560" i="6"/>
  <c r="W560" i="6" s="1"/>
  <c r="U561" i="6"/>
  <c r="W561" i="6" s="1"/>
  <c r="U562" i="6"/>
  <c r="W562" i="6" s="1"/>
  <c r="U563" i="6"/>
  <c r="W563" i="6" s="1"/>
  <c r="U564" i="6"/>
  <c r="W564" i="6" s="1"/>
  <c r="U565" i="6"/>
  <c r="W565" i="6" s="1"/>
  <c r="U566" i="6"/>
  <c r="W566" i="6" s="1"/>
  <c r="U567" i="6"/>
  <c r="W567" i="6" s="1"/>
  <c r="U568" i="6"/>
  <c r="W568" i="6" s="1"/>
  <c r="U569" i="6"/>
  <c r="W569" i="6" s="1"/>
  <c r="U570" i="6"/>
  <c r="W570" i="6" s="1"/>
  <c r="U571" i="6"/>
  <c r="W571" i="6" s="1"/>
  <c r="U572" i="6"/>
  <c r="W572" i="6" s="1"/>
  <c r="U573" i="6"/>
  <c r="W573" i="6" s="1"/>
  <c r="U574" i="6"/>
  <c r="W574" i="6" s="1"/>
  <c r="U575" i="6"/>
  <c r="W575" i="6" s="1"/>
  <c r="U576" i="6"/>
  <c r="W576" i="6" s="1"/>
  <c r="U577" i="6"/>
  <c r="W577" i="6" s="1"/>
  <c r="U578" i="6"/>
  <c r="W578" i="6" s="1"/>
  <c r="U579" i="6"/>
  <c r="W579" i="6" s="1"/>
  <c r="U580" i="6"/>
  <c r="W580" i="6" s="1"/>
  <c r="U581" i="6"/>
  <c r="W581" i="6" s="1"/>
  <c r="U582" i="6"/>
  <c r="W582" i="6" s="1"/>
  <c r="U583" i="6"/>
  <c r="W583" i="6" s="1"/>
  <c r="U584" i="6"/>
  <c r="W584" i="6" s="1"/>
  <c r="U585" i="6"/>
  <c r="W585" i="6" s="1"/>
  <c r="U586" i="6"/>
  <c r="W586" i="6" s="1"/>
  <c r="U587" i="6"/>
  <c r="W587" i="6" s="1"/>
  <c r="U588" i="6"/>
  <c r="W588" i="6" s="1"/>
  <c r="U589" i="6"/>
  <c r="W589" i="6" s="1"/>
  <c r="U590" i="6"/>
  <c r="W590" i="6" s="1"/>
  <c r="U591" i="6"/>
  <c r="W591" i="6" s="1"/>
  <c r="U592" i="6"/>
  <c r="W592" i="6" s="1"/>
  <c r="U593" i="6"/>
  <c r="W593" i="6" s="1"/>
  <c r="U594" i="6"/>
  <c r="W594" i="6" s="1"/>
  <c r="U595" i="6"/>
  <c r="W595" i="6" s="1"/>
  <c r="U596" i="6"/>
  <c r="W596" i="6" s="1"/>
  <c r="U597" i="6"/>
  <c r="W597" i="6" s="1"/>
  <c r="U598" i="6"/>
  <c r="W598" i="6" s="1"/>
  <c r="U599" i="6"/>
  <c r="W599" i="6" s="1"/>
  <c r="U600" i="6"/>
  <c r="W600" i="6" s="1"/>
  <c r="U601" i="6"/>
  <c r="W601" i="6" s="1"/>
  <c r="U602" i="6"/>
  <c r="W602" i="6" s="1"/>
  <c r="U603" i="6"/>
  <c r="W603" i="6" s="1"/>
  <c r="U604" i="6"/>
  <c r="W604" i="6" s="1"/>
  <c r="U605" i="6"/>
  <c r="W605" i="6" s="1"/>
  <c r="U606" i="6"/>
  <c r="W606" i="6" s="1"/>
  <c r="U607" i="6"/>
  <c r="W607" i="6" s="1"/>
  <c r="U608" i="6"/>
  <c r="W608" i="6" s="1"/>
  <c r="U609" i="6"/>
  <c r="W609" i="6" s="1"/>
  <c r="U610" i="6"/>
  <c r="W610" i="6" s="1"/>
  <c r="U611" i="6"/>
  <c r="W611" i="6" s="1"/>
  <c r="U612" i="6"/>
  <c r="W612" i="6" s="1"/>
  <c r="U613" i="6"/>
  <c r="W613" i="6" s="1"/>
  <c r="U614" i="6"/>
  <c r="W614" i="6" s="1"/>
  <c r="U615" i="6"/>
  <c r="W615" i="6" s="1"/>
  <c r="U616" i="6"/>
  <c r="W616" i="6" s="1"/>
  <c r="U617" i="6"/>
  <c r="W617" i="6" s="1"/>
  <c r="U618" i="6"/>
  <c r="W618" i="6" s="1"/>
  <c r="U619" i="6"/>
  <c r="W619" i="6" s="1"/>
  <c r="U620" i="6"/>
  <c r="W620" i="6" s="1"/>
  <c r="U621" i="6"/>
  <c r="W621" i="6" s="1"/>
  <c r="U622" i="6"/>
  <c r="W622" i="6" s="1"/>
  <c r="U623" i="6"/>
  <c r="W623" i="6" s="1"/>
  <c r="U624" i="6"/>
  <c r="W624" i="6" s="1"/>
  <c r="U625" i="6"/>
  <c r="W625" i="6" s="1"/>
  <c r="U626" i="6"/>
  <c r="W626" i="6" s="1"/>
  <c r="U627" i="6"/>
  <c r="W627" i="6" s="1"/>
  <c r="U628" i="6"/>
  <c r="W628" i="6" s="1"/>
  <c r="U629" i="6"/>
  <c r="W629" i="6" s="1"/>
  <c r="U630" i="6"/>
  <c r="W630" i="6" s="1"/>
  <c r="U631" i="6"/>
  <c r="W631" i="6" s="1"/>
  <c r="U632" i="6"/>
  <c r="W632" i="6" s="1"/>
  <c r="U633" i="6"/>
  <c r="W633" i="6" s="1"/>
  <c r="U634" i="6"/>
  <c r="W634" i="6" s="1"/>
  <c r="U635" i="6"/>
  <c r="W635" i="6" s="1"/>
  <c r="U636" i="6"/>
  <c r="W636" i="6" s="1"/>
  <c r="U637" i="6"/>
  <c r="W637" i="6" s="1"/>
  <c r="U638" i="6"/>
  <c r="W638" i="6" s="1"/>
  <c r="U639" i="6"/>
  <c r="W639" i="6" s="1"/>
  <c r="U640" i="6"/>
  <c r="W640" i="6" s="1"/>
  <c r="U641" i="6"/>
  <c r="W641" i="6" s="1"/>
  <c r="U642" i="6"/>
  <c r="W642" i="6" s="1"/>
  <c r="U643" i="6"/>
  <c r="W643" i="6" s="1"/>
  <c r="U644" i="6"/>
  <c r="W644" i="6" s="1"/>
  <c r="U645" i="6"/>
  <c r="W645" i="6" s="1"/>
  <c r="U646" i="6"/>
  <c r="W646" i="6" s="1"/>
  <c r="U647" i="6"/>
  <c r="W647" i="6" s="1"/>
  <c r="U648" i="6"/>
  <c r="W648" i="6" s="1"/>
  <c r="U649" i="6"/>
  <c r="W649" i="6" s="1"/>
  <c r="U650" i="6"/>
  <c r="W650" i="6" s="1"/>
  <c r="U651" i="6"/>
  <c r="W651" i="6" s="1"/>
  <c r="U652" i="6"/>
  <c r="W652" i="6" s="1"/>
  <c r="U653" i="6"/>
  <c r="W653" i="6" s="1"/>
  <c r="U654" i="6"/>
  <c r="W654" i="6" s="1"/>
  <c r="U655" i="6"/>
  <c r="W655" i="6" s="1"/>
  <c r="U656" i="6"/>
  <c r="W656" i="6" s="1"/>
  <c r="U657" i="6"/>
  <c r="W657" i="6" s="1"/>
  <c r="U658" i="6"/>
  <c r="W658" i="6" s="1"/>
  <c r="U659" i="6"/>
  <c r="W659" i="6" s="1"/>
  <c r="U660" i="6"/>
  <c r="W660" i="6" s="1"/>
  <c r="U661" i="6"/>
  <c r="W661" i="6" s="1"/>
  <c r="U662" i="6"/>
  <c r="W662" i="6" s="1"/>
  <c r="U663" i="6"/>
  <c r="W663" i="6" s="1"/>
  <c r="U664" i="6"/>
  <c r="W664" i="6" s="1"/>
  <c r="U665" i="6"/>
  <c r="W665" i="6" s="1"/>
  <c r="U666" i="6"/>
  <c r="W666" i="6" s="1"/>
  <c r="U667" i="6"/>
  <c r="W667" i="6" s="1"/>
  <c r="U668" i="6"/>
  <c r="W668" i="6" s="1"/>
  <c r="U669" i="6"/>
  <c r="W669" i="6" s="1"/>
  <c r="U670" i="6"/>
  <c r="W670" i="6" s="1"/>
  <c r="U671" i="6"/>
  <c r="W671" i="6" s="1"/>
  <c r="U672" i="6"/>
  <c r="W672" i="6" s="1"/>
  <c r="U673" i="6"/>
  <c r="W673" i="6" s="1"/>
  <c r="U674" i="6"/>
  <c r="W674" i="6" s="1"/>
  <c r="U675" i="6"/>
  <c r="W675" i="6" s="1"/>
  <c r="U676" i="6"/>
  <c r="W676" i="6" s="1"/>
  <c r="U677" i="6"/>
  <c r="W677" i="6" s="1"/>
  <c r="U678" i="6"/>
  <c r="W678" i="6" s="1"/>
  <c r="U679" i="6"/>
  <c r="W679" i="6" s="1"/>
  <c r="U680" i="6"/>
  <c r="W680" i="6" s="1"/>
  <c r="U681" i="6"/>
  <c r="W681" i="6" s="1"/>
  <c r="U682" i="6"/>
  <c r="W682" i="6" s="1"/>
  <c r="U683" i="6"/>
  <c r="W683" i="6" s="1"/>
  <c r="U684" i="6"/>
  <c r="W684" i="6" s="1"/>
  <c r="U685" i="6"/>
  <c r="W685" i="6" s="1"/>
  <c r="U686" i="6"/>
  <c r="W686" i="6" s="1"/>
  <c r="U687" i="6"/>
  <c r="W687" i="6" s="1"/>
  <c r="U688" i="6"/>
  <c r="W688" i="6" s="1"/>
  <c r="U689" i="6"/>
  <c r="W689" i="6" s="1"/>
  <c r="U690" i="6"/>
  <c r="W690" i="6" s="1"/>
  <c r="U691" i="6"/>
  <c r="W691" i="6" s="1"/>
  <c r="U692" i="6"/>
  <c r="W692" i="6" s="1"/>
  <c r="U693" i="6"/>
  <c r="W693" i="6" s="1"/>
  <c r="U694" i="6"/>
  <c r="W694" i="6" s="1"/>
  <c r="U695" i="6"/>
  <c r="W695" i="6" s="1"/>
  <c r="U696" i="6"/>
  <c r="W696" i="6" s="1"/>
  <c r="U697" i="6"/>
  <c r="W697" i="6" s="1"/>
  <c r="U698" i="6"/>
  <c r="W698" i="6" s="1"/>
  <c r="U699" i="6"/>
  <c r="W699" i="6" s="1"/>
  <c r="U700" i="6"/>
  <c r="W700" i="6" s="1"/>
  <c r="U701" i="6"/>
  <c r="W701" i="6" s="1"/>
  <c r="U702" i="6"/>
  <c r="W702" i="6" s="1"/>
  <c r="U703" i="6"/>
  <c r="W703" i="6" s="1"/>
  <c r="U704" i="6"/>
  <c r="W704" i="6" s="1"/>
  <c r="U705" i="6"/>
  <c r="W705" i="6" s="1"/>
  <c r="U706" i="6"/>
  <c r="W706" i="6" s="1"/>
  <c r="U707" i="6"/>
  <c r="W707" i="6" s="1"/>
  <c r="U708" i="6"/>
  <c r="W708" i="6" s="1"/>
  <c r="U709" i="6"/>
  <c r="W709" i="6" s="1"/>
  <c r="U710" i="6"/>
  <c r="W710" i="6" s="1"/>
  <c r="U711" i="6"/>
  <c r="W711" i="6" s="1"/>
  <c r="U712" i="6"/>
  <c r="W712" i="6" s="1"/>
  <c r="U713" i="6"/>
  <c r="W713" i="6" s="1"/>
  <c r="U714" i="6"/>
  <c r="W714" i="6" s="1"/>
  <c r="U715" i="6"/>
  <c r="W715" i="6" s="1"/>
  <c r="U716" i="6"/>
  <c r="W716" i="6" s="1"/>
  <c r="U717" i="6"/>
  <c r="W717" i="6" s="1"/>
  <c r="U718" i="6"/>
  <c r="W718" i="6" s="1"/>
  <c r="U719" i="6"/>
  <c r="W719" i="6" s="1"/>
  <c r="U720" i="6"/>
  <c r="W720" i="6" s="1"/>
  <c r="U721" i="6"/>
  <c r="W721" i="6" s="1"/>
  <c r="U722" i="6"/>
  <c r="W722" i="6" s="1"/>
  <c r="U723" i="6"/>
  <c r="W723" i="6" s="1"/>
  <c r="U724" i="6"/>
  <c r="W724" i="6" s="1"/>
  <c r="U725" i="6"/>
  <c r="W725" i="6" s="1"/>
  <c r="U726" i="6"/>
  <c r="W726" i="6" s="1"/>
  <c r="U727" i="6"/>
  <c r="W727" i="6" s="1"/>
  <c r="U728" i="6"/>
  <c r="W728" i="6" s="1"/>
  <c r="U729" i="6"/>
  <c r="W729" i="6" s="1"/>
  <c r="U730" i="6"/>
  <c r="W730" i="6" s="1"/>
  <c r="U731" i="6"/>
  <c r="W731" i="6" s="1"/>
  <c r="U732" i="6"/>
  <c r="W732" i="6" s="1"/>
  <c r="U733" i="6"/>
  <c r="W733" i="6" s="1"/>
  <c r="U734" i="6"/>
  <c r="W734" i="6" s="1"/>
  <c r="U735" i="6"/>
  <c r="W735" i="6" s="1"/>
  <c r="U736" i="6"/>
  <c r="W736" i="6" s="1"/>
  <c r="U737" i="6"/>
  <c r="W737" i="6" s="1"/>
  <c r="U738" i="6"/>
  <c r="W738" i="6" s="1"/>
  <c r="U739" i="6"/>
  <c r="W739" i="6" s="1"/>
  <c r="U740" i="6"/>
  <c r="W740" i="6" s="1"/>
  <c r="U741" i="6"/>
  <c r="W741" i="6" s="1"/>
  <c r="U742" i="6"/>
  <c r="W742" i="6" s="1"/>
  <c r="U743" i="6"/>
  <c r="W743" i="6" s="1"/>
  <c r="U744" i="6"/>
  <c r="W744" i="6" s="1"/>
  <c r="U745" i="6"/>
  <c r="W745" i="6" s="1"/>
  <c r="U746" i="6"/>
  <c r="W746" i="6" s="1"/>
  <c r="U747" i="6"/>
  <c r="W747" i="6" s="1"/>
  <c r="U748" i="6"/>
  <c r="W748" i="6" s="1"/>
  <c r="U749" i="6"/>
  <c r="W749" i="6" s="1"/>
  <c r="U750" i="6"/>
  <c r="W750" i="6" s="1"/>
  <c r="U751" i="6"/>
  <c r="W751" i="6" s="1"/>
  <c r="U752" i="6"/>
  <c r="W752" i="6" s="1"/>
  <c r="U753" i="6"/>
  <c r="W753" i="6" s="1"/>
  <c r="U754" i="6"/>
  <c r="W754" i="6" s="1"/>
  <c r="U755" i="6"/>
  <c r="W755" i="6" s="1"/>
  <c r="U756" i="6"/>
  <c r="W756" i="6" s="1"/>
  <c r="U757" i="6"/>
  <c r="W757" i="6" s="1"/>
  <c r="U758" i="6"/>
  <c r="W758" i="6" s="1"/>
  <c r="U759" i="6"/>
  <c r="W759" i="6" s="1"/>
  <c r="U760" i="6"/>
  <c r="W760" i="6" s="1"/>
  <c r="U761" i="6"/>
  <c r="W761" i="6" s="1"/>
  <c r="U762" i="6"/>
  <c r="W762" i="6" s="1"/>
  <c r="U763" i="6"/>
  <c r="W763" i="6" s="1"/>
  <c r="U764" i="6"/>
  <c r="W764" i="6" s="1"/>
  <c r="U765" i="6"/>
  <c r="W765" i="6" s="1"/>
  <c r="U766" i="6"/>
  <c r="W766" i="6" s="1"/>
  <c r="U767" i="6"/>
  <c r="W767" i="6" s="1"/>
  <c r="U768" i="6"/>
  <c r="W768" i="6" s="1"/>
  <c r="U769" i="6"/>
  <c r="W769" i="6" s="1"/>
  <c r="U770" i="6"/>
  <c r="W770" i="6" s="1"/>
  <c r="U771" i="6"/>
  <c r="W771" i="6" s="1"/>
  <c r="U772" i="6"/>
  <c r="W772" i="6" s="1"/>
  <c r="U773" i="6"/>
  <c r="W773" i="6" s="1"/>
  <c r="U774" i="6"/>
  <c r="W774" i="6" s="1"/>
  <c r="U775" i="6"/>
  <c r="W775" i="6" s="1"/>
  <c r="U776" i="6"/>
  <c r="W776" i="6" s="1"/>
  <c r="U777" i="6"/>
  <c r="W777" i="6" s="1"/>
  <c r="U778" i="6"/>
  <c r="W778" i="6" s="1"/>
  <c r="U779" i="6"/>
  <c r="W779" i="6" s="1"/>
  <c r="U780" i="6"/>
  <c r="W780" i="6" s="1"/>
  <c r="U781" i="6"/>
  <c r="W781" i="6" s="1"/>
  <c r="U782" i="6"/>
  <c r="W782" i="6" s="1"/>
  <c r="U783" i="6"/>
  <c r="W783" i="6" s="1"/>
  <c r="U784" i="6"/>
  <c r="W784" i="6" s="1"/>
  <c r="U785" i="6"/>
  <c r="W785" i="6" s="1"/>
  <c r="U786" i="6"/>
  <c r="W786" i="6" s="1"/>
  <c r="U787" i="6"/>
  <c r="W787" i="6" s="1"/>
  <c r="U788" i="6"/>
  <c r="W788" i="6" s="1"/>
  <c r="U789" i="6"/>
  <c r="W789" i="6" s="1"/>
  <c r="U790" i="6"/>
  <c r="W790" i="6" s="1"/>
  <c r="U791" i="6"/>
  <c r="W791" i="6" s="1"/>
  <c r="U792" i="6"/>
  <c r="W792" i="6" s="1"/>
  <c r="U793" i="6"/>
  <c r="W793" i="6" s="1"/>
  <c r="U794" i="6"/>
  <c r="W794" i="6" s="1"/>
  <c r="U795" i="6"/>
  <c r="W795" i="6" s="1"/>
  <c r="U796" i="6"/>
  <c r="W796" i="6" s="1"/>
  <c r="U797" i="6"/>
  <c r="W797" i="6" s="1"/>
  <c r="U798" i="6"/>
  <c r="W798" i="6" s="1"/>
  <c r="U799" i="6"/>
  <c r="W799" i="6" s="1"/>
  <c r="U800" i="6"/>
  <c r="W800" i="6" s="1"/>
  <c r="U801" i="6"/>
  <c r="W801" i="6" s="1"/>
  <c r="U802" i="6"/>
  <c r="W802" i="6" s="1"/>
  <c r="U803" i="6"/>
  <c r="W803" i="6" s="1"/>
  <c r="U804" i="6"/>
  <c r="W804" i="6" s="1"/>
  <c r="U805" i="6"/>
  <c r="W805" i="6" s="1"/>
  <c r="U806" i="6"/>
  <c r="W806" i="6" s="1"/>
  <c r="U807" i="6"/>
  <c r="W807" i="6" s="1"/>
  <c r="U808" i="6"/>
  <c r="W808" i="6" s="1"/>
  <c r="U809" i="6"/>
  <c r="W809" i="6" s="1"/>
  <c r="U810" i="6"/>
  <c r="W810" i="6" s="1"/>
  <c r="U811" i="6"/>
  <c r="W811" i="6" s="1"/>
  <c r="U812" i="6"/>
  <c r="W812" i="6" s="1"/>
  <c r="U813" i="6"/>
  <c r="W813" i="6" s="1"/>
  <c r="U814" i="6"/>
  <c r="W814" i="6" s="1"/>
  <c r="U815" i="6"/>
  <c r="W815" i="6" s="1"/>
  <c r="U816" i="6"/>
  <c r="W816" i="6" s="1"/>
  <c r="U817" i="6"/>
  <c r="W817" i="6" s="1"/>
  <c r="U818" i="6"/>
  <c r="W818" i="6" s="1"/>
  <c r="U819" i="6"/>
  <c r="W819" i="6" s="1"/>
  <c r="U820" i="6"/>
  <c r="W820" i="6" s="1"/>
  <c r="U821" i="6"/>
  <c r="W821" i="6" s="1"/>
  <c r="U822" i="6"/>
  <c r="W822" i="6" s="1"/>
  <c r="U823" i="6"/>
  <c r="W823" i="6" s="1"/>
  <c r="U824" i="6"/>
  <c r="W824" i="6" s="1"/>
  <c r="U825" i="6"/>
  <c r="W825" i="6" s="1"/>
  <c r="U826" i="6"/>
  <c r="W826" i="6" s="1"/>
  <c r="U827" i="6"/>
  <c r="W827" i="6" s="1"/>
  <c r="U828" i="6"/>
  <c r="W828" i="6" s="1"/>
  <c r="U829" i="6"/>
  <c r="W829" i="6" s="1"/>
  <c r="U830" i="6"/>
  <c r="W830" i="6" s="1"/>
  <c r="U831" i="6"/>
  <c r="W831" i="6" s="1"/>
  <c r="U832" i="6"/>
  <c r="W832" i="6" s="1"/>
  <c r="U833" i="6"/>
  <c r="W833" i="6" s="1"/>
  <c r="U834" i="6"/>
  <c r="W834" i="6" s="1"/>
  <c r="U835" i="6"/>
  <c r="W835" i="6" s="1"/>
  <c r="U836" i="6"/>
  <c r="W836" i="6" s="1"/>
  <c r="U837" i="6"/>
  <c r="W837" i="6" s="1"/>
  <c r="U838" i="6"/>
  <c r="W838" i="6" s="1"/>
  <c r="U839" i="6"/>
  <c r="W839" i="6" s="1"/>
  <c r="U840" i="6"/>
  <c r="W840" i="6" s="1"/>
  <c r="U841" i="6"/>
  <c r="W841" i="6" s="1"/>
  <c r="U842" i="6"/>
  <c r="W842" i="6" s="1"/>
  <c r="U843" i="6"/>
  <c r="W843" i="6" s="1"/>
  <c r="U844" i="6"/>
  <c r="W844" i="6" s="1"/>
  <c r="U845" i="6"/>
  <c r="W845" i="6" s="1"/>
  <c r="U846" i="6"/>
  <c r="W846" i="6" s="1"/>
  <c r="U847" i="6"/>
  <c r="W847" i="6" s="1"/>
  <c r="U848" i="6"/>
  <c r="W848" i="6" s="1"/>
  <c r="U849" i="6"/>
  <c r="W849" i="6" s="1"/>
  <c r="U850" i="6"/>
  <c r="W850" i="6" s="1"/>
  <c r="U851" i="6"/>
  <c r="W851" i="6" s="1"/>
  <c r="U852" i="6"/>
  <c r="W852" i="6" s="1"/>
  <c r="U853" i="6"/>
  <c r="W853" i="6" s="1"/>
  <c r="U854" i="6"/>
  <c r="W854" i="6" s="1"/>
  <c r="U855" i="6"/>
  <c r="W855" i="6" s="1"/>
  <c r="U856" i="6"/>
  <c r="W856" i="6" s="1"/>
  <c r="U857" i="6"/>
  <c r="W857" i="6" s="1"/>
  <c r="U858" i="6"/>
  <c r="W858" i="6" s="1"/>
  <c r="U859" i="6"/>
  <c r="W859" i="6" s="1"/>
  <c r="U860" i="6"/>
  <c r="W860" i="6" s="1"/>
  <c r="U861" i="6"/>
  <c r="W861" i="6" s="1"/>
  <c r="U862" i="6"/>
  <c r="W862" i="6" s="1"/>
  <c r="U863" i="6"/>
  <c r="W863" i="6" s="1"/>
  <c r="U864" i="6"/>
  <c r="W864" i="6" s="1"/>
  <c r="U865" i="6"/>
  <c r="W865" i="6" s="1"/>
  <c r="U866" i="6"/>
  <c r="W866" i="6" s="1"/>
  <c r="U867" i="6"/>
  <c r="W867" i="6" s="1"/>
  <c r="U868" i="6"/>
  <c r="W868" i="6" s="1"/>
  <c r="U869" i="6"/>
  <c r="W869" i="6" s="1"/>
  <c r="U870" i="6"/>
  <c r="W870" i="6" s="1"/>
  <c r="U871" i="6"/>
  <c r="W871" i="6" s="1"/>
  <c r="U872" i="6"/>
  <c r="W872" i="6" s="1"/>
  <c r="U873" i="6"/>
  <c r="W873" i="6" s="1"/>
  <c r="U874" i="6"/>
  <c r="W874" i="6" s="1"/>
  <c r="U875" i="6"/>
  <c r="W875" i="6" s="1"/>
  <c r="U876" i="6"/>
  <c r="W876" i="6" s="1"/>
  <c r="U877" i="6"/>
  <c r="W877" i="6" s="1"/>
  <c r="U878" i="6"/>
  <c r="W878" i="6" s="1"/>
  <c r="U879" i="6"/>
  <c r="W879" i="6" s="1"/>
  <c r="U880" i="6"/>
  <c r="W880" i="6" s="1"/>
  <c r="U881" i="6"/>
  <c r="W881" i="6" s="1"/>
  <c r="U882" i="6"/>
  <c r="W882" i="6" s="1"/>
  <c r="U883" i="6"/>
  <c r="W883" i="6" s="1"/>
  <c r="U884" i="6"/>
  <c r="W884" i="6" s="1"/>
  <c r="U885" i="6"/>
  <c r="W885" i="6" s="1"/>
  <c r="U886" i="6"/>
  <c r="W886" i="6" s="1"/>
  <c r="U887" i="6"/>
  <c r="W887" i="6" s="1"/>
  <c r="U888" i="6"/>
  <c r="W888" i="6" s="1"/>
  <c r="U889" i="6"/>
  <c r="W889" i="6" s="1"/>
  <c r="U890" i="6"/>
  <c r="W890" i="6" s="1"/>
  <c r="U891" i="6"/>
  <c r="W891" i="6" s="1"/>
  <c r="U892" i="6"/>
  <c r="W892" i="6" s="1"/>
  <c r="U893" i="6"/>
  <c r="W893" i="6" s="1"/>
  <c r="U894" i="6"/>
  <c r="W894" i="6" s="1"/>
  <c r="U895" i="6"/>
  <c r="W895" i="6" s="1"/>
  <c r="U896" i="6"/>
  <c r="W896" i="6" s="1"/>
  <c r="U897" i="6"/>
  <c r="W897" i="6" s="1"/>
  <c r="U898" i="6"/>
  <c r="W898" i="6" s="1"/>
  <c r="U899" i="6"/>
  <c r="W899" i="6" s="1"/>
  <c r="U900" i="6"/>
  <c r="W900" i="6" s="1"/>
  <c r="U901" i="6"/>
  <c r="W901" i="6" s="1"/>
  <c r="U902" i="6"/>
  <c r="W902" i="6" s="1"/>
  <c r="U903" i="6"/>
  <c r="W903" i="6" s="1"/>
  <c r="U904" i="6"/>
  <c r="W904" i="6" s="1"/>
  <c r="U905" i="6"/>
  <c r="W905" i="6" s="1"/>
  <c r="U906" i="6"/>
  <c r="W906" i="6" s="1"/>
  <c r="U907" i="6"/>
  <c r="W907" i="6" s="1"/>
  <c r="U908" i="6"/>
  <c r="W908" i="6" s="1"/>
  <c r="U909" i="6"/>
  <c r="W909" i="6" s="1"/>
  <c r="U910" i="6"/>
  <c r="W910" i="6" s="1"/>
  <c r="U911" i="6"/>
  <c r="W911" i="6" s="1"/>
  <c r="U912" i="6"/>
  <c r="W912" i="6" s="1"/>
  <c r="U913" i="6"/>
  <c r="W913" i="6" s="1"/>
  <c r="U914" i="6"/>
  <c r="W914" i="6" s="1"/>
  <c r="U915" i="6"/>
  <c r="W915" i="6" s="1"/>
  <c r="U916" i="6"/>
  <c r="W916" i="6" s="1"/>
  <c r="U917" i="6"/>
  <c r="W917" i="6" s="1"/>
  <c r="U918" i="6"/>
  <c r="W918" i="6" s="1"/>
  <c r="U919" i="6"/>
  <c r="W919" i="6" s="1"/>
  <c r="U920" i="6"/>
  <c r="W920" i="6" s="1"/>
  <c r="U921" i="6"/>
  <c r="W921" i="6" s="1"/>
  <c r="U922" i="6"/>
  <c r="W922" i="6" s="1"/>
  <c r="U923" i="6"/>
  <c r="W923" i="6" s="1"/>
  <c r="U924" i="6"/>
  <c r="W924" i="6" s="1"/>
  <c r="U925" i="6"/>
  <c r="W925" i="6" s="1"/>
  <c r="U926" i="6"/>
  <c r="W926" i="6" s="1"/>
  <c r="U927" i="6"/>
  <c r="W927" i="6" s="1"/>
  <c r="U928" i="6"/>
  <c r="W928" i="6" s="1"/>
  <c r="U929" i="6"/>
  <c r="W929" i="6" s="1"/>
  <c r="U930" i="6"/>
  <c r="W930" i="6" s="1"/>
  <c r="U931" i="6"/>
  <c r="W931" i="6" s="1"/>
  <c r="U932" i="6"/>
  <c r="W932" i="6" s="1"/>
  <c r="U933" i="6"/>
  <c r="W933" i="6" s="1"/>
  <c r="U934" i="6"/>
  <c r="W934" i="6" s="1"/>
  <c r="U935" i="6"/>
  <c r="W935" i="6" s="1"/>
  <c r="U936" i="6"/>
  <c r="W936" i="6" s="1"/>
  <c r="U937" i="6"/>
  <c r="W937" i="6" s="1"/>
  <c r="U938" i="6"/>
  <c r="W938" i="6" s="1"/>
  <c r="U939" i="6"/>
  <c r="W939" i="6" s="1"/>
  <c r="U940" i="6"/>
  <c r="W940" i="6" s="1"/>
  <c r="U941" i="6"/>
  <c r="W941" i="6" s="1"/>
  <c r="U942" i="6"/>
  <c r="W942" i="6" s="1"/>
  <c r="U943" i="6"/>
  <c r="W943" i="6" s="1"/>
  <c r="U944" i="6"/>
  <c r="W944" i="6" s="1"/>
  <c r="U945" i="6"/>
  <c r="W945" i="6" s="1"/>
  <c r="U946" i="6"/>
  <c r="W946" i="6" s="1"/>
  <c r="U947" i="6"/>
  <c r="W947" i="6" s="1"/>
  <c r="U948" i="6"/>
  <c r="W948" i="6" s="1"/>
  <c r="U949" i="6"/>
  <c r="W949" i="6" s="1"/>
  <c r="U950" i="6"/>
  <c r="W950" i="6" s="1"/>
  <c r="U951" i="6"/>
  <c r="W951" i="6" s="1"/>
  <c r="U952" i="6"/>
  <c r="W952" i="6" s="1"/>
  <c r="U953" i="6"/>
  <c r="W953" i="6" s="1"/>
  <c r="U954" i="6"/>
  <c r="W954" i="6" s="1"/>
  <c r="U955" i="6"/>
  <c r="W955" i="6" s="1"/>
  <c r="U956" i="6"/>
  <c r="W956" i="6" s="1"/>
  <c r="U957" i="6"/>
  <c r="W957" i="6" s="1"/>
  <c r="U958" i="6"/>
  <c r="W958" i="6" s="1"/>
  <c r="U959" i="6"/>
  <c r="W959" i="6" s="1"/>
  <c r="U960" i="6"/>
  <c r="W960" i="6" s="1"/>
  <c r="U961" i="6"/>
  <c r="W961" i="6" s="1"/>
  <c r="U962" i="6"/>
  <c r="W962" i="6" s="1"/>
  <c r="U963" i="6"/>
  <c r="W963" i="6" s="1"/>
  <c r="U964" i="6"/>
  <c r="W964" i="6" s="1"/>
  <c r="U965" i="6"/>
  <c r="W965" i="6" s="1"/>
  <c r="U966" i="6"/>
  <c r="W966" i="6" s="1"/>
  <c r="N22" i="6"/>
  <c r="N23" i="6"/>
  <c r="P23" i="6" s="1"/>
  <c r="N24" i="6"/>
  <c r="T24" i="6" s="1"/>
  <c r="N25" i="6"/>
  <c r="P25" i="6" s="1"/>
  <c r="N26" i="6"/>
  <c r="T26" i="6" s="1"/>
  <c r="N30" i="6"/>
  <c r="P30" i="6" s="1"/>
  <c r="N31" i="6"/>
  <c r="T31" i="6" s="1"/>
  <c r="N32" i="6"/>
  <c r="P32" i="6" s="1"/>
  <c r="N33" i="6"/>
  <c r="T33" i="6" s="1"/>
  <c r="N34" i="6"/>
  <c r="N35" i="6"/>
  <c r="P35" i="6" s="1"/>
  <c r="N36" i="6"/>
  <c r="T36" i="6" s="1"/>
  <c r="N37" i="6"/>
  <c r="P37" i="6" s="1"/>
  <c r="N38" i="6"/>
  <c r="T38" i="6" s="1"/>
  <c r="N39" i="6"/>
  <c r="T39" i="6" s="1"/>
  <c r="N40" i="6"/>
  <c r="T40" i="6" s="1"/>
  <c r="N41" i="6"/>
  <c r="T41" i="6" s="1"/>
  <c r="N42" i="6"/>
  <c r="T42" i="6" s="1"/>
  <c r="N43" i="6"/>
  <c r="T43" i="6" s="1"/>
  <c r="N44" i="6"/>
  <c r="T44" i="6" s="1"/>
  <c r="N45" i="6"/>
  <c r="T45" i="6" s="1"/>
  <c r="N46" i="6"/>
  <c r="P46" i="6" s="1"/>
  <c r="N47" i="6"/>
  <c r="T47" i="6" s="1"/>
  <c r="N48" i="6"/>
  <c r="T48" i="6" s="1"/>
  <c r="N49" i="6"/>
  <c r="T49" i="6" s="1"/>
  <c r="N50" i="6"/>
  <c r="T50" i="6" s="1"/>
  <c r="N51" i="6"/>
  <c r="T51" i="6" s="1"/>
  <c r="N52" i="6"/>
  <c r="T52" i="6" s="1"/>
  <c r="N53" i="6"/>
  <c r="T53" i="6" s="1"/>
  <c r="N54" i="6"/>
  <c r="P54" i="6" s="1"/>
  <c r="N55" i="6"/>
  <c r="T55" i="6" s="1"/>
  <c r="N56" i="6"/>
  <c r="P56" i="6" s="1"/>
  <c r="N57" i="6"/>
  <c r="P57" i="6" s="1"/>
  <c r="N58" i="6"/>
  <c r="T58" i="6" s="1"/>
  <c r="N59" i="6"/>
  <c r="T59" i="6" s="1"/>
  <c r="N60" i="6"/>
  <c r="T60" i="6" s="1"/>
  <c r="N61" i="6"/>
  <c r="T61" i="6" s="1"/>
  <c r="N62" i="6"/>
  <c r="T62" i="6" s="1"/>
  <c r="N63" i="6"/>
  <c r="T63" i="6" s="1"/>
  <c r="N64" i="6"/>
  <c r="T64" i="6" s="1"/>
  <c r="N65" i="6"/>
  <c r="T65" i="6" s="1"/>
  <c r="N66" i="6"/>
  <c r="P66" i="6" s="1"/>
  <c r="N67" i="6"/>
  <c r="T67" i="6" s="1"/>
  <c r="N68" i="6"/>
  <c r="P68" i="6" s="1"/>
  <c r="N69" i="6"/>
  <c r="T69" i="6" s="1"/>
  <c r="N70" i="6"/>
  <c r="P70" i="6" s="1"/>
  <c r="N71" i="6"/>
  <c r="P71" i="6" s="1"/>
  <c r="N72" i="6"/>
  <c r="T72" i="6" s="1"/>
  <c r="N73" i="6"/>
  <c r="P73" i="6" s="1"/>
  <c r="N74" i="6"/>
  <c r="T74" i="6" s="1"/>
  <c r="N75" i="6"/>
  <c r="T75" i="6" s="1"/>
  <c r="N76" i="6"/>
  <c r="T76" i="6" s="1"/>
  <c r="N77" i="6"/>
  <c r="T77" i="6" s="1"/>
  <c r="N78" i="6"/>
  <c r="P78" i="6" s="1"/>
  <c r="N79" i="6"/>
  <c r="T79" i="6" s="1"/>
  <c r="N80" i="6"/>
  <c r="P80" i="6" s="1"/>
  <c r="N81" i="6"/>
  <c r="P81" i="6" s="1"/>
  <c r="N82" i="6"/>
  <c r="T82" i="6" s="1"/>
  <c r="N83" i="6"/>
  <c r="P83" i="6" s="1"/>
  <c r="N84" i="6"/>
  <c r="T84" i="6" s="1"/>
  <c r="N85" i="6"/>
  <c r="P85" i="6" s="1"/>
  <c r="N86" i="6"/>
  <c r="T86" i="6" s="1"/>
  <c r="N87" i="6"/>
  <c r="T87" i="6" s="1"/>
  <c r="N88" i="6"/>
  <c r="T88" i="6" s="1"/>
  <c r="N89" i="6"/>
  <c r="T89" i="6" s="1"/>
  <c r="N90" i="6"/>
  <c r="T90" i="6" s="1"/>
  <c r="N91" i="6"/>
  <c r="T91" i="6" s="1"/>
  <c r="N92" i="6"/>
  <c r="T92" i="6" s="1"/>
  <c r="N93" i="6"/>
  <c r="T93" i="6" s="1"/>
  <c r="N94" i="6"/>
  <c r="T94" i="6" s="1"/>
  <c r="N95" i="6"/>
  <c r="T95" i="6" s="1"/>
  <c r="N96" i="6"/>
  <c r="T96" i="6" s="1"/>
  <c r="N97" i="6"/>
  <c r="T97" i="6" s="1"/>
  <c r="N98" i="6"/>
  <c r="T98" i="6" s="1"/>
  <c r="N99" i="6"/>
  <c r="T99" i="6" s="1"/>
  <c r="N100" i="6"/>
  <c r="T100" i="6" s="1"/>
  <c r="N101" i="6"/>
  <c r="T101" i="6" s="1"/>
  <c r="N102" i="6"/>
  <c r="P102" i="6" s="1"/>
  <c r="N103" i="6"/>
  <c r="T103" i="6" s="1"/>
  <c r="N104" i="6"/>
  <c r="P104" i="6" s="1"/>
  <c r="N105" i="6"/>
  <c r="P105" i="6" s="1"/>
  <c r="N106" i="6"/>
  <c r="T106" i="6" s="1"/>
  <c r="N107" i="6"/>
  <c r="T107" i="6" s="1"/>
  <c r="N108" i="6"/>
  <c r="T108" i="6" s="1"/>
  <c r="N109" i="6"/>
  <c r="T109" i="6" s="1"/>
  <c r="N110" i="6"/>
  <c r="T110" i="6" s="1"/>
  <c r="N111" i="6"/>
  <c r="T111" i="6" s="1"/>
  <c r="N112" i="6"/>
  <c r="T112" i="6" s="1"/>
  <c r="N113" i="6"/>
  <c r="T113" i="6" s="1"/>
  <c r="N114" i="6"/>
  <c r="P114" i="6" s="1"/>
  <c r="N115" i="6"/>
  <c r="T115" i="6" s="1"/>
  <c r="N116" i="6"/>
  <c r="P116" i="6" s="1"/>
  <c r="N117" i="6"/>
  <c r="P117" i="6" s="1"/>
  <c r="N118" i="6"/>
  <c r="P118" i="6" s="1"/>
  <c r="N119" i="6"/>
  <c r="P119" i="6" s="1"/>
  <c r="N120" i="6"/>
  <c r="T120" i="6" s="1"/>
  <c r="N121" i="6"/>
  <c r="P121" i="6" s="1"/>
  <c r="N122" i="6"/>
  <c r="T122" i="6" s="1"/>
  <c r="N123" i="6"/>
  <c r="T123" i="6" s="1"/>
  <c r="N124" i="6"/>
  <c r="T124" i="6" s="1"/>
  <c r="N125" i="6"/>
  <c r="T125" i="6" s="1"/>
  <c r="N126" i="6"/>
  <c r="P126" i="6" s="1"/>
  <c r="N127" i="6"/>
  <c r="T127" i="6" s="1"/>
  <c r="N128" i="6"/>
  <c r="P128" i="6" s="1"/>
  <c r="N129" i="6"/>
  <c r="T129" i="6" s="1"/>
  <c r="N130" i="6"/>
  <c r="T130" i="6" s="1"/>
  <c r="N131" i="6"/>
  <c r="P131" i="6" s="1"/>
  <c r="N132" i="6"/>
  <c r="T132" i="6" s="1"/>
  <c r="N133" i="6"/>
  <c r="P133" i="6" s="1"/>
  <c r="N134" i="6"/>
  <c r="T134" i="6" s="1"/>
  <c r="N135" i="6"/>
  <c r="T135" i="6" s="1"/>
  <c r="N136" i="6"/>
  <c r="T136" i="6" s="1"/>
  <c r="N137" i="6"/>
  <c r="T137" i="6" s="1"/>
  <c r="N138" i="6"/>
  <c r="T138" i="6" s="1"/>
  <c r="N139" i="6"/>
  <c r="T139" i="6" s="1"/>
  <c r="N140" i="6"/>
  <c r="T140" i="6" s="1"/>
  <c r="N141" i="6"/>
  <c r="T141" i="6" s="1"/>
  <c r="N142" i="6"/>
  <c r="P142" i="6" s="1"/>
  <c r="N143" i="6"/>
  <c r="T143" i="6" s="1"/>
  <c r="N144" i="6"/>
  <c r="T144" i="6" s="1"/>
  <c r="N145" i="6"/>
  <c r="T145" i="6" s="1"/>
  <c r="N146" i="6"/>
  <c r="T146" i="6" s="1"/>
  <c r="N147" i="6"/>
  <c r="T147" i="6" s="1"/>
  <c r="N148" i="6"/>
  <c r="T148" i="6" s="1"/>
  <c r="N149" i="6"/>
  <c r="T149" i="6" s="1"/>
  <c r="N150" i="6"/>
  <c r="P150" i="6" s="1"/>
  <c r="N151" i="6"/>
  <c r="T151" i="6" s="1"/>
  <c r="N152" i="6"/>
  <c r="P152" i="6" s="1"/>
  <c r="N153" i="6"/>
  <c r="P153" i="6" s="1"/>
  <c r="N154" i="6"/>
  <c r="T154" i="6" s="1"/>
  <c r="N155" i="6"/>
  <c r="T155" i="6" s="1"/>
  <c r="N156" i="6"/>
  <c r="T156" i="6" s="1"/>
  <c r="N157" i="6"/>
  <c r="T157" i="6" s="1"/>
  <c r="N158" i="6"/>
  <c r="P158" i="6" s="1"/>
  <c r="N159" i="6"/>
  <c r="T159" i="6" s="1"/>
  <c r="N160" i="6"/>
  <c r="T160" i="6" s="1"/>
  <c r="N161" i="6"/>
  <c r="T161" i="6" s="1"/>
  <c r="N162" i="6"/>
  <c r="P162" i="6" s="1"/>
  <c r="N163" i="6"/>
  <c r="T163" i="6" s="1"/>
  <c r="N164" i="6"/>
  <c r="P164" i="6" s="1"/>
  <c r="N165" i="6"/>
  <c r="T165" i="6" s="1"/>
  <c r="N166" i="6"/>
  <c r="P166" i="6" s="1"/>
  <c r="N167" i="6"/>
  <c r="P167" i="6" s="1"/>
  <c r="N168" i="6"/>
  <c r="T168" i="6" s="1"/>
  <c r="N169" i="6"/>
  <c r="P169" i="6" s="1"/>
  <c r="N170" i="6"/>
  <c r="T170" i="6" s="1"/>
  <c r="N171" i="6"/>
  <c r="T171" i="6" s="1"/>
  <c r="N172" i="6"/>
  <c r="T172" i="6" s="1"/>
  <c r="N173" i="6"/>
  <c r="T173" i="6" s="1"/>
  <c r="N174" i="6"/>
  <c r="P174" i="6" s="1"/>
  <c r="N175" i="6"/>
  <c r="T175" i="6" s="1"/>
  <c r="N176" i="6"/>
  <c r="P176" i="6" s="1"/>
  <c r="N177" i="6"/>
  <c r="T177" i="6" s="1"/>
  <c r="N178" i="6"/>
  <c r="T178" i="6" s="1"/>
  <c r="N179" i="6"/>
  <c r="P179" i="6" s="1"/>
  <c r="N180" i="6"/>
  <c r="T180" i="6" s="1"/>
  <c r="N181" i="6"/>
  <c r="P181" i="6" s="1"/>
  <c r="N182" i="6"/>
  <c r="T182" i="6" s="1"/>
  <c r="N183" i="6"/>
  <c r="T183" i="6" s="1"/>
  <c r="N184" i="6"/>
  <c r="T184" i="6" s="1"/>
  <c r="N185" i="6"/>
  <c r="T185" i="6" s="1"/>
  <c r="N186" i="6"/>
  <c r="T186" i="6" s="1"/>
  <c r="N187" i="6"/>
  <c r="T187" i="6" s="1"/>
  <c r="N188" i="6"/>
  <c r="T188" i="6" s="1"/>
  <c r="N189" i="6"/>
  <c r="T189" i="6" s="1"/>
  <c r="N190" i="6"/>
  <c r="T190" i="6" s="1"/>
  <c r="N191" i="6"/>
  <c r="T191" i="6" s="1"/>
  <c r="N192" i="6"/>
  <c r="T192" i="6" s="1"/>
  <c r="N193" i="6"/>
  <c r="T193" i="6" s="1"/>
  <c r="N194" i="6"/>
  <c r="T194" i="6" s="1"/>
  <c r="N195" i="6"/>
  <c r="T195" i="6" s="1"/>
  <c r="N196" i="6"/>
  <c r="T196" i="6" s="1"/>
  <c r="N197" i="6"/>
  <c r="T197" i="6" s="1"/>
  <c r="N198" i="6"/>
  <c r="P198" i="6" s="1"/>
  <c r="N199" i="6"/>
  <c r="T199" i="6" s="1"/>
  <c r="N200" i="6"/>
  <c r="P200" i="6" s="1"/>
  <c r="N201" i="6"/>
  <c r="P201" i="6" s="1"/>
  <c r="N202" i="6"/>
  <c r="T202" i="6" s="1"/>
  <c r="N203" i="6"/>
  <c r="T203" i="6" s="1"/>
  <c r="N204" i="6"/>
  <c r="T204" i="6" s="1"/>
  <c r="N205" i="6"/>
  <c r="T205" i="6" s="1"/>
  <c r="N206" i="6"/>
  <c r="T206" i="6" s="1"/>
  <c r="N207" i="6"/>
  <c r="T207" i="6" s="1"/>
  <c r="N208" i="6"/>
  <c r="T208" i="6" s="1"/>
  <c r="N209" i="6"/>
  <c r="T209" i="6" s="1"/>
  <c r="N210" i="6"/>
  <c r="P210" i="6" s="1"/>
  <c r="N211" i="6"/>
  <c r="T211" i="6" s="1"/>
  <c r="N212" i="6"/>
  <c r="P212" i="6" s="1"/>
  <c r="N213" i="6"/>
  <c r="P213" i="6" s="1"/>
  <c r="N214" i="6"/>
  <c r="T214" i="6" s="1"/>
  <c r="N215" i="6"/>
  <c r="P215" i="6" s="1"/>
  <c r="N216" i="6"/>
  <c r="T216" i="6" s="1"/>
  <c r="N217" i="6"/>
  <c r="P217" i="6" s="1"/>
  <c r="N218" i="6"/>
  <c r="T218" i="6" s="1"/>
  <c r="N219" i="6"/>
  <c r="T219" i="6" s="1"/>
  <c r="N220" i="6"/>
  <c r="T220" i="6" s="1"/>
  <c r="N221" i="6"/>
  <c r="T221" i="6" s="1"/>
  <c r="N222" i="6"/>
  <c r="P222" i="6" s="1"/>
  <c r="N223" i="6"/>
  <c r="T223" i="6" s="1"/>
  <c r="N224" i="6"/>
  <c r="P224" i="6" s="1"/>
  <c r="N225" i="6"/>
  <c r="P225" i="6" s="1"/>
  <c r="N226" i="6"/>
  <c r="T226" i="6" s="1"/>
  <c r="N227" i="6"/>
  <c r="P227" i="6" s="1"/>
  <c r="N228" i="6"/>
  <c r="T228" i="6" s="1"/>
  <c r="N229" i="6"/>
  <c r="P229" i="6" s="1"/>
  <c r="N230" i="6"/>
  <c r="T230" i="6" s="1"/>
  <c r="N231" i="6"/>
  <c r="T231" i="6" s="1"/>
  <c r="N232" i="6"/>
  <c r="P232" i="6" s="1"/>
  <c r="N233" i="6"/>
  <c r="T233" i="6" s="1"/>
  <c r="N234" i="6"/>
  <c r="T234" i="6" s="1"/>
  <c r="N235" i="6"/>
  <c r="T235" i="6" s="1"/>
  <c r="N236" i="6"/>
  <c r="T236" i="6" s="1"/>
  <c r="N237" i="6"/>
  <c r="T237" i="6" s="1"/>
  <c r="N238" i="6"/>
  <c r="T238" i="6" s="1"/>
  <c r="N239" i="6"/>
  <c r="T239" i="6" s="1"/>
  <c r="N240" i="6"/>
  <c r="T240" i="6" s="1"/>
  <c r="N241" i="6"/>
  <c r="T241" i="6" s="1"/>
  <c r="N242" i="6"/>
  <c r="T242" i="6" s="1"/>
  <c r="N243" i="6"/>
  <c r="T243" i="6" s="1"/>
  <c r="N244" i="6"/>
  <c r="T244" i="6" s="1"/>
  <c r="N245" i="6"/>
  <c r="T245" i="6" s="1"/>
  <c r="N246" i="6"/>
  <c r="P246" i="6" s="1"/>
  <c r="N247" i="6"/>
  <c r="T247" i="6" s="1"/>
  <c r="N248" i="6"/>
  <c r="P248" i="6" s="1"/>
  <c r="N249" i="6"/>
  <c r="P249" i="6" s="1"/>
  <c r="N250" i="6"/>
  <c r="T250" i="6" s="1"/>
  <c r="N251" i="6"/>
  <c r="T251" i="6" s="1"/>
  <c r="N252" i="6"/>
  <c r="T252" i="6" s="1"/>
  <c r="N253" i="6"/>
  <c r="T253" i="6" s="1"/>
  <c r="N254" i="6"/>
  <c r="T254" i="6" s="1"/>
  <c r="N255" i="6"/>
  <c r="T255" i="6" s="1"/>
  <c r="N256" i="6"/>
  <c r="T256" i="6" s="1"/>
  <c r="N257" i="6"/>
  <c r="T257" i="6" s="1"/>
  <c r="N258" i="6"/>
  <c r="P258" i="6" s="1"/>
  <c r="N259" i="6"/>
  <c r="T259" i="6" s="1"/>
  <c r="N260" i="6"/>
  <c r="P260" i="6" s="1"/>
  <c r="N261" i="6"/>
  <c r="T261" i="6" s="1"/>
  <c r="N262" i="6"/>
  <c r="T262" i="6" s="1"/>
  <c r="N263" i="6"/>
  <c r="P263" i="6" s="1"/>
  <c r="N264" i="6"/>
  <c r="T264" i="6" s="1"/>
  <c r="N265" i="6"/>
  <c r="P265" i="6" s="1"/>
  <c r="N266" i="6"/>
  <c r="T266" i="6" s="1"/>
  <c r="N267" i="6"/>
  <c r="T267" i="6" s="1"/>
  <c r="N268" i="6"/>
  <c r="T268" i="6" s="1"/>
  <c r="N269" i="6"/>
  <c r="T269" i="6" s="1"/>
  <c r="N270" i="6"/>
  <c r="P270" i="6" s="1"/>
  <c r="N271" i="6"/>
  <c r="T271" i="6" s="1"/>
  <c r="N272" i="6"/>
  <c r="P272" i="6" s="1"/>
  <c r="N273" i="6"/>
  <c r="P273" i="6" s="1"/>
  <c r="N274" i="6"/>
  <c r="T274" i="6" s="1"/>
  <c r="N275" i="6"/>
  <c r="P275" i="6" s="1"/>
  <c r="N276" i="6"/>
  <c r="T276" i="6" s="1"/>
  <c r="N277" i="6"/>
  <c r="P277" i="6" s="1"/>
  <c r="N278" i="6"/>
  <c r="P278" i="6" s="1"/>
  <c r="N279" i="6"/>
  <c r="T279" i="6" s="1"/>
  <c r="N280" i="6"/>
  <c r="T280" i="6" s="1"/>
  <c r="N281" i="6"/>
  <c r="T281" i="6" s="1"/>
  <c r="N282" i="6"/>
  <c r="T282" i="6" s="1"/>
  <c r="N283" i="6"/>
  <c r="T283" i="6" s="1"/>
  <c r="N284" i="6"/>
  <c r="T284" i="6" s="1"/>
  <c r="N285" i="6"/>
  <c r="T285" i="6" s="1"/>
  <c r="N286" i="6"/>
  <c r="T286" i="6" s="1"/>
  <c r="N287" i="6"/>
  <c r="T287" i="6" s="1"/>
  <c r="N288" i="6"/>
  <c r="T288" i="6" s="1"/>
  <c r="N289" i="6"/>
  <c r="T289" i="6" s="1"/>
  <c r="N290" i="6"/>
  <c r="T290" i="6" s="1"/>
  <c r="N291" i="6"/>
  <c r="T291" i="6" s="1"/>
  <c r="N292" i="6"/>
  <c r="T292" i="6" s="1"/>
  <c r="N293" i="6"/>
  <c r="T293" i="6" s="1"/>
  <c r="N294" i="6"/>
  <c r="P294" i="6" s="1"/>
  <c r="N295" i="6"/>
  <c r="T295" i="6" s="1"/>
  <c r="N296" i="6"/>
  <c r="P296" i="6" s="1"/>
  <c r="N297" i="6"/>
  <c r="P297" i="6" s="1"/>
  <c r="N298" i="6"/>
  <c r="T298" i="6" s="1"/>
  <c r="N299" i="6"/>
  <c r="T299" i="6" s="1"/>
  <c r="N300" i="6"/>
  <c r="T300" i="6" s="1"/>
  <c r="N301" i="6"/>
  <c r="T301" i="6" s="1"/>
  <c r="N302" i="6"/>
  <c r="T302" i="6" s="1"/>
  <c r="N303" i="6"/>
  <c r="T303" i="6" s="1"/>
  <c r="N304" i="6"/>
  <c r="T304" i="6" s="1"/>
  <c r="N305" i="6"/>
  <c r="T305" i="6" s="1"/>
  <c r="N306" i="6"/>
  <c r="P306" i="6" s="1"/>
  <c r="N307" i="6"/>
  <c r="T307" i="6" s="1"/>
  <c r="N308" i="6"/>
  <c r="P308" i="6" s="1"/>
  <c r="N309" i="6"/>
  <c r="T309" i="6" s="1"/>
  <c r="N310" i="6"/>
  <c r="T310" i="6" s="1"/>
  <c r="N311" i="6"/>
  <c r="P311" i="6" s="1"/>
  <c r="N312" i="6"/>
  <c r="T312" i="6" s="1"/>
  <c r="N313" i="6"/>
  <c r="P313" i="6" s="1"/>
  <c r="N314" i="6"/>
  <c r="T314" i="6" s="1"/>
  <c r="N315" i="6"/>
  <c r="T315" i="6" s="1"/>
  <c r="N316" i="6"/>
  <c r="T316" i="6" s="1"/>
  <c r="N317" i="6"/>
  <c r="T317" i="6" s="1"/>
  <c r="N318" i="6"/>
  <c r="P318" i="6" s="1"/>
  <c r="N319" i="6"/>
  <c r="T319" i="6" s="1"/>
  <c r="N320" i="6"/>
  <c r="P320" i="6" s="1"/>
  <c r="N321" i="6"/>
  <c r="P321" i="6" s="1"/>
  <c r="N322" i="6"/>
  <c r="T322" i="6" s="1"/>
  <c r="N323" i="6"/>
  <c r="P323" i="6" s="1"/>
  <c r="N324" i="6"/>
  <c r="T324" i="6" s="1"/>
  <c r="N325" i="6"/>
  <c r="P325" i="6" s="1"/>
  <c r="N326" i="6"/>
  <c r="T326" i="6" s="1"/>
  <c r="N327" i="6"/>
  <c r="T327" i="6" s="1"/>
  <c r="N328" i="6"/>
  <c r="P328" i="6" s="1"/>
  <c r="N329" i="6"/>
  <c r="P329" i="6" s="1"/>
  <c r="N330" i="6"/>
  <c r="T330" i="6" s="1"/>
  <c r="N331" i="6"/>
  <c r="T331" i="6" s="1"/>
  <c r="N332" i="6"/>
  <c r="T332" i="6" s="1"/>
  <c r="N333" i="6"/>
  <c r="T333" i="6" s="1"/>
  <c r="N334" i="6"/>
  <c r="P334" i="6" s="1"/>
  <c r="N335" i="6"/>
  <c r="T335" i="6" s="1"/>
  <c r="N336" i="6"/>
  <c r="T336" i="6" s="1"/>
  <c r="N337" i="6"/>
  <c r="T337" i="6" s="1"/>
  <c r="N338" i="6"/>
  <c r="T338" i="6" s="1"/>
  <c r="N339" i="6"/>
  <c r="T339" i="6" s="1"/>
  <c r="N340" i="6"/>
  <c r="T340" i="6" s="1"/>
  <c r="N341" i="6"/>
  <c r="T341" i="6" s="1"/>
  <c r="N342" i="6"/>
  <c r="P342" i="6" s="1"/>
  <c r="N343" i="6"/>
  <c r="T343" i="6" s="1"/>
  <c r="N344" i="6"/>
  <c r="P344" i="6" s="1"/>
  <c r="N345" i="6"/>
  <c r="T345" i="6" s="1"/>
  <c r="N346" i="6"/>
  <c r="T346" i="6" s="1"/>
  <c r="N347" i="6"/>
  <c r="T347" i="6" s="1"/>
  <c r="N348" i="6"/>
  <c r="T348" i="6" s="1"/>
  <c r="N349" i="6"/>
  <c r="T349" i="6" s="1"/>
  <c r="N350" i="6"/>
  <c r="T350" i="6" s="1"/>
  <c r="N351" i="6"/>
  <c r="T351" i="6" s="1"/>
  <c r="N352" i="6"/>
  <c r="T352" i="6" s="1"/>
  <c r="N353" i="6"/>
  <c r="T353" i="6" s="1"/>
  <c r="N354" i="6"/>
  <c r="P354" i="6" s="1"/>
  <c r="N355" i="6"/>
  <c r="T355" i="6" s="1"/>
  <c r="N356" i="6"/>
  <c r="P356" i="6" s="1"/>
  <c r="N357" i="6"/>
  <c r="T357" i="6" s="1"/>
  <c r="N358" i="6"/>
  <c r="T358" i="6" s="1"/>
  <c r="N359" i="6"/>
  <c r="P359" i="6" s="1"/>
  <c r="N360" i="6"/>
  <c r="T360" i="6" s="1"/>
  <c r="N361" i="6"/>
  <c r="P361" i="6" s="1"/>
  <c r="N362" i="6"/>
  <c r="T362" i="6" s="1"/>
  <c r="N363" i="6"/>
  <c r="T363" i="6" s="1"/>
  <c r="N364" i="6"/>
  <c r="T364" i="6" s="1"/>
  <c r="N365" i="6"/>
  <c r="T365" i="6" s="1"/>
  <c r="N366" i="6"/>
  <c r="P366" i="6" s="1"/>
  <c r="N367" i="6"/>
  <c r="T367" i="6" s="1"/>
  <c r="N368" i="6"/>
  <c r="P368" i="6" s="1"/>
  <c r="N369" i="6"/>
  <c r="P369" i="6" s="1"/>
  <c r="N370" i="6"/>
  <c r="T370" i="6" s="1"/>
  <c r="N371" i="6"/>
  <c r="P371" i="6" s="1"/>
  <c r="N372" i="6"/>
  <c r="T372" i="6" s="1"/>
  <c r="N373" i="6"/>
  <c r="P373" i="6" s="1"/>
  <c r="N374" i="6"/>
  <c r="T374" i="6" s="1"/>
  <c r="N375" i="6"/>
  <c r="T375" i="6" s="1"/>
  <c r="N376" i="6"/>
  <c r="P376" i="6" s="1"/>
  <c r="N377" i="6"/>
  <c r="T377" i="6" s="1"/>
  <c r="N378" i="6"/>
  <c r="T378" i="6" s="1"/>
  <c r="N379" i="6"/>
  <c r="T379" i="6" s="1"/>
  <c r="N380" i="6"/>
  <c r="T380" i="6" s="1"/>
  <c r="N381" i="6"/>
  <c r="T381" i="6" s="1"/>
  <c r="N382" i="6"/>
  <c r="T382" i="6" s="1"/>
  <c r="N383" i="6"/>
  <c r="T383" i="6" s="1"/>
  <c r="N384" i="6"/>
  <c r="T384" i="6" s="1"/>
  <c r="N385" i="6"/>
  <c r="T385" i="6" s="1"/>
  <c r="N386" i="6"/>
  <c r="T386" i="6" s="1"/>
  <c r="N387" i="6"/>
  <c r="T387" i="6" s="1"/>
  <c r="N388" i="6"/>
  <c r="T388" i="6" s="1"/>
  <c r="N389" i="6"/>
  <c r="T389" i="6" s="1"/>
  <c r="N390" i="6"/>
  <c r="P390" i="6" s="1"/>
  <c r="N391" i="6"/>
  <c r="T391" i="6" s="1"/>
  <c r="N392" i="6"/>
  <c r="P392" i="6" s="1"/>
  <c r="N393" i="6"/>
  <c r="T393" i="6" s="1"/>
  <c r="N394" i="6"/>
  <c r="T394" i="6" s="1"/>
  <c r="N395" i="6"/>
  <c r="T395" i="6" s="1"/>
  <c r="N396" i="6"/>
  <c r="T396" i="6" s="1"/>
  <c r="N397" i="6"/>
  <c r="T397" i="6" s="1"/>
  <c r="N398" i="6"/>
  <c r="T398" i="6" s="1"/>
  <c r="N399" i="6"/>
  <c r="T399" i="6" s="1"/>
  <c r="N400" i="6"/>
  <c r="T400" i="6" s="1"/>
  <c r="N401" i="6"/>
  <c r="T401" i="6" s="1"/>
  <c r="N402" i="6"/>
  <c r="P402" i="6" s="1"/>
  <c r="N403" i="6"/>
  <c r="T403" i="6" s="1"/>
  <c r="N404" i="6"/>
  <c r="P404" i="6" s="1"/>
  <c r="N405" i="6"/>
  <c r="T405" i="6" s="1"/>
  <c r="N406" i="6"/>
  <c r="T406" i="6" s="1"/>
  <c r="N407" i="6"/>
  <c r="P407" i="6" s="1"/>
  <c r="N408" i="6"/>
  <c r="T408" i="6" s="1"/>
  <c r="N409" i="6"/>
  <c r="P409" i="6" s="1"/>
  <c r="N410" i="6"/>
  <c r="T410" i="6" s="1"/>
  <c r="N411" i="6"/>
  <c r="T411" i="6" s="1"/>
  <c r="N412" i="6"/>
  <c r="T412" i="6" s="1"/>
  <c r="N413" i="6"/>
  <c r="T413" i="6" s="1"/>
  <c r="N414" i="6"/>
  <c r="P414" i="6" s="1"/>
  <c r="N415" i="6"/>
  <c r="T415" i="6" s="1"/>
  <c r="N416" i="6"/>
  <c r="P416" i="6" s="1"/>
  <c r="N417" i="6"/>
  <c r="T417" i="6" s="1"/>
  <c r="N418" i="6"/>
  <c r="T418" i="6" s="1"/>
  <c r="N419" i="6"/>
  <c r="P419" i="6" s="1"/>
  <c r="N420" i="6"/>
  <c r="T420" i="6" s="1"/>
  <c r="N421" i="6"/>
  <c r="P421" i="6" s="1"/>
  <c r="N422" i="6"/>
  <c r="T422" i="6" s="1"/>
  <c r="N423" i="6"/>
  <c r="P423" i="6" s="1"/>
  <c r="N424" i="6"/>
  <c r="T424" i="6" s="1"/>
  <c r="N425" i="6"/>
  <c r="T425" i="6" s="1"/>
  <c r="N426" i="6"/>
  <c r="P426" i="6" s="1"/>
  <c r="N427" i="6"/>
  <c r="P427" i="6" s="1"/>
  <c r="N428" i="6"/>
  <c r="P428" i="6" s="1"/>
  <c r="N429" i="6"/>
  <c r="P429" i="6" s="1"/>
  <c r="N430" i="6"/>
  <c r="T430" i="6" s="1"/>
  <c r="N431" i="6"/>
  <c r="P431" i="6" s="1"/>
  <c r="N432" i="6"/>
  <c r="P432" i="6" s="1"/>
  <c r="N433" i="6"/>
  <c r="P433" i="6" s="1"/>
  <c r="N434" i="6"/>
  <c r="T434" i="6" s="1"/>
  <c r="N435" i="6"/>
  <c r="P435" i="6" s="1"/>
  <c r="N436" i="6"/>
  <c r="T436" i="6" s="1"/>
  <c r="N437" i="6"/>
  <c r="T437" i="6" s="1"/>
  <c r="N438" i="6"/>
  <c r="P438" i="6" s="1"/>
  <c r="N439" i="6"/>
  <c r="P439" i="6" s="1"/>
  <c r="N440" i="6"/>
  <c r="P440" i="6" s="1"/>
  <c r="N441" i="6"/>
  <c r="T441" i="6" s="1"/>
  <c r="N442" i="6"/>
  <c r="T442" i="6" s="1"/>
  <c r="N443" i="6"/>
  <c r="P443" i="6" s="1"/>
  <c r="N444" i="6"/>
  <c r="P444" i="6" s="1"/>
  <c r="N445" i="6"/>
  <c r="P445" i="6" s="1"/>
  <c r="N446" i="6"/>
  <c r="T446" i="6" s="1"/>
  <c r="N447" i="6"/>
  <c r="T447" i="6" s="1"/>
  <c r="N448" i="6"/>
  <c r="T448" i="6" s="1"/>
  <c r="N449" i="6"/>
  <c r="T449" i="6" s="1"/>
  <c r="N450" i="6"/>
  <c r="P450" i="6" s="1"/>
  <c r="N451" i="6"/>
  <c r="P451" i="6" s="1"/>
  <c r="N452" i="6"/>
  <c r="P452" i="6" s="1"/>
  <c r="N453" i="6"/>
  <c r="T453" i="6" s="1"/>
  <c r="N454" i="6"/>
  <c r="T454" i="6" s="1"/>
  <c r="N455" i="6"/>
  <c r="P455" i="6" s="1"/>
  <c r="N456" i="6"/>
  <c r="P456" i="6" s="1"/>
  <c r="N457" i="6"/>
  <c r="P457" i="6" s="1"/>
  <c r="N458" i="6"/>
  <c r="T458" i="6" s="1"/>
  <c r="N459" i="6"/>
  <c r="P459" i="6" s="1"/>
  <c r="N460" i="6"/>
  <c r="T460" i="6" s="1"/>
  <c r="N461" i="6"/>
  <c r="T461" i="6" s="1"/>
  <c r="N462" i="6"/>
  <c r="P462" i="6" s="1"/>
  <c r="N463" i="6"/>
  <c r="P463" i="6" s="1"/>
  <c r="N464" i="6"/>
  <c r="P464" i="6" s="1"/>
  <c r="N465" i="6"/>
  <c r="P465" i="6" s="1"/>
  <c r="N466" i="6"/>
  <c r="T466" i="6" s="1"/>
  <c r="N467" i="6"/>
  <c r="P467" i="6" s="1"/>
  <c r="N468" i="6"/>
  <c r="P468" i="6" s="1"/>
  <c r="N469" i="6"/>
  <c r="P469" i="6" s="1"/>
  <c r="N470" i="6"/>
  <c r="T470" i="6" s="1"/>
  <c r="N471" i="6"/>
  <c r="T471" i="6" s="1"/>
  <c r="N472" i="6"/>
  <c r="T472" i="6" s="1"/>
  <c r="N473" i="6"/>
  <c r="T473" i="6" s="1"/>
  <c r="N474" i="6"/>
  <c r="P474" i="6" s="1"/>
  <c r="N475" i="6"/>
  <c r="P475" i="6" s="1"/>
  <c r="N476" i="6"/>
  <c r="P476" i="6" s="1"/>
  <c r="N477" i="6"/>
  <c r="T477" i="6" s="1"/>
  <c r="N478" i="6"/>
  <c r="T478" i="6" s="1"/>
  <c r="N479" i="6"/>
  <c r="P479" i="6" s="1"/>
  <c r="N480" i="6"/>
  <c r="P480" i="6" s="1"/>
  <c r="N481" i="6"/>
  <c r="P481" i="6" s="1"/>
  <c r="N482" i="6"/>
  <c r="T482" i="6" s="1"/>
  <c r="N483" i="6"/>
  <c r="P483" i="6" s="1"/>
  <c r="N484" i="6"/>
  <c r="T484" i="6" s="1"/>
  <c r="N485" i="6"/>
  <c r="T485" i="6" s="1"/>
  <c r="N486" i="6"/>
  <c r="P486" i="6" s="1"/>
  <c r="N487" i="6"/>
  <c r="P487" i="6" s="1"/>
  <c r="N488" i="6"/>
  <c r="P488" i="6" s="1"/>
  <c r="N489" i="6"/>
  <c r="P489" i="6" s="1"/>
  <c r="N490" i="6"/>
  <c r="T490" i="6" s="1"/>
  <c r="N491" i="6"/>
  <c r="P491" i="6" s="1"/>
  <c r="N492" i="6"/>
  <c r="P492" i="6" s="1"/>
  <c r="N493" i="6"/>
  <c r="P493" i="6" s="1"/>
  <c r="N494" i="6"/>
  <c r="T494" i="6" s="1"/>
  <c r="N495" i="6"/>
  <c r="P495" i="6" s="1"/>
  <c r="N496" i="6"/>
  <c r="T496" i="6" s="1"/>
  <c r="N497" i="6"/>
  <c r="T497" i="6" s="1"/>
  <c r="N498" i="6"/>
  <c r="P498" i="6" s="1"/>
  <c r="N499" i="6"/>
  <c r="P499" i="6" s="1"/>
  <c r="N500" i="6"/>
  <c r="P500" i="6" s="1"/>
  <c r="N501" i="6"/>
  <c r="P501" i="6" s="1"/>
  <c r="N502" i="6"/>
  <c r="T502" i="6" s="1"/>
  <c r="N503" i="6"/>
  <c r="P503" i="6" s="1"/>
  <c r="N504" i="6"/>
  <c r="P504" i="6" s="1"/>
  <c r="N505" i="6"/>
  <c r="P505" i="6" s="1"/>
  <c r="N506" i="6"/>
  <c r="T506" i="6" s="1"/>
  <c r="N507" i="6"/>
  <c r="P507" i="6" s="1"/>
  <c r="N508" i="6"/>
  <c r="T508" i="6" s="1"/>
  <c r="N509" i="6"/>
  <c r="T509" i="6" s="1"/>
  <c r="N510" i="6"/>
  <c r="P510" i="6" s="1"/>
  <c r="N511" i="6"/>
  <c r="P511" i="6" s="1"/>
  <c r="N512" i="6"/>
  <c r="P512" i="6" s="1"/>
  <c r="N513" i="6"/>
  <c r="T513" i="6" s="1"/>
  <c r="N514" i="6"/>
  <c r="T514" i="6" s="1"/>
  <c r="N515" i="6"/>
  <c r="P515" i="6" s="1"/>
  <c r="N516" i="6"/>
  <c r="P516" i="6" s="1"/>
  <c r="N517" i="6"/>
  <c r="P517" i="6" s="1"/>
  <c r="N518" i="6"/>
  <c r="T518" i="6" s="1"/>
  <c r="N519" i="6"/>
  <c r="P519" i="6" s="1"/>
  <c r="N520" i="6"/>
  <c r="T520" i="6" s="1"/>
  <c r="N521" i="6"/>
  <c r="T521" i="6" s="1"/>
  <c r="N522" i="6"/>
  <c r="P522" i="6" s="1"/>
  <c r="N523" i="6"/>
  <c r="P523" i="6" s="1"/>
  <c r="N524" i="6"/>
  <c r="P524" i="6" s="1"/>
  <c r="N525" i="6"/>
  <c r="T525" i="6" s="1"/>
  <c r="N526" i="6"/>
  <c r="T526" i="6" s="1"/>
  <c r="N527" i="6"/>
  <c r="P527" i="6" s="1"/>
  <c r="N528" i="6"/>
  <c r="P528" i="6" s="1"/>
  <c r="N529" i="6"/>
  <c r="P529" i="6" s="1"/>
  <c r="N530" i="6"/>
  <c r="T530" i="6" s="1"/>
  <c r="N531" i="6"/>
  <c r="P531" i="6" s="1"/>
  <c r="N532" i="6"/>
  <c r="T532" i="6" s="1"/>
  <c r="N533" i="6"/>
  <c r="T533" i="6" s="1"/>
  <c r="N534" i="6"/>
  <c r="P534" i="6" s="1"/>
  <c r="N535" i="6"/>
  <c r="P535" i="6" s="1"/>
  <c r="N536" i="6"/>
  <c r="P536" i="6" s="1"/>
  <c r="N537" i="6"/>
  <c r="P537" i="6" s="1"/>
  <c r="N538" i="6"/>
  <c r="T538" i="6" s="1"/>
  <c r="N539" i="6"/>
  <c r="P539" i="6" s="1"/>
  <c r="N540" i="6"/>
  <c r="P540" i="6" s="1"/>
  <c r="N541" i="6"/>
  <c r="P541" i="6" s="1"/>
  <c r="N542" i="6"/>
  <c r="T542" i="6" s="1"/>
  <c r="N543" i="6"/>
  <c r="T543" i="6" s="1"/>
  <c r="N544" i="6"/>
  <c r="T544" i="6" s="1"/>
  <c r="N545" i="6"/>
  <c r="T545" i="6" s="1"/>
  <c r="N546" i="6"/>
  <c r="P546" i="6" s="1"/>
  <c r="N547" i="6"/>
  <c r="P547" i="6" s="1"/>
  <c r="N548" i="6"/>
  <c r="P548" i="6" s="1"/>
  <c r="N549" i="6"/>
  <c r="T549" i="6" s="1"/>
  <c r="N550" i="6"/>
  <c r="T550" i="6" s="1"/>
  <c r="N551" i="6"/>
  <c r="P551" i="6" s="1"/>
  <c r="N552" i="6"/>
  <c r="P552" i="6" s="1"/>
  <c r="N553" i="6"/>
  <c r="P553" i="6" s="1"/>
  <c r="N554" i="6"/>
  <c r="P554" i="6" s="1"/>
  <c r="N555" i="6"/>
  <c r="P555" i="6" s="1"/>
  <c r="N556" i="6"/>
  <c r="T556" i="6" s="1"/>
  <c r="N557" i="6"/>
  <c r="T557" i="6" s="1"/>
  <c r="N558" i="6"/>
  <c r="P558" i="6" s="1"/>
  <c r="N559" i="6"/>
  <c r="P559" i="6" s="1"/>
  <c r="N560" i="6"/>
  <c r="P560" i="6" s="1"/>
  <c r="N561" i="6"/>
  <c r="P561" i="6" s="1"/>
  <c r="N562" i="6"/>
  <c r="T562" i="6" s="1"/>
  <c r="N563" i="6"/>
  <c r="P563" i="6" s="1"/>
  <c r="N564" i="6"/>
  <c r="P564" i="6" s="1"/>
  <c r="N565" i="6"/>
  <c r="P565" i="6" s="1"/>
  <c r="N566" i="6"/>
  <c r="T566" i="6" s="1"/>
  <c r="N567" i="6"/>
  <c r="T567" i="6" s="1"/>
  <c r="N568" i="6"/>
  <c r="T568" i="6" s="1"/>
  <c r="N569" i="6"/>
  <c r="T569" i="6" s="1"/>
  <c r="N570" i="6"/>
  <c r="P570" i="6" s="1"/>
  <c r="N571" i="6"/>
  <c r="P571" i="6" s="1"/>
  <c r="N572" i="6"/>
  <c r="P572" i="6" s="1"/>
  <c r="N573" i="6"/>
  <c r="T573" i="6" s="1"/>
  <c r="N574" i="6"/>
  <c r="T574" i="6" s="1"/>
  <c r="N575" i="6"/>
  <c r="P575" i="6" s="1"/>
  <c r="N576" i="6"/>
  <c r="P576" i="6" s="1"/>
  <c r="N577" i="6"/>
  <c r="P577" i="6" s="1"/>
  <c r="N578" i="6"/>
  <c r="T578" i="6" s="1"/>
  <c r="N579" i="6"/>
  <c r="P579" i="6" s="1"/>
  <c r="N580" i="6"/>
  <c r="T580" i="6" s="1"/>
  <c r="N581" i="6"/>
  <c r="T581" i="6" s="1"/>
  <c r="N582" i="6"/>
  <c r="P582" i="6" s="1"/>
  <c r="N583" i="6"/>
  <c r="P583" i="6" s="1"/>
  <c r="N584" i="6"/>
  <c r="P584" i="6" s="1"/>
  <c r="N585" i="6"/>
  <c r="T585" i="6" s="1"/>
  <c r="N586" i="6"/>
  <c r="T586" i="6" s="1"/>
  <c r="N587" i="6"/>
  <c r="P587" i="6" s="1"/>
  <c r="N588" i="6"/>
  <c r="P588" i="6" s="1"/>
  <c r="N589" i="6"/>
  <c r="P589" i="6" s="1"/>
  <c r="N590" i="6"/>
  <c r="P590" i="6" s="1"/>
  <c r="N591" i="6"/>
  <c r="P591" i="6" s="1"/>
  <c r="N592" i="6"/>
  <c r="T592" i="6" s="1"/>
  <c r="N593" i="6"/>
  <c r="T593" i="6" s="1"/>
  <c r="N594" i="6"/>
  <c r="P594" i="6" s="1"/>
  <c r="N595" i="6"/>
  <c r="P595" i="6" s="1"/>
  <c r="N596" i="6"/>
  <c r="P596" i="6" s="1"/>
  <c r="N597" i="6"/>
  <c r="T597" i="6" s="1"/>
  <c r="N598" i="6"/>
  <c r="T598" i="6" s="1"/>
  <c r="N599" i="6"/>
  <c r="P599" i="6" s="1"/>
  <c r="N600" i="6"/>
  <c r="P600" i="6" s="1"/>
  <c r="N601" i="6"/>
  <c r="P601" i="6" s="1"/>
  <c r="N602" i="6"/>
  <c r="T602" i="6" s="1"/>
  <c r="N603" i="6"/>
  <c r="P603" i="6" s="1"/>
  <c r="N604" i="6"/>
  <c r="T604" i="6" s="1"/>
  <c r="N605" i="6"/>
  <c r="T605" i="6" s="1"/>
  <c r="N606" i="6"/>
  <c r="P606" i="6" s="1"/>
  <c r="N607" i="6"/>
  <c r="P607" i="6" s="1"/>
  <c r="N608" i="6"/>
  <c r="P608" i="6" s="1"/>
  <c r="N609" i="6"/>
  <c r="P609" i="6" s="1"/>
  <c r="N610" i="6"/>
  <c r="T610" i="6" s="1"/>
  <c r="N611" i="6"/>
  <c r="P611" i="6" s="1"/>
  <c r="N612" i="6"/>
  <c r="P612" i="6" s="1"/>
  <c r="N613" i="6"/>
  <c r="P613" i="6" s="1"/>
  <c r="N614" i="6"/>
  <c r="T614" i="6" s="1"/>
  <c r="N615" i="6"/>
  <c r="T615" i="6" s="1"/>
  <c r="N616" i="6"/>
  <c r="T616" i="6" s="1"/>
  <c r="N617" i="6"/>
  <c r="T617" i="6" s="1"/>
  <c r="N618" i="6"/>
  <c r="P618" i="6" s="1"/>
  <c r="N619" i="6"/>
  <c r="P619" i="6" s="1"/>
  <c r="N620" i="6"/>
  <c r="P620" i="6" s="1"/>
  <c r="N621" i="6"/>
  <c r="T621" i="6" s="1"/>
  <c r="N622" i="6"/>
  <c r="T622" i="6" s="1"/>
  <c r="N623" i="6"/>
  <c r="P623" i="6" s="1"/>
  <c r="N624" i="6"/>
  <c r="P624" i="6" s="1"/>
  <c r="N625" i="6"/>
  <c r="P625" i="6" s="1"/>
  <c r="N626" i="6"/>
  <c r="T626" i="6" s="1"/>
  <c r="N627" i="6"/>
  <c r="P627" i="6" s="1"/>
  <c r="N628" i="6"/>
  <c r="T628" i="6" s="1"/>
  <c r="N629" i="6"/>
  <c r="T629" i="6" s="1"/>
  <c r="N630" i="6"/>
  <c r="P630" i="6" s="1"/>
  <c r="N631" i="6"/>
  <c r="P631" i="6" s="1"/>
  <c r="N632" i="6"/>
  <c r="P632" i="6" s="1"/>
  <c r="N633" i="6"/>
  <c r="P633" i="6" s="1"/>
  <c r="N634" i="6"/>
  <c r="T634" i="6" s="1"/>
  <c r="N635" i="6"/>
  <c r="P635" i="6" s="1"/>
  <c r="N636" i="6"/>
  <c r="P636" i="6" s="1"/>
  <c r="N637" i="6"/>
  <c r="P637" i="6" s="1"/>
  <c r="N638" i="6"/>
  <c r="T638" i="6" s="1"/>
  <c r="N639" i="6"/>
  <c r="T639" i="6" s="1"/>
  <c r="N640" i="6"/>
  <c r="T640" i="6" s="1"/>
  <c r="N641" i="6"/>
  <c r="T641" i="6" s="1"/>
  <c r="N642" i="6"/>
  <c r="P642" i="6" s="1"/>
  <c r="N643" i="6"/>
  <c r="P643" i="6" s="1"/>
  <c r="N644" i="6"/>
  <c r="P644" i="6" s="1"/>
  <c r="N645" i="6"/>
  <c r="T645" i="6" s="1"/>
  <c r="N646" i="6"/>
  <c r="T646" i="6" s="1"/>
  <c r="N647" i="6"/>
  <c r="P647" i="6" s="1"/>
  <c r="N648" i="6"/>
  <c r="P648" i="6" s="1"/>
  <c r="N649" i="6"/>
  <c r="P649" i="6" s="1"/>
  <c r="N650" i="6"/>
  <c r="T650" i="6" s="1"/>
  <c r="N651" i="6"/>
  <c r="P651" i="6" s="1"/>
  <c r="N652" i="6"/>
  <c r="T652" i="6" s="1"/>
  <c r="N653" i="6"/>
  <c r="T653" i="6" s="1"/>
  <c r="N654" i="6"/>
  <c r="P654" i="6" s="1"/>
  <c r="N655" i="6"/>
  <c r="P655" i="6" s="1"/>
  <c r="N656" i="6"/>
  <c r="P656" i="6" s="1"/>
  <c r="N657" i="6"/>
  <c r="T657" i="6" s="1"/>
  <c r="N658" i="6"/>
  <c r="T658" i="6" s="1"/>
  <c r="N659" i="6"/>
  <c r="P659" i="6" s="1"/>
  <c r="N660" i="6"/>
  <c r="P660" i="6" s="1"/>
  <c r="N661" i="6"/>
  <c r="P661" i="6" s="1"/>
  <c r="N662" i="6"/>
  <c r="T662" i="6" s="1"/>
  <c r="N663" i="6"/>
  <c r="T663" i="6" s="1"/>
  <c r="N664" i="6"/>
  <c r="T664" i="6" s="1"/>
  <c r="N665" i="6"/>
  <c r="T665" i="6" s="1"/>
  <c r="N666" i="6"/>
  <c r="P666" i="6" s="1"/>
  <c r="N667" i="6"/>
  <c r="P667" i="6" s="1"/>
  <c r="N668" i="6"/>
  <c r="P668" i="6" s="1"/>
  <c r="N669" i="6"/>
  <c r="T669" i="6" s="1"/>
  <c r="N670" i="6"/>
  <c r="T670" i="6" s="1"/>
  <c r="N671" i="6"/>
  <c r="P671" i="6" s="1"/>
  <c r="N672" i="6"/>
  <c r="P672" i="6" s="1"/>
  <c r="N673" i="6"/>
  <c r="P673" i="6" s="1"/>
  <c r="N674" i="6"/>
  <c r="T674" i="6" s="1"/>
  <c r="N675" i="6"/>
  <c r="P675" i="6" s="1"/>
  <c r="N676" i="6"/>
  <c r="T676" i="6" s="1"/>
  <c r="N677" i="6"/>
  <c r="T677" i="6" s="1"/>
  <c r="N678" i="6"/>
  <c r="P678" i="6" s="1"/>
  <c r="N679" i="6"/>
  <c r="P679" i="6" s="1"/>
  <c r="N680" i="6"/>
  <c r="P680" i="6" s="1"/>
  <c r="N681" i="6"/>
  <c r="P681" i="6" s="1"/>
  <c r="N682" i="6"/>
  <c r="T682" i="6" s="1"/>
  <c r="N683" i="6"/>
  <c r="P683" i="6" s="1"/>
  <c r="N684" i="6"/>
  <c r="P684" i="6" s="1"/>
  <c r="N685" i="6"/>
  <c r="P685" i="6" s="1"/>
  <c r="N686" i="6"/>
  <c r="T686" i="6" s="1"/>
  <c r="N687" i="6"/>
  <c r="T687" i="6" s="1"/>
  <c r="N688" i="6"/>
  <c r="T688" i="6" s="1"/>
  <c r="N689" i="6"/>
  <c r="T689" i="6" s="1"/>
  <c r="N690" i="6"/>
  <c r="P690" i="6" s="1"/>
  <c r="N691" i="6"/>
  <c r="P691" i="6" s="1"/>
  <c r="N692" i="6"/>
  <c r="P692" i="6" s="1"/>
  <c r="N693" i="6"/>
  <c r="T693" i="6" s="1"/>
  <c r="N694" i="6"/>
  <c r="T694" i="6" s="1"/>
  <c r="N695" i="6"/>
  <c r="P695" i="6" s="1"/>
  <c r="N696" i="6"/>
  <c r="P696" i="6" s="1"/>
  <c r="N697" i="6"/>
  <c r="P697" i="6" s="1"/>
  <c r="N698" i="6"/>
  <c r="P698" i="6" s="1"/>
  <c r="N699" i="6"/>
  <c r="P699" i="6" s="1"/>
  <c r="N700" i="6"/>
  <c r="T700" i="6" s="1"/>
  <c r="N701" i="6"/>
  <c r="T701" i="6" s="1"/>
  <c r="N702" i="6"/>
  <c r="P702" i="6" s="1"/>
  <c r="N703" i="6"/>
  <c r="P703" i="6" s="1"/>
  <c r="N704" i="6"/>
  <c r="P704" i="6" s="1"/>
  <c r="N705" i="6"/>
  <c r="P705" i="6" s="1"/>
  <c r="N706" i="6"/>
  <c r="T706" i="6" s="1"/>
  <c r="N707" i="6"/>
  <c r="P707" i="6" s="1"/>
  <c r="N708" i="6"/>
  <c r="P708" i="6" s="1"/>
  <c r="N709" i="6"/>
  <c r="P709" i="6" s="1"/>
  <c r="N710" i="6"/>
  <c r="T710" i="6" s="1"/>
  <c r="N711" i="6"/>
  <c r="P711" i="6" s="1"/>
  <c r="N712" i="6"/>
  <c r="T712" i="6" s="1"/>
  <c r="N713" i="6"/>
  <c r="T713" i="6" s="1"/>
  <c r="N714" i="6"/>
  <c r="P714" i="6" s="1"/>
  <c r="N715" i="6"/>
  <c r="P715" i="6" s="1"/>
  <c r="N716" i="6"/>
  <c r="P716" i="6" s="1"/>
  <c r="N717" i="6"/>
  <c r="P717" i="6" s="1"/>
  <c r="N718" i="6"/>
  <c r="T718" i="6" s="1"/>
  <c r="N719" i="6"/>
  <c r="P719" i="6" s="1"/>
  <c r="N720" i="6"/>
  <c r="P720" i="6" s="1"/>
  <c r="N721" i="6"/>
  <c r="P721" i="6" s="1"/>
  <c r="N722" i="6"/>
  <c r="T722" i="6" s="1"/>
  <c r="N723" i="6"/>
  <c r="P723" i="6" s="1"/>
  <c r="N724" i="6"/>
  <c r="T724" i="6" s="1"/>
  <c r="N725" i="6"/>
  <c r="T725" i="6" s="1"/>
  <c r="N726" i="6"/>
  <c r="P726" i="6" s="1"/>
  <c r="N727" i="6"/>
  <c r="P727" i="6" s="1"/>
  <c r="N728" i="6"/>
  <c r="P728" i="6" s="1"/>
  <c r="N729" i="6"/>
  <c r="T729" i="6" s="1"/>
  <c r="N730" i="6"/>
  <c r="T730" i="6" s="1"/>
  <c r="N731" i="6"/>
  <c r="P731" i="6" s="1"/>
  <c r="N732" i="6"/>
  <c r="P732" i="6" s="1"/>
  <c r="N733" i="6"/>
  <c r="P733" i="6" s="1"/>
  <c r="N734" i="6"/>
  <c r="T734" i="6" s="1"/>
  <c r="N735" i="6"/>
  <c r="T735" i="6" s="1"/>
  <c r="N736" i="6"/>
  <c r="T736" i="6" s="1"/>
  <c r="N737" i="6"/>
  <c r="T737" i="6" s="1"/>
  <c r="N738" i="6"/>
  <c r="P738" i="6" s="1"/>
  <c r="N739" i="6"/>
  <c r="P739" i="6" s="1"/>
  <c r="N740" i="6"/>
  <c r="P740" i="6" s="1"/>
  <c r="N741" i="6"/>
  <c r="T741" i="6" s="1"/>
  <c r="N742" i="6"/>
  <c r="T742" i="6" s="1"/>
  <c r="N743" i="6"/>
  <c r="P743" i="6" s="1"/>
  <c r="N744" i="6"/>
  <c r="P744" i="6" s="1"/>
  <c r="N745" i="6"/>
  <c r="P745" i="6" s="1"/>
  <c r="N746" i="6"/>
  <c r="T746" i="6" s="1"/>
  <c r="N747" i="6"/>
  <c r="P747" i="6" s="1"/>
  <c r="N748" i="6"/>
  <c r="T748" i="6" s="1"/>
  <c r="N749" i="6"/>
  <c r="T749" i="6" s="1"/>
  <c r="N750" i="6"/>
  <c r="P750" i="6" s="1"/>
  <c r="N751" i="6"/>
  <c r="P751" i="6" s="1"/>
  <c r="N752" i="6"/>
  <c r="P752" i="6" s="1"/>
  <c r="N753" i="6"/>
  <c r="P753" i="6" s="1"/>
  <c r="N754" i="6"/>
  <c r="T754" i="6" s="1"/>
  <c r="N755" i="6"/>
  <c r="P755" i="6" s="1"/>
  <c r="N756" i="6"/>
  <c r="P756" i="6" s="1"/>
  <c r="N757" i="6"/>
  <c r="P757" i="6" s="1"/>
  <c r="N758" i="6"/>
  <c r="T758" i="6" s="1"/>
  <c r="N759" i="6"/>
  <c r="T759" i="6" s="1"/>
  <c r="N760" i="6"/>
  <c r="T760" i="6" s="1"/>
  <c r="N761" i="6"/>
  <c r="T761" i="6" s="1"/>
  <c r="N762" i="6"/>
  <c r="P762" i="6" s="1"/>
  <c r="N763" i="6"/>
  <c r="P763" i="6" s="1"/>
  <c r="N764" i="6"/>
  <c r="P764" i="6" s="1"/>
  <c r="N765" i="6"/>
  <c r="T765" i="6" s="1"/>
  <c r="N766" i="6"/>
  <c r="T766" i="6" s="1"/>
  <c r="N767" i="6"/>
  <c r="P767" i="6" s="1"/>
  <c r="N768" i="6"/>
  <c r="P768" i="6" s="1"/>
  <c r="N769" i="6"/>
  <c r="P769" i="6" s="1"/>
  <c r="N770" i="6"/>
  <c r="T770" i="6" s="1"/>
  <c r="N771" i="6"/>
  <c r="P771" i="6" s="1"/>
  <c r="N772" i="6"/>
  <c r="T772" i="6" s="1"/>
  <c r="N773" i="6"/>
  <c r="T773" i="6" s="1"/>
  <c r="N774" i="6"/>
  <c r="P774" i="6" s="1"/>
  <c r="N775" i="6"/>
  <c r="P775" i="6" s="1"/>
  <c r="N776" i="6"/>
  <c r="P776" i="6" s="1"/>
  <c r="N777" i="6"/>
  <c r="P777" i="6" s="1"/>
  <c r="N778" i="6"/>
  <c r="T778" i="6" s="1"/>
  <c r="N779" i="6"/>
  <c r="P779" i="6" s="1"/>
  <c r="N780" i="6"/>
  <c r="P780" i="6" s="1"/>
  <c r="N781" i="6"/>
  <c r="P781" i="6" s="1"/>
  <c r="N782" i="6"/>
  <c r="T782" i="6" s="1"/>
  <c r="N783" i="6"/>
  <c r="P783" i="6" s="1"/>
  <c r="N784" i="6"/>
  <c r="T784" i="6" s="1"/>
  <c r="N785" i="6"/>
  <c r="T785" i="6" s="1"/>
  <c r="N786" i="6"/>
  <c r="P786" i="6" s="1"/>
  <c r="N787" i="6"/>
  <c r="P787" i="6" s="1"/>
  <c r="N788" i="6"/>
  <c r="P788" i="6" s="1"/>
  <c r="N789" i="6"/>
  <c r="P789" i="6" s="1"/>
  <c r="N790" i="6"/>
  <c r="T790" i="6" s="1"/>
  <c r="N791" i="6"/>
  <c r="P791" i="6" s="1"/>
  <c r="N792" i="6"/>
  <c r="P792" i="6" s="1"/>
  <c r="N793" i="6"/>
  <c r="P793" i="6" s="1"/>
  <c r="N794" i="6"/>
  <c r="T794" i="6" s="1"/>
  <c r="N795" i="6"/>
  <c r="P795" i="6" s="1"/>
  <c r="N796" i="6"/>
  <c r="T796" i="6" s="1"/>
  <c r="N797" i="6"/>
  <c r="T797" i="6" s="1"/>
  <c r="N798" i="6"/>
  <c r="P798" i="6" s="1"/>
  <c r="N799" i="6"/>
  <c r="P799" i="6" s="1"/>
  <c r="N800" i="6"/>
  <c r="P800" i="6" s="1"/>
  <c r="N801" i="6"/>
  <c r="T801" i="6" s="1"/>
  <c r="N802" i="6"/>
  <c r="T802" i="6" s="1"/>
  <c r="N803" i="6"/>
  <c r="P803" i="6" s="1"/>
  <c r="N804" i="6"/>
  <c r="P804" i="6" s="1"/>
  <c r="N805" i="6"/>
  <c r="P805" i="6" s="1"/>
  <c r="N806" i="6"/>
  <c r="T806" i="6" s="1"/>
  <c r="N807" i="6"/>
  <c r="P807" i="6" s="1"/>
  <c r="N808" i="6"/>
  <c r="T808" i="6" s="1"/>
  <c r="N809" i="6"/>
  <c r="T809" i="6" s="1"/>
  <c r="N810" i="6"/>
  <c r="P810" i="6" s="1"/>
  <c r="N811" i="6"/>
  <c r="P811" i="6" s="1"/>
  <c r="N812" i="6"/>
  <c r="P812" i="6" s="1"/>
  <c r="N813" i="6"/>
  <c r="T813" i="6" s="1"/>
  <c r="N814" i="6"/>
  <c r="T814" i="6" s="1"/>
  <c r="N815" i="6"/>
  <c r="P815" i="6" s="1"/>
  <c r="N816" i="6"/>
  <c r="P816" i="6" s="1"/>
  <c r="N817" i="6"/>
  <c r="P817" i="6" s="1"/>
  <c r="N818" i="6"/>
  <c r="T818" i="6" s="1"/>
  <c r="N819" i="6"/>
  <c r="P819" i="6" s="1"/>
  <c r="N820" i="6"/>
  <c r="T820" i="6" s="1"/>
  <c r="N821" i="6"/>
  <c r="T821" i="6" s="1"/>
  <c r="N822" i="6"/>
  <c r="P822" i="6" s="1"/>
  <c r="N823" i="6"/>
  <c r="P823" i="6" s="1"/>
  <c r="N824" i="6"/>
  <c r="P824" i="6" s="1"/>
  <c r="N825" i="6"/>
  <c r="P825" i="6" s="1"/>
  <c r="N826" i="6"/>
  <c r="T826" i="6" s="1"/>
  <c r="N827" i="6"/>
  <c r="P827" i="6" s="1"/>
  <c r="N828" i="6"/>
  <c r="P828" i="6" s="1"/>
  <c r="N829" i="6"/>
  <c r="P829" i="6" s="1"/>
  <c r="N830" i="6"/>
  <c r="T830" i="6" s="1"/>
  <c r="N831" i="6"/>
  <c r="T831" i="6" s="1"/>
  <c r="N832" i="6"/>
  <c r="T832" i="6" s="1"/>
  <c r="N833" i="6"/>
  <c r="T833" i="6" s="1"/>
  <c r="N834" i="6"/>
  <c r="P834" i="6" s="1"/>
  <c r="N835" i="6"/>
  <c r="P835" i="6" s="1"/>
  <c r="N836" i="6"/>
  <c r="P836" i="6" s="1"/>
  <c r="N837" i="6"/>
  <c r="T837" i="6" s="1"/>
  <c r="N838" i="6"/>
  <c r="T838" i="6" s="1"/>
  <c r="N839" i="6"/>
  <c r="P839" i="6" s="1"/>
  <c r="N840" i="6"/>
  <c r="P840" i="6" s="1"/>
  <c r="N841" i="6"/>
  <c r="P841" i="6" s="1"/>
  <c r="N842" i="6"/>
  <c r="P842" i="6" s="1"/>
  <c r="N843" i="6"/>
  <c r="P843" i="6" s="1"/>
  <c r="N844" i="6"/>
  <c r="T844" i="6" s="1"/>
  <c r="N845" i="6"/>
  <c r="T845" i="6" s="1"/>
  <c r="N846" i="6"/>
  <c r="P846" i="6" s="1"/>
  <c r="N847" i="6"/>
  <c r="P847" i="6" s="1"/>
  <c r="N848" i="6"/>
  <c r="P848" i="6" s="1"/>
  <c r="N849" i="6"/>
  <c r="P849" i="6" s="1"/>
  <c r="N850" i="6"/>
  <c r="T850" i="6" s="1"/>
  <c r="N851" i="6"/>
  <c r="P851" i="6" s="1"/>
  <c r="N852" i="6"/>
  <c r="P852" i="6" s="1"/>
  <c r="N853" i="6"/>
  <c r="P853" i="6" s="1"/>
  <c r="N854" i="6"/>
  <c r="T854" i="6" s="1"/>
  <c r="N855" i="6"/>
  <c r="T855" i="6" s="1"/>
  <c r="N856" i="6"/>
  <c r="T856" i="6" s="1"/>
  <c r="N857" i="6"/>
  <c r="T857" i="6" s="1"/>
  <c r="N858" i="6"/>
  <c r="P858" i="6" s="1"/>
  <c r="N859" i="6"/>
  <c r="P859" i="6" s="1"/>
  <c r="N860" i="6"/>
  <c r="P860" i="6" s="1"/>
  <c r="N861" i="6"/>
  <c r="T861" i="6" s="1"/>
  <c r="N862" i="6"/>
  <c r="T862" i="6" s="1"/>
  <c r="N863" i="6"/>
  <c r="P863" i="6" s="1"/>
  <c r="N864" i="6"/>
  <c r="P864" i="6" s="1"/>
  <c r="N865" i="6"/>
  <c r="P865" i="6" s="1"/>
  <c r="N866" i="6"/>
  <c r="T866" i="6" s="1"/>
  <c r="N867" i="6"/>
  <c r="P867" i="6" s="1"/>
  <c r="N868" i="6"/>
  <c r="T868" i="6" s="1"/>
  <c r="N869" i="6"/>
  <c r="T869" i="6" s="1"/>
  <c r="N870" i="6"/>
  <c r="P870" i="6" s="1"/>
  <c r="N871" i="6"/>
  <c r="P871" i="6" s="1"/>
  <c r="N872" i="6"/>
  <c r="P872" i="6" s="1"/>
  <c r="N873" i="6"/>
  <c r="T873" i="6" s="1"/>
  <c r="N874" i="6"/>
  <c r="T874" i="6" s="1"/>
  <c r="N875" i="6"/>
  <c r="P875" i="6" s="1"/>
  <c r="N876" i="6"/>
  <c r="P876" i="6" s="1"/>
  <c r="N877" i="6"/>
  <c r="P877" i="6" s="1"/>
  <c r="N878" i="6"/>
  <c r="P878" i="6" s="1"/>
  <c r="N879" i="6"/>
  <c r="P879" i="6" s="1"/>
  <c r="N880" i="6"/>
  <c r="T880" i="6" s="1"/>
  <c r="N881" i="6"/>
  <c r="T881" i="6" s="1"/>
  <c r="N882" i="6"/>
  <c r="P882" i="6" s="1"/>
  <c r="N883" i="6"/>
  <c r="P883" i="6" s="1"/>
  <c r="N884" i="6"/>
  <c r="P884" i="6" s="1"/>
  <c r="N885" i="6"/>
  <c r="T885" i="6" s="1"/>
  <c r="N886" i="6"/>
  <c r="T886" i="6" s="1"/>
  <c r="N887" i="6"/>
  <c r="P887" i="6" s="1"/>
  <c r="N888" i="6"/>
  <c r="P888" i="6" s="1"/>
  <c r="N889" i="6"/>
  <c r="P889" i="6" s="1"/>
  <c r="N890" i="6"/>
  <c r="T890" i="6" s="1"/>
  <c r="N891" i="6"/>
  <c r="P891" i="6" s="1"/>
  <c r="N892" i="6"/>
  <c r="T892" i="6" s="1"/>
  <c r="N893" i="6"/>
  <c r="T893" i="6" s="1"/>
  <c r="N894" i="6"/>
  <c r="P894" i="6" s="1"/>
  <c r="N895" i="6"/>
  <c r="P895" i="6" s="1"/>
  <c r="N896" i="6"/>
  <c r="P896" i="6" s="1"/>
  <c r="N897" i="6"/>
  <c r="P897" i="6" s="1"/>
  <c r="N898" i="6"/>
  <c r="T898" i="6" s="1"/>
  <c r="N899" i="6"/>
  <c r="P899" i="6" s="1"/>
  <c r="N900" i="6"/>
  <c r="P900" i="6" s="1"/>
  <c r="N901" i="6"/>
  <c r="P901" i="6" s="1"/>
  <c r="N902" i="6"/>
  <c r="T902" i="6" s="1"/>
  <c r="N903" i="6"/>
  <c r="T903" i="6" s="1"/>
  <c r="N904" i="6"/>
  <c r="T904" i="6" s="1"/>
  <c r="N905" i="6"/>
  <c r="T905" i="6" s="1"/>
  <c r="N906" i="6"/>
  <c r="P906" i="6" s="1"/>
  <c r="N907" i="6"/>
  <c r="P907" i="6" s="1"/>
  <c r="N908" i="6"/>
  <c r="P908" i="6" s="1"/>
  <c r="N909" i="6"/>
  <c r="T909" i="6" s="1"/>
  <c r="N910" i="6"/>
  <c r="T910" i="6" s="1"/>
  <c r="N911" i="6"/>
  <c r="P911" i="6" s="1"/>
  <c r="N912" i="6"/>
  <c r="P912" i="6" s="1"/>
  <c r="N913" i="6"/>
  <c r="P913" i="6" s="1"/>
  <c r="N914" i="6"/>
  <c r="T914" i="6" s="1"/>
  <c r="N915" i="6"/>
  <c r="P915" i="6" s="1"/>
  <c r="N916" i="6"/>
  <c r="T916" i="6" s="1"/>
  <c r="N917" i="6"/>
  <c r="T917" i="6" s="1"/>
  <c r="N918" i="6"/>
  <c r="P918" i="6" s="1"/>
  <c r="N919" i="6"/>
  <c r="P919" i="6" s="1"/>
  <c r="N920" i="6"/>
  <c r="P920" i="6" s="1"/>
  <c r="N921" i="6"/>
  <c r="P921" i="6" s="1"/>
  <c r="N922" i="6"/>
  <c r="T922" i="6" s="1"/>
  <c r="N923" i="6"/>
  <c r="P923" i="6" s="1"/>
  <c r="N924" i="6"/>
  <c r="P924" i="6" s="1"/>
  <c r="N925" i="6"/>
  <c r="P925" i="6" s="1"/>
  <c r="N926" i="6"/>
  <c r="T926" i="6" s="1"/>
  <c r="N927" i="6"/>
  <c r="T927" i="6" s="1"/>
  <c r="N928" i="6"/>
  <c r="T928" i="6" s="1"/>
  <c r="N929" i="6"/>
  <c r="T929" i="6" s="1"/>
  <c r="N930" i="6"/>
  <c r="P930" i="6" s="1"/>
  <c r="N931" i="6"/>
  <c r="P931" i="6" s="1"/>
  <c r="N932" i="6"/>
  <c r="P932" i="6" s="1"/>
  <c r="N933" i="6"/>
  <c r="T933" i="6" s="1"/>
  <c r="N934" i="6"/>
  <c r="T934" i="6" s="1"/>
  <c r="N935" i="6"/>
  <c r="P935" i="6" s="1"/>
  <c r="N936" i="6"/>
  <c r="P936" i="6" s="1"/>
  <c r="N937" i="6"/>
  <c r="P937" i="6" s="1"/>
  <c r="N938" i="6"/>
  <c r="T938" i="6" s="1"/>
  <c r="N939" i="6"/>
  <c r="P939" i="6" s="1"/>
  <c r="N940" i="6"/>
  <c r="T940" i="6" s="1"/>
  <c r="N941" i="6"/>
  <c r="T941" i="6" s="1"/>
  <c r="N942" i="6"/>
  <c r="P942" i="6" s="1"/>
  <c r="N943" i="6"/>
  <c r="P943" i="6" s="1"/>
  <c r="N944" i="6"/>
  <c r="P944" i="6" s="1"/>
  <c r="N945" i="6"/>
  <c r="T945" i="6" s="1"/>
  <c r="N946" i="6"/>
  <c r="T946" i="6" s="1"/>
  <c r="N947" i="6"/>
  <c r="P947" i="6" s="1"/>
  <c r="N948" i="6"/>
  <c r="P948" i="6" s="1"/>
  <c r="N949" i="6"/>
  <c r="P949" i="6" s="1"/>
  <c r="N950" i="6"/>
  <c r="T950" i="6" s="1"/>
  <c r="N951" i="6"/>
  <c r="T951" i="6" s="1"/>
  <c r="N952" i="6"/>
  <c r="T952" i="6" s="1"/>
  <c r="N953" i="6"/>
  <c r="T953" i="6" s="1"/>
  <c r="N954" i="6"/>
  <c r="P954" i="6" s="1"/>
  <c r="N955" i="6"/>
  <c r="P955" i="6" s="1"/>
  <c r="N956" i="6"/>
  <c r="P956" i="6" s="1"/>
  <c r="N957" i="6"/>
  <c r="T957" i="6" s="1"/>
  <c r="N958" i="6"/>
  <c r="T958" i="6" s="1"/>
  <c r="N959" i="6"/>
  <c r="P959" i="6" s="1"/>
  <c r="N960" i="6"/>
  <c r="P960" i="6" s="1"/>
  <c r="N961" i="6"/>
  <c r="P961" i="6" s="1"/>
  <c r="N962" i="6"/>
  <c r="T962" i="6" s="1"/>
  <c r="N963" i="6"/>
  <c r="P963" i="6" s="1"/>
  <c r="N964" i="6"/>
  <c r="T964" i="6" s="1"/>
  <c r="N965" i="6"/>
  <c r="T965" i="6" s="1"/>
  <c r="N966" i="6"/>
  <c r="P966" i="6" s="1"/>
  <c r="M19" i="6"/>
  <c r="M20" i="6"/>
  <c r="M21" i="6"/>
  <c r="M22" i="6"/>
  <c r="AC22" i="6" s="1"/>
  <c r="M23" i="6"/>
  <c r="AC23" i="6" s="1"/>
  <c r="M24" i="6"/>
  <c r="AC24" i="6" s="1"/>
  <c r="M25" i="6"/>
  <c r="AC25" i="6" s="1"/>
  <c r="M26" i="6"/>
  <c r="AC26" i="6" s="1"/>
  <c r="M27" i="6"/>
  <c r="M28" i="6"/>
  <c r="M29" i="6"/>
  <c r="M30" i="6"/>
  <c r="AC30" i="6" s="1"/>
  <c r="M31" i="6"/>
  <c r="AC31" i="6" s="1"/>
  <c r="M32" i="6"/>
  <c r="AC32" i="6" s="1"/>
  <c r="M33" i="6"/>
  <c r="AC33" i="6" s="1"/>
  <c r="M34" i="6"/>
  <c r="AC34" i="6" s="1"/>
  <c r="M35" i="6"/>
  <c r="AC35" i="6" s="1"/>
  <c r="M36" i="6"/>
  <c r="AC36" i="6" s="1"/>
  <c r="M37" i="6"/>
  <c r="AC37" i="6" s="1"/>
  <c r="M38" i="6"/>
  <c r="AC38" i="6" s="1"/>
  <c r="M39" i="6"/>
  <c r="AC39" i="6" s="1"/>
  <c r="M40" i="6"/>
  <c r="AC40" i="6" s="1"/>
  <c r="M41" i="6"/>
  <c r="AC41" i="6" s="1"/>
  <c r="M42" i="6"/>
  <c r="AC42" i="6" s="1"/>
  <c r="M43" i="6"/>
  <c r="AC43" i="6" s="1"/>
  <c r="M44" i="6"/>
  <c r="AC44" i="6" s="1"/>
  <c r="M45" i="6"/>
  <c r="AC45" i="6" s="1"/>
  <c r="M46" i="6"/>
  <c r="AC46" i="6" s="1"/>
  <c r="M47" i="6"/>
  <c r="AC47" i="6" s="1"/>
  <c r="M48" i="6"/>
  <c r="AC48" i="6" s="1"/>
  <c r="M49" i="6"/>
  <c r="AC49" i="6" s="1"/>
  <c r="M50" i="6"/>
  <c r="AC50" i="6" s="1"/>
  <c r="M51" i="6"/>
  <c r="AC51" i="6" s="1"/>
  <c r="M52" i="6"/>
  <c r="AC52" i="6" s="1"/>
  <c r="M53" i="6"/>
  <c r="AC53" i="6" s="1"/>
  <c r="M54" i="6"/>
  <c r="AC54" i="6" s="1"/>
  <c r="M55" i="6"/>
  <c r="AC55" i="6" s="1"/>
  <c r="M56" i="6"/>
  <c r="AC56" i="6" s="1"/>
  <c r="M57" i="6"/>
  <c r="AC57" i="6" s="1"/>
  <c r="M58" i="6"/>
  <c r="AC58" i="6" s="1"/>
  <c r="M59" i="6"/>
  <c r="AC59" i="6" s="1"/>
  <c r="M60" i="6"/>
  <c r="AC60" i="6" s="1"/>
  <c r="M61" i="6"/>
  <c r="AC61" i="6" s="1"/>
  <c r="M62" i="6"/>
  <c r="AC62" i="6" s="1"/>
  <c r="M63" i="6"/>
  <c r="AC63" i="6" s="1"/>
  <c r="M64" i="6"/>
  <c r="AC64" i="6" s="1"/>
  <c r="M65" i="6"/>
  <c r="AC65" i="6" s="1"/>
  <c r="M66" i="6"/>
  <c r="AC66" i="6" s="1"/>
  <c r="M67" i="6"/>
  <c r="AC67" i="6" s="1"/>
  <c r="M68" i="6"/>
  <c r="AC68" i="6" s="1"/>
  <c r="M69" i="6"/>
  <c r="AC69" i="6" s="1"/>
  <c r="M70" i="6"/>
  <c r="AC70" i="6" s="1"/>
  <c r="M71" i="6"/>
  <c r="AC71" i="6" s="1"/>
  <c r="M72" i="6"/>
  <c r="AC72" i="6" s="1"/>
  <c r="M73" i="6"/>
  <c r="AC73" i="6" s="1"/>
  <c r="M74" i="6"/>
  <c r="AC74" i="6" s="1"/>
  <c r="M75" i="6"/>
  <c r="AC75" i="6" s="1"/>
  <c r="M76" i="6"/>
  <c r="AC76" i="6" s="1"/>
  <c r="M77" i="6"/>
  <c r="AC77" i="6" s="1"/>
  <c r="M78" i="6"/>
  <c r="AC78" i="6" s="1"/>
  <c r="M79" i="6"/>
  <c r="AC79" i="6" s="1"/>
  <c r="M80" i="6"/>
  <c r="AC80" i="6" s="1"/>
  <c r="M81" i="6"/>
  <c r="AC81" i="6" s="1"/>
  <c r="M82" i="6"/>
  <c r="AC82" i="6" s="1"/>
  <c r="M83" i="6"/>
  <c r="AC83" i="6" s="1"/>
  <c r="M84" i="6"/>
  <c r="AC84" i="6" s="1"/>
  <c r="M85" i="6"/>
  <c r="AC85" i="6" s="1"/>
  <c r="M86" i="6"/>
  <c r="AC86" i="6" s="1"/>
  <c r="M87" i="6"/>
  <c r="AC87" i="6" s="1"/>
  <c r="M88" i="6"/>
  <c r="AC88" i="6" s="1"/>
  <c r="M89" i="6"/>
  <c r="AC89" i="6" s="1"/>
  <c r="M90" i="6"/>
  <c r="AC90" i="6" s="1"/>
  <c r="M91" i="6"/>
  <c r="AC91" i="6" s="1"/>
  <c r="M92" i="6"/>
  <c r="AC92" i="6" s="1"/>
  <c r="M93" i="6"/>
  <c r="AC93" i="6" s="1"/>
  <c r="M94" i="6"/>
  <c r="AC94" i="6" s="1"/>
  <c r="M95" i="6"/>
  <c r="AC95" i="6" s="1"/>
  <c r="M96" i="6"/>
  <c r="AC96" i="6" s="1"/>
  <c r="M97" i="6"/>
  <c r="AC97" i="6" s="1"/>
  <c r="M98" i="6"/>
  <c r="AC98" i="6" s="1"/>
  <c r="M99" i="6"/>
  <c r="AC99" i="6" s="1"/>
  <c r="M100" i="6"/>
  <c r="AC100" i="6" s="1"/>
  <c r="M101" i="6"/>
  <c r="AC101" i="6" s="1"/>
  <c r="M102" i="6"/>
  <c r="AC102" i="6" s="1"/>
  <c r="M103" i="6"/>
  <c r="AC103" i="6" s="1"/>
  <c r="M104" i="6"/>
  <c r="AC104" i="6" s="1"/>
  <c r="M105" i="6"/>
  <c r="AC105" i="6" s="1"/>
  <c r="M106" i="6"/>
  <c r="AC106" i="6" s="1"/>
  <c r="M107" i="6"/>
  <c r="AC107" i="6" s="1"/>
  <c r="M108" i="6"/>
  <c r="AC108" i="6" s="1"/>
  <c r="M109" i="6"/>
  <c r="AC109" i="6" s="1"/>
  <c r="M110" i="6"/>
  <c r="AC110" i="6" s="1"/>
  <c r="M111" i="6"/>
  <c r="AC111" i="6" s="1"/>
  <c r="M112" i="6"/>
  <c r="AC112" i="6" s="1"/>
  <c r="M113" i="6"/>
  <c r="AC113" i="6" s="1"/>
  <c r="M114" i="6"/>
  <c r="AC114" i="6" s="1"/>
  <c r="M115" i="6"/>
  <c r="AC115" i="6" s="1"/>
  <c r="M116" i="6"/>
  <c r="AC116" i="6" s="1"/>
  <c r="M117" i="6"/>
  <c r="AC117" i="6" s="1"/>
  <c r="M118" i="6"/>
  <c r="AC118" i="6" s="1"/>
  <c r="M119" i="6"/>
  <c r="AC119" i="6" s="1"/>
  <c r="M120" i="6"/>
  <c r="AC120" i="6" s="1"/>
  <c r="M121" i="6"/>
  <c r="AC121" i="6" s="1"/>
  <c r="M122" i="6"/>
  <c r="AC122" i="6" s="1"/>
  <c r="M123" i="6"/>
  <c r="AC123" i="6" s="1"/>
  <c r="M124" i="6"/>
  <c r="AC124" i="6" s="1"/>
  <c r="M125" i="6"/>
  <c r="AC125" i="6" s="1"/>
  <c r="M126" i="6"/>
  <c r="AC126" i="6" s="1"/>
  <c r="M127" i="6"/>
  <c r="AC127" i="6" s="1"/>
  <c r="M128" i="6"/>
  <c r="AC128" i="6" s="1"/>
  <c r="M129" i="6"/>
  <c r="AC129" i="6" s="1"/>
  <c r="M130" i="6"/>
  <c r="AC130" i="6" s="1"/>
  <c r="M131" i="6"/>
  <c r="AC131" i="6" s="1"/>
  <c r="M132" i="6"/>
  <c r="AC132" i="6" s="1"/>
  <c r="M133" i="6"/>
  <c r="AC133" i="6" s="1"/>
  <c r="M134" i="6"/>
  <c r="AC134" i="6" s="1"/>
  <c r="M135" i="6"/>
  <c r="AC135" i="6" s="1"/>
  <c r="M136" i="6"/>
  <c r="AC136" i="6" s="1"/>
  <c r="M137" i="6"/>
  <c r="AC137" i="6" s="1"/>
  <c r="M138" i="6"/>
  <c r="AC138" i="6" s="1"/>
  <c r="M139" i="6"/>
  <c r="AC139" i="6" s="1"/>
  <c r="M140" i="6"/>
  <c r="AC140" i="6" s="1"/>
  <c r="M141" i="6"/>
  <c r="AC141" i="6" s="1"/>
  <c r="M142" i="6"/>
  <c r="AC142" i="6" s="1"/>
  <c r="M143" i="6"/>
  <c r="AC143" i="6" s="1"/>
  <c r="M144" i="6"/>
  <c r="AC144" i="6" s="1"/>
  <c r="M145" i="6"/>
  <c r="AC145" i="6" s="1"/>
  <c r="M146" i="6"/>
  <c r="AC146" i="6" s="1"/>
  <c r="M147" i="6"/>
  <c r="AC147" i="6" s="1"/>
  <c r="M148" i="6"/>
  <c r="AC148" i="6" s="1"/>
  <c r="M149" i="6"/>
  <c r="AC149" i="6" s="1"/>
  <c r="M150" i="6"/>
  <c r="AC150" i="6" s="1"/>
  <c r="M151" i="6"/>
  <c r="AC151" i="6" s="1"/>
  <c r="M152" i="6"/>
  <c r="AC152" i="6" s="1"/>
  <c r="M153" i="6"/>
  <c r="AC153" i="6" s="1"/>
  <c r="M154" i="6"/>
  <c r="AC154" i="6" s="1"/>
  <c r="M155" i="6"/>
  <c r="AC155" i="6" s="1"/>
  <c r="M156" i="6"/>
  <c r="AC156" i="6" s="1"/>
  <c r="M157" i="6"/>
  <c r="AC157" i="6" s="1"/>
  <c r="M158" i="6"/>
  <c r="AC158" i="6" s="1"/>
  <c r="M159" i="6"/>
  <c r="AC159" i="6" s="1"/>
  <c r="M160" i="6"/>
  <c r="AC160" i="6" s="1"/>
  <c r="M161" i="6"/>
  <c r="AC161" i="6" s="1"/>
  <c r="M162" i="6"/>
  <c r="AC162" i="6" s="1"/>
  <c r="M163" i="6"/>
  <c r="AC163" i="6" s="1"/>
  <c r="M164" i="6"/>
  <c r="AC164" i="6" s="1"/>
  <c r="M165" i="6"/>
  <c r="AC165" i="6" s="1"/>
  <c r="M166" i="6"/>
  <c r="AC166" i="6" s="1"/>
  <c r="M167" i="6"/>
  <c r="AC167" i="6" s="1"/>
  <c r="M168" i="6"/>
  <c r="AC168" i="6" s="1"/>
  <c r="M169" i="6"/>
  <c r="AC169" i="6" s="1"/>
  <c r="M170" i="6"/>
  <c r="AC170" i="6" s="1"/>
  <c r="M171" i="6"/>
  <c r="AC171" i="6" s="1"/>
  <c r="M172" i="6"/>
  <c r="AC172" i="6" s="1"/>
  <c r="M173" i="6"/>
  <c r="AC173" i="6" s="1"/>
  <c r="M174" i="6"/>
  <c r="AC174" i="6" s="1"/>
  <c r="M175" i="6"/>
  <c r="AC175" i="6" s="1"/>
  <c r="M176" i="6"/>
  <c r="AC176" i="6" s="1"/>
  <c r="M177" i="6"/>
  <c r="AC177" i="6" s="1"/>
  <c r="M178" i="6"/>
  <c r="AC178" i="6" s="1"/>
  <c r="M179" i="6"/>
  <c r="AC179" i="6" s="1"/>
  <c r="M180" i="6"/>
  <c r="AC180" i="6" s="1"/>
  <c r="M181" i="6"/>
  <c r="AC181" i="6" s="1"/>
  <c r="M182" i="6"/>
  <c r="AC182" i="6" s="1"/>
  <c r="M183" i="6"/>
  <c r="AC183" i="6" s="1"/>
  <c r="M184" i="6"/>
  <c r="AC184" i="6" s="1"/>
  <c r="M185" i="6"/>
  <c r="AC185" i="6" s="1"/>
  <c r="M186" i="6"/>
  <c r="AC186" i="6" s="1"/>
  <c r="M187" i="6"/>
  <c r="AC187" i="6" s="1"/>
  <c r="M188" i="6"/>
  <c r="AC188" i="6" s="1"/>
  <c r="M189" i="6"/>
  <c r="AC189" i="6" s="1"/>
  <c r="M190" i="6"/>
  <c r="AC190" i="6" s="1"/>
  <c r="M191" i="6"/>
  <c r="AC191" i="6" s="1"/>
  <c r="M192" i="6"/>
  <c r="AC192" i="6" s="1"/>
  <c r="M193" i="6"/>
  <c r="AC193" i="6" s="1"/>
  <c r="M194" i="6"/>
  <c r="AC194" i="6" s="1"/>
  <c r="M195" i="6"/>
  <c r="AC195" i="6" s="1"/>
  <c r="M196" i="6"/>
  <c r="AC196" i="6" s="1"/>
  <c r="M197" i="6"/>
  <c r="AC197" i="6" s="1"/>
  <c r="M198" i="6"/>
  <c r="AC198" i="6" s="1"/>
  <c r="M199" i="6"/>
  <c r="AC199" i="6" s="1"/>
  <c r="M200" i="6"/>
  <c r="AC200" i="6" s="1"/>
  <c r="M201" i="6"/>
  <c r="AC201" i="6" s="1"/>
  <c r="M202" i="6"/>
  <c r="AC202" i="6" s="1"/>
  <c r="M203" i="6"/>
  <c r="AC203" i="6" s="1"/>
  <c r="M204" i="6"/>
  <c r="AC204" i="6" s="1"/>
  <c r="M205" i="6"/>
  <c r="AC205" i="6" s="1"/>
  <c r="M206" i="6"/>
  <c r="AC206" i="6" s="1"/>
  <c r="M207" i="6"/>
  <c r="AC207" i="6" s="1"/>
  <c r="M208" i="6"/>
  <c r="AC208" i="6" s="1"/>
  <c r="M209" i="6"/>
  <c r="AC209" i="6" s="1"/>
  <c r="M210" i="6"/>
  <c r="AC210" i="6" s="1"/>
  <c r="M211" i="6"/>
  <c r="AC211" i="6" s="1"/>
  <c r="M212" i="6"/>
  <c r="AC212" i="6" s="1"/>
  <c r="M213" i="6"/>
  <c r="AC213" i="6" s="1"/>
  <c r="M214" i="6"/>
  <c r="AC214" i="6" s="1"/>
  <c r="M215" i="6"/>
  <c r="AC215" i="6" s="1"/>
  <c r="M216" i="6"/>
  <c r="AC216" i="6" s="1"/>
  <c r="M217" i="6"/>
  <c r="AC217" i="6" s="1"/>
  <c r="M218" i="6"/>
  <c r="AC218" i="6" s="1"/>
  <c r="M219" i="6"/>
  <c r="AC219" i="6" s="1"/>
  <c r="M220" i="6"/>
  <c r="AC220" i="6" s="1"/>
  <c r="M221" i="6"/>
  <c r="AC221" i="6" s="1"/>
  <c r="M222" i="6"/>
  <c r="AC222" i="6" s="1"/>
  <c r="M223" i="6"/>
  <c r="AC223" i="6" s="1"/>
  <c r="M224" i="6"/>
  <c r="AC224" i="6" s="1"/>
  <c r="M225" i="6"/>
  <c r="AC225" i="6" s="1"/>
  <c r="M226" i="6"/>
  <c r="AC226" i="6" s="1"/>
  <c r="M227" i="6"/>
  <c r="AC227" i="6" s="1"/>
  <c r="M228" i="6"/>
  <c r="AC228" i="6" s="1"/>
  <c r="M229" i="6"/>
  <c r="AC229" i="6" s="1"/>
  <c r="M230" i="6"/>
  <c r="AC230" i="6" s="1"/>
  <c r="M231" i="6"/>
  <c r="AC231" i="6" s="1"/>
  <c r="M232" i="6"/>
  <c r="AC232" i="6" s="1"/>
  <c r="M233" i="6"/>
  <c r="AC233" i="6" s="1"/>
  <c r="M234" i="6"/>
  <c r="AC234" i="6" s="1"/>
  <c r="M235" i="6"/>
  <c r="AC235" i="6" s="1"/>
  <c r="M236" i="6"/>
  <c r="AC236" i="6" s="1"/>
  <c r="M237" i="6"/>
  <c r="AC237" i="6" s="1"/>
  <c r="M238" i="6"/>
  <c r="AC238" i="6" s="1"/>
  <c r="M239" i="6"/>
  <c r="AC239" i="6" s="1"/>
  <c r="M240" i="6"/>
  <c r="AC240" i="6" s="1"/>
  <c r="M241" i="6"/>
  <c r="AC241" i="6" s="1"/>
  <c r="M242" i="6"/>
  <c r="AC242" i="6" s="1"/>
  <c r="M243" i="6"/>
  <c r="AC243" i="6" s="1"/>
  <c r="M244" i="6"/>
  <c r="AC244" i="6" s="1"/>
  <c r="M245" i="6"/>
  <c r="AC245" i="6" s="1"/>
  <c r="M246" i="6"/>
  <c r="AC246" i="6" s="1"/>
  <c r="M247" i="6"/>
  <c r="AC247" i="6" s="1"/>
  <c r="M248" i="6"/>
  <c r="AC248" i="6" s="1"/>
  <c r="M249" i="6"/>
  <c r="AC249" i="6" s="1"/>
  <c r="M250" i="6"/>
  <c r="AC250" i="6" s="1"/>
  <c r="M251" i="6"/>
  <c r="AC251" i="6" s="1"/>
  <c r="M252" i="6"/>
  <c r="AC252" i="6" s="1"/>
  <c r="M253" i="6"/>
  <c r="AC253" i="6" s="1"/>
  <c r="M254" i="6"/>
  <c r="AC254" i="6" s="1"/>
  <c r="M255" i="6"/>
  <c r="AC255" i="6" s="1"/>
  <c r="M256" i="6"/>
  <c r="AC256" i="6" s="1"/>
  <c r="M257" i="6"/>
  <c r="AC257" i="6" s="1"/>
  <c r="M258" i="6"/>
  <c r="AC258" i="6" s="1"/>
  <c r="M259" i="6"/>
  <c r="AC259" i="6" s="1"/>
  <c r="M260" i="6"/>
  <c r="AC260" i="6" s="1"/>
  <c r="M261" i="6"/>
  <c r="AC261" i="6" s="1"/>
  <c r="M262" i="6"/>
  <c r="AC262" i="6" s="1"/>
  <c r="M263" i="6"/>
  <c r="AC263" i="6" s="1"/>
  <c r="M264" i="6"/>
  <c r="AC264" i="6" s="1"/>
  <c r="M265" i="6"/>
  <c r="AC265" i="6" s="1"/>
  <c r="M266" i="6"/>
  <c r="AC266" i="6" s="1"/>
  <c r="M267" i="6"/>
  <c r="AC267" i="6" s="1"/>
  <c r="M268" i="6"/>
  <c r="AC268" i="6" s="1"/>
  <c r="M269" i="6"/>
  <c r="AC269" i="6" s="1"/>
  <c r="M270" i="6"/>
  <c r="AC270" i="6" s="1"/>
  <c r="M271" i="6"/>
  <c r="AC271" i="6" s="1"/>
  <c r="M272" i="6"/>
  <c r="AC272" i="6" s="1"/>
  <c r="M273" i="6"/>
  <c r="AC273" i="6" s="1"/>
  <c r="M274" i="6"/>
  <c r="AC274" i="6" s="1"/>
  <c r="M275" i="6"/>
  <c r="AC275" i="6" s="1"/>
  <c r="M276" i="6"/>
  <c r="AC276" i="6" s="1"/>
  <c r="M277" i="6"/>
  <c r="AC277" i="6" s="1"/>
  <c r="M278" i="6"/>
  <c r="AC278" i="6" s="1"/>
  <c r="M279" i="6"/>
  <c r="AC279" i="6" s="1"/>
  <c r="M280" i="6"/>
  <c r="AC280" i="6" s="1"/>
  <c r="M281" i="6"/>
  <c r="AC281" i="6" s="1"/>
  <c r="M282" i="6"/>
  <c r="AC282" i="6" s="1"/>
  <c r="M283" i="6"/>
  <c r="AC283" i="6" s="1"/>
  <c r="M284" i="6"/>
  <c r="AC284" i="6" s="1"/>
  <c r="M285" i="6"/>
  <c r="AC285" i="6" s="1"/>
  <c r="M286" i="6"/>
  <c r="AC286" i="6" s="1"/>
  <c r="M287" i="6"/>
  <c r="AC287" i="6" s="1"/>
  <c r="M288" i="6"/>
  <c r="AC288" i="6" s="1"/>
  <c r="M289" i="6"/>
  <c r="AC289" i="6" s="1"/>
  <c r="M290" i="6"/>
  <c r="AC290" i="6" s="1"/>
  <c r="M291" i="6"/>
  <c r="AC291" i="6" s="1"/>
  <c r="M292" i="6"/>
  <c r="AC292" i="6" s="1"/>
  <c r="M293" i="6"/>
  <c r="AC293" i="6" s="1"/>
  <c r="M294" i="6"/>
  <c r="AC294" i="6" s="1"/>
  <c r="M295" i="6"/>
  <c r="AC295" i="6" s="1"/>
  <c r="M296" i="6"/>
  <c r="AC296" i="6" s="1"/>
  <c r="M297" i="6"/>
  <c r="AC297" i="6" s="1"/>
  <c r="M298" i="6"/>
  <c r="AC298" i="6" s="1"/>
  <c r="M299" i="6"/>
  <c r="AC299" i="6" s="1"/>
  <c r="M300" i="6"/>
  <c r="AC300" i="6" s="1"/>
  <c r="M301" i="6"/>
  <c r="AC301" i="6" s="1"/>
  <c r="M302" i="6"/>
  <c r="AC302" i="6" s="1"/>
  <c r="M303" i="6"/>
  <c r="AC303" i="6" s="1"/>
  <c r="M304" i="6"/>
  <c r="AC304" i="6" s="1"/>
  <c r="M305" i="6"/>
  <c r="AC305" i="6" s="1"/>
  <c r="M306" i="6"/>
  <c r="AC306" i="6" s="1"/>
  <c r="M307" i="6"/>
  <c r="AC307" i="6" s="1"/>
  <c r="M308" i="6"/>
  <c r="AC308" i="6" s="1"/>
  <c r="M309" i="6"/>
  <c r="AC309" i="6" s="1"/>
  <c r="M310" i="6"/>
  <c r="AC310" i="6" s="1"/>
  <c r="M311" i="6"/>
  <c r="AC311" i="6" s="1"/>
  <c r="M312" i="6"/>
  <c r="AC312" i="6" s="1"/>
  <c r="M313" i="6"/>
  <c r="AC313" i="6" s="1"/>
  <c r="M314" i="6"/>
  <c r="AC314" i="6" s="1"/>
  <c r="M315" i="6"/>
  <c r="AC315" i="6" s="1"/>
  <c r="M316" i="6"/>
  <c r="AC316" i="6" s="1"/>
  <c r="M317" i="6"/>
  <c r="AC317" i="6" s="1"/>
  <c r="M318" i="6"/>
  <c r="AC318" i="6" s="1"/>
  <c r="M319" i="6"/>
  <c r="AC319" i="6" s="1"/>
  <c r="M320" i="6"/>
  <c r="AC320" i="6" s="1"/>
  <c r="M321" i="6"/>
  <c r="AC321" i="6" s="1"/>
  <c r="M322" i="6"/>
  <c r="AC322" i="6" s="1"/>
  <c r="M323" i="6"/>
  <c r="AC323" i="6" s="1"/>
  <c r="M324" i="6"/>
  <c r="AC324" i="6" s="1"/>
  <c r="M325" i="6"/>
  <c r="AC325" i="6" s="1"/>
  <c r="M326" i="6"/>
  <c r="AC326" i="6" s="1"/>
  <c r="M327" i="6"/>
  <c r="AC327" i="6" s="1"/>
  <c r="M328" i="6"/>
  <c r="AC328" i="6" s="1"/>
  <c r="M329" i="6"/>
  <c r="AC329" i="6" s="1"/>
  <c r="M330" i="6"/>
  <c r="AC330" i="6" s="1"/>
  <c r="M331" i="6"/>
  <c r="AC331" i="6" s="1"/>
  <c r="M332" i="6"/>
  <c r="AC332" i="6" s="1"/>
  <c r="M333" i="6"/>
  <c r="AC333" i="6" s="1"/>
  <c r="M334" i="6"/>
  <c r="AC334" i="6" s="1"/>
  <c r="M335" i="6"/>
  <c r="AC335" i="6" s="1"/>
  <c r="M336" i="6"/>
  <c r="AC336" i="6" s="1"/>
  <c r="M337" i="6"/>
  <c r="AC337" i="6" s="1"/>
  <c r="M338" i="6"/>
  <c r="AC338" i="6" s="1"/>
  <c r="M339" i="6"/>
  <c r="AC339" i="6" s="1"/>
  <c r="M340" i="6"/>
  <c r="AC340" i="6" s="1"/>
  <c r="M341" i="6"/>
  <c r="AC341" i="6" s="1"/>
  <c r="M342" i="6"/>
  <c r="AC342" i="6" s="1"/>
  <c r="M343" i="6"/>
  <c r="AC343" i="6" s="1"/>
  <c r="M344" i="6"/>
  <c r="AC344" i="6" s="1"/>
  <c r="M345" i="6"/>
  <c r="AC345" i="6" s="1"/>
  <c r="M346" i="6"/>
  <c r="AC346" i="6" s="1"/>
  <c r="M347" i="6"/>
  <c r="AC347" i="6" s="1"/>
  <c r="M348" i="6"/>
  <c r="AC348" i="6" s="1"/>
  <c r="M349" i="6"/>
  <c r="AC349" i="6" s="1"/>
  <c r="M350" i="6"/>
  <c r="AC350" i="6" s="1"/>
  <c r="M351" i="6"/>
  <c r="AC351" i="6" s="1"/>
  <c r="M352" i="6"/>
  <c r="AC352" i="6" s="1"/>
  <c r="M353" i="6"/>
  <c r="AC353" i="6" s="1"/>
  <c r="M354" i="6"/>
  <c r="AC354" i="6" s="1"/>
  <c r="M355" i="6"/>
  <c r="AC355" i="6" s="1"/>
  <c r="M356" i="6"/>
  <c r="AC356" i="6" s="1"/>
  <c r="M357" i="6"/>
  <c r="AC357" i="6" s="1"/>
  <c r="M358" i="6"/>
  <c r="AC358" i="6" s="1"/>
  <c r="M359" i="6"/>
  <c r="AC359" i="6" s="1"/>
  <c r="M360" i="6"/>
  <c r="AC360" i="6" s="1"/>
  <c r="M361" i="6"/>
  <c r="AC361" i="6" s="1"/>
  <c r="M362" i="6"/>
  <c r="AC362" i="6" s="1"/>
  <c r="M363" i="6"/>
  <c r="AC363" i="6" s="1"/>
  <c r="M364" i="6"/>
  <c r="AC364" i="6" s="1"/>
  <c r="M365" i="6"/>
  <c r="AC365" i="6" s="1"/>
  <c r="M366" i="6"/>
  <c r="AC366" i="6" s="1"/>
  <c r="M367" i="6"/>
  <c r="AC367" i="6" s="1"/>
  <c r="M368" i="6"/>
  <c r="AC368" i="6" s="1"/>
  <c r="M369" i="6"/>
  <c r="AC369" i="6" s="1"/>
  <c r="M370" i="6"/>
  <c r="AC370" i="6" s="1"/>
  <c r="M371" i="6"/>
  <c r="AC371" i="6" s="1"/>
  <c r="M372" i="6"/>
  <c r="AC372" i="6" s="1"/>
  <c r="M373" i="6"/>
  <c r="AC373" i="6" s="1"/>
  <c r="M374" i="6"/>
  <c r="AC374" i="6" s="1"/>
  <c r="M375" i="6"/>
  <c r="AC375" i="6" s="1"/>
  <c r="M376" i="6"/>
  <c r="AC376" i="6" s="1"/>
  <c r="M377" i="6"/>
  <c r="AC377" i="6" s="1"/>
  <c r="M378" i="6"/>
  <c r="AC378" i="6" s="1"/>
  <c r="M379" i="6"/>
  <c r="AC379" i="6" s="1"/>
  <c r="M380" i="6"/>
  <c r="AC380" i="6" s="1"/>
  <c r="M381" i="6"/>
  <c r="AC381" i="6" s="1"/>
  <c r="M382" i="6"/>
  <c r="AC382" i="6" s="1"/>
  <c r="M383" i="6"/>
  <c r="AC383" i="6" s="1"/>
  <c r="M384" i="6"/>
  <c r="AC384" i="6" s="1"/>
  <c r="M385" i="6"/>
  <c r="AC385" i="6" s="1"/>
  <c r="M386" i="6"/>
  <c r="AC386" i="6" s="1"/>
  <c r="M387" i="6"/>
  <c r="AC387" i="6" s="1"/>
  <c r="M388" i="6"/>
  <c r="AC388" i="6" s="1"/>
  <c r="M389" i="6"/>
  <c r="AC389" i="6" s="1"/>
  <c r="M390" i="6"/>
  <c r="AC390" i="6" s="1"/>
  <c r="M391" i="6"/>
  <c r="AC391" i="6" s="1"/>
  <c r="M392" i="6"/>
  <c r="AC392" i="6" s="1"/>
  <c r="M393" i="6"/>
  <c r="AC393" i="6" s="1"/>
  <c r="M394" i="6"/>
  <c r="AC394" i="6" s="1"/>
  <c r="M395" i="6"/>
  <c r="AC395" i="6" s="1"/>
  <c r="M396" i="6"/>
  <c r="AC396" i="6" s="1"/>
  <c r="M397" i="6"/>
  <c r="AC397" i="6" s="1"/>
  <c r="M398" i="6"/>
  <c r="AC398" i="6" s="1"/>
  <c r="M399" i="6"/>
  <c r="AC399" i="6" s="1"/>
  <c r="M400" i="6"/>
  <c r="AC400" i="6" s="1"/>
  <c r="M401" i="6"/>
  <c r="AC401" i="6" s="1"/>
  <c r="M402" i="6"/>
  <c r="AC402" i="6" s="1"/>
  <c r="M403" i="6"/>
  <c r="AC403" i="6" s="1"/>
  <c r="M404" i="6"/>
  <c r="AC404" i="6" s="1"/>
  <c r="M405" i="6"/>
  <c r="AC405" i="6" s="1"/>
  <c r="M406" i="6"/>
  <c r="AC406" i="6" s="1"/>
  <c r="M407" i="6"/>
  <c r="AC407" i="6" s="1"/>
  <c r="M408" i="6"/>
  <c r="AC408" i="6" s="1"/>
  <c r="M409" i="6"/>
  <c r="AC409" i="6" s="1"/>
  <c r="M410" i="6"/>
  <c r="AC410" i="6" s="1"/>
  <c r="M411" i="6"/>
  <c r="AC411" i="6" s="1"/>
  <c r="M412" i="6"/>
  <c r="AC412" i="6" s="1"/>
  <c r="M413" i="6"/>
  <c r="AC413" i="6" s="1"/>
  <c r="M414" i="6"/>
  <c r="AC414" i="6" s="1"/>
  <c r="M415" i="6"/>
  <c r="AC415" i="6" s="1"/>
  <c r="M416" i="6"/>
  <c r="AC416" i="6" s="1"/>
  <c r="M417" i="6"/>
  <c r="AC417" i="6" s="1"/>
  <c r="M418" i="6"/>
  <c r="AC418" i="6" s="1"/>
  <c r="M419" i="6"/>
  <c r="AC419" i="6" s="1"/>
  <c r="M420" i="6"/>
  <c r="AC420" i="6" s="1"/>
  <c r="M421" i="6"/>
  <c r="AC421" i="6" s="1"/>
  <c r="M422" i="6"/>
  <c r="AC422" i="6" s="1"/>
  <c r="M423" i="6"/>
  <c r="AC423" i="6" s="1"/>
  <c r="M424" i="6"/>
  <c r="AC424" i="6" s="1"/>
  <c r="M425" i="6"/>
  <c r="AC425" i="6" s="1"/>
  <c r="M426" i="6"/>
  <c r="AC426" i="6" s="1"/>
  <c r="M427" i="6"/>
  <c r="AC427" i="6" s="1"/>
  <c r="M428" i="6"/>
  <c r="AC428" i="6" s="1"/>
  <c r="M429" i="6"/>
  <c r="AC429" i="6" s="1"/>
  <c r="M430" i="6"/>
  <c r="AC430" i="6" s="1"/>
  <c r="M431" i="6"/>
  <c r="AC431" i="6" s="1"/>
  <c r="M432" i="6"/>
  <c r="AC432" i="6" s="1"/>
  <c r="M433" i="6"/>
  <c r="AC433" i="6" s="1"/>
  <c r="M434" i="6"/>
  <c r="AC434" i="6" s="1"/>
  <c r="M435" i="6"/>
  <c r="AC435" i="6" s="1"/>
  <c r="M436" i="6"/>
  <c r="AC436" i="6" s="1"/>
  <c r="M437" i="6"/>
  <c r="AC437" i="6" s="1"/>
  <c r="M438" i="6"/>
  <c r="AC438" i="6" s="1"/>
  <c r="M439" i="6"/>
  <c r="AC439" i="6" s="1"/>
  <c r="M440" i="6"/>
  <c r="AC440" i="6" s="1"/>
  <c r="M441" i="6"/>
  <c r="AC441" i="6" s="1"/>
  <c r="M442" i="6"/>
  <c r="AC442" i="6" s="1"/>
  <c r="M443" i="6"/>
  <c r="AC443" i="6" s="1"/>
  <c r="M444" i="6"/>
  <c r="AC444" i="6" s="1"/>
  <c r="M445" i="6"/>
  <c r="AC445" i="6" s="1"/>
  <c r="M446" i="6"/>
  <c r="AC446" i="6" s="1"/>
  <c r="M447" i="6"/>
  <c r="AC447" i="6" s="1"/>
  <c r="M448" i="6"/>
  <c r="AC448" i="6" s="1"/>
  <c r="M449" i="6"/>
  <c r="AC449" i="6" s="1"/>
  <c r="M450" i="6"/>
  <c r="AC450" i="6" s="1"/>
  <c r="M451" i="6"/>
  <c r="AC451" i="6" s="1"/>
  <c r="M452" i="6"/>
  <c r="AC452" i="6" s="1"/>
  <c r="M453" i="6"/>
  <c r="AC453" i="6" s="1"/>
  <c r="M454" i="6"/>
  <c r="AC454" i="6" s="1"/>
  <c r="M455" i="6"/>
  <c r="AC455" i="6" s="1"/>
  <c r="M456" i="6"/>
  <c r="AC456" i="6" s="1"/>
  <c r="M457" i="6"/>
  <c r="AC457" i="6" s="1"/>
  <c r="M458" i="6"/>
  <c r="AC458" i="6" s="1"/>
  <c r="M459" i="6"/>
  <c r="AC459" i="6" s="1"/>
  <c r="M460" i="6"/>
  <c r="AC460" i="6" s="1"/>
  <c r="M461" i="6"/>
  <c r="AC461" i="6" s="1"/>
  <c r="M462" i="6"/>
  <c r="AC462" i="6" s="1"/>
  <c r="M463" i="6"/>
  <c r="AC463" i="6" s="1"/>
  <c r="M464" i="6"/>
  <c r="AC464" i="6" s="1"/>
  <c r="M465" i="6"/>
  <c r="AC465" i="6" s="1"/>
  <c r="M466" i="6"/>
  <c r="AC466" i="6" s="1"/>
  <c r="M467" i="6"/>
  <c r="AC467" i="6" s="1"/>
  <c r="M468" i="6"/>
  <c r="AC468" i="6" s="1"/>
  <c r="M469" i="6"/>
  <c r="AC469" i="6" s="1"/>
  <c r="M470" i="6"/>
  <c r="AC470" i="6" s="1"/>
  <c r="M471" i="6"/>
  <c r="AC471" i="6" s="1"/>
  <c r="M472" i="6"/>
  <c r="AC472" i="6" s="1"/>
  <c r="M473" i="6"/>
  <c r="AC473" i="6" s="1"/>
  <c r="M474" i="6"/>
  <c r="AC474" i="6" s="1"/>
  <c r="M475" i="6"/>
  <c r="AC475" i="6" s="1"/>
  <c r="M476" i="6"/>
  <c r="AC476" i="6" s="1"/>
  <c r="M477" i="6"/>
  <c r="AC477" i="6" s="1"/>
  <c r="M478" i="6"/>
  <c r="AC478" i="6" s="1"/>
  <c r="M479" i="6"/>
  <c r="AC479" i="6" s="1"/>
  <c r="M480" i="6"/>
  <c r="AC480" i="6" s="1"/>
  <c r="M481" i="6"/>
  <c r="AC481" i="6" s="1"/>
  <c r="M482" i="6"/>
  <c r="AC482" i="6" s="1"/>
  <c r="M483" i="6"/>
  <c r="AC483" i="6" s="1"/>
  <c r="M484" i="6"/>
  <c r="AC484" i="6" s="1"/>
  <c r="M485" i="6"/>
  <c r="AC485" i="6" s="1"/>
  <c r="M486" i="6"/>
  <c r="AC486" i="6" s="1"/>
  <c r="M487" i="6"/>
  <c r="AC487" i="6" s="1"/>
  <c r="M488" i="6"/>
  <c r="AC488" i="6" s="1"/>
  <c r="M489" i="6"/>
  <c r="AC489" i="6" s="1"/>
  <c r="M490" i="6"/>
  <c r="AC490" i="6" s="1"/>
  <c r="M491" i="6"/>
  <c r="AC491" i="6" s="1"/>
  <c r="M492" i="6"/>
  <c r="AC492" i="6" s="1"/>
  <c r="M493" i="6"/>
  <c r="AC493" i="6" s="1"/>
  <c r="M494" i="6"/>
  <c r="AC494" i="6" s="1"/>
  <c r="M495" i="6"/>
  <c r="AC495" i="6" s="1"/>
  <c r="M496" i="6"/>
  <c r="AC496" i="6" s="1"/>
  <c r="M497" i="6"/>
  <c r="AC497" i="6" s="1"/>
  <c r="M498" i="6"/>
  <c r="AC498" i="6" s="1"/>
  <c r="M499" i="6"/>
  <c r="AC499" i="6" s="1"/>
  <c r="M500" i="6"/>
  <c r="AC500" i="6" s="1"/>
  <c r="M501" i="6"/>
  <c r="AC501" i="6" s="1"/>
  <c r="M502" i="6"/>
  <c r="AC502" i="6" s="1"/>
  <c r="M503" i="6"/>
  <c r="AC503" i="6" s="1"/>
  <c r="M504" i="6"/>
  <c r="AC504" i="6" s="1"/>
  <c r="M505" i="6"/>
  <c r="AC505" i="6" s="1"/>
  <c r="M506" i="6"/>
  <c r="AC506" i="6" s="1"/>
  <c r="M507" i="6"/>
  <c r="AC507" i="6" s="1"/>
  <c r="M508" i="6"/>
  <c r="AC508" i="6" s="1"/>
  <c r="M509" i="6"/>
  <c r="AC509" i="6" s="1"/>
  <c r="M510" i="6"/>
  <c r="AC510" i="6" s="1"/>
  <c r="M511" i="6"/>
  <c r="AC511" i="6" s="1"/>
  <c r="M512" i="6"/>
  <c r="AC512" i="6" s="1"/>
  <c r="M513" i="6"/>
  <c r="AC513" i="6" s="1"/>
  <c r="M514" i="6"/>
  <c r="AC514" i="6" s="1"/>
  <c r="M515" i="6"/>
  <c r="AC515" i="6" s="1"/>
  <c r="M516" i="6"/>
  <c r="AC516" i="6" s="1"/>
  <c r="M517" i="6"/>
  <c r="AC517" i="6" s="1"/>
  <c r="M518" i="6"/>
  <c r="AC518" i="6" s="1"/>
  <c r="M519" i="6"/>
  <c r="AC519" i="6" s="1"/>
  <c r="M520" i="6"/>
  <c r="AC520" i="6" s="1"/>
  <c r="M521" i="6"/>
  <c r="AC521" i="6" s="1"/>
  <c r="M522" i="6"/>
  <c r="AC522" i="6" s="1"/>
  <c r="M523" i="6"/>
  <c r="AC523" i="6" s="1"/>
  <c r="M524" i="6"/>
  <c r="AC524" i="6" s="1"/>
  <c r="M525" i="6"/>
  <c r="AC525" i="6" s="1"/>
  <c r="M526" i="6"/>
  <c r="AC526" i="6" s="1"/>
  <c r="M527" i="6"/>
  <c r="AC527" i="6" s="1"/>
  <c r="M528" i="6"/>
  <c r="AC528" i="6" s="1"/>
  <c r="M529" i="6"/>
  <c r="AC529" i="6" s="1"/>
  <c r="M530" i="6"/>
  <c r="AC530" i="6" s="1"/>
  <c r="M531" i="6"/>
  <c r="AC531" i="6" s="1"/>
  <c r="M532" i="6"/>
  <c r="AC532" i="6" s="1"/>
  <c r="M533" i="6"/>
  <c r="AC533" i="6" s="1"/>
  <c r="M534" i="6"/>
  <c r="AC534" i="6" s="1"/>
  <c r="M535" i="6"/>
  <c r="AC535" i="6" s="1"/>
  <c r="M536" i="6"/>
  <c r="AC536" i="6" s="1"/>
  <c r="M537" i="6"/>
  <c r="AC537" i="6" s="1"/>
  <c r="M538" i="6"/>
  <c r="AC538" i="6" s="1"/>
  <c r="M539" i="6"/>
  <c r="AC539" i="6" s="1"/>
  <c r="M540" i="6"/>
  <c r="AC540" i="6" s="1"/>
  <c r="M541" i="6"/>
  <c r="AC541" i="6" s="1"/>
  <c r="M542" i="6"/>
  <c r="AC542" i="6" s="1"/>
  <c r="M543" i="6"/>
  <c r="AC543" i="6" s="1"/>
  <c r="M544" i="6"/>
  <c r="AC544" i="6" s="1"/>
  <c r="M545" i="6"/>
  <c r="AC545" i="6" s="1"/>
  <c r="M546" i="6"/>
  <c r="AC546" i="6" s="1"/>
  <c r="M547" i="6"/>
  <c r="AC547" i="6" s="1"/>
  <c r="M548" i="6"/>
  <c r="AC548" i="6" s="1"/>
  <c r="M549" i="6"/>
  <c r="AC549" i="6" s="1"/>
  <c r="M550" i="6"/>
  <c r="AC550" i="6" s="1"/>
  <c r="M551" i="6"/>
  <c r="AC551" i="6" s="1"/>
  <c r="M552" i="6"/>
  <c r="AC552" i="6" s="1"/>
  <c r="M553" i="6"/>
  <c r="AC553" i="6" s="1"/>
  <c r="M554" i="6"/>
  <c r="AC554" i="6" s="1"/>
  <c r="M555" i="6"/>
  <c r="AC555" i="6" s="1"/>
  <c r="M556" i="6"/>
  <c r="AC556" i="6" s="1"/>
  <c r="M557" i="6"/>
  <c r="AC557" i="6" s="1"/>
  <c r="M558" i="6"/>
  <c r="AC558" i="6" s="1"/>
  <c r="M559" i="6"/>
  <c r="AC559" i="6" s="1"/>
  <c r="M560" i="6"/>
  <c r="AC560" i="6" s="1"/>
  <c r="M561" i="6"/>
  <c r="AC561" i="6" s="1"/>
  <c r="M562" i="6"/>
  <c r="AC562" i="6" s="1"/>
  <c r="M563" i="6"/>
  <c r="AC563" i="6" s="1"/>
  <c r="M564" i="6"/>
  <c r="AC564" i="6" s="1"/>
  <c r="M565" i="6"/>
  <c r="AC565" i="6" s="1"/>
  <c r="M566" i="6"/>
  <c r="AC566" i="6" s="1"/>
  <c r="M567" i="6"/>
  <c r="AC567" i="6" s="1"/>
  <c r="M568" i="6"/>
  <c r="AC568" i="6" s="1"/>
  <c r="M569" i="6"/>
  <c r="AC569" i="6" s="1"/>
  <c r="M570" i="6"/>
  <c r="AC570" i="6" s="1"/>
  <c r="M571" i="6"/>
  <c r="AC571" i="6" s="1"/>
  <c r="M572" i="6"/>
  <c r="AC572" i="6" s="1"/>
  <c r="M573" i="6"/>
  <c r="AC573" i="6" s="1"/>
  <c r="M574" i="6"/>
  <c r="AC574" i="6" s="1"/>
  <c r="M575" i="6"/>
  <c r="AC575" i="6" s="1"/>
  <c r="M576" i="6"/>
  <c r="AC576" i="6" s="1"/>
  <c r="M577" i="6"/>
  <c r="AC577" i="6" s="1"/>
  <c r="M578" i="6"/>
  <c r="AC578" i="6" s="1"/>
  <c r="M579" i="6"/>
  <c r="AC579" i="6" s="1"/>
  <c r="M580" i="6"/>
  <c r="AC580" i="6" s="1"/>
  <c r="M581" i="6"/>
  <c r="AC581" i="6" s="1"/>
  <c r="M582" i="6"/>
  <c r="AC582" i="6" s="1"/>
  <c r="M583" i="6"/>
  <c r="AC583" i="6" s="1"/>
  <c r="M584" i="6"/>
  <c r="AC584" i="6" s="1"/>
  <c r="M585" i="6"/>
  <c r="AC585" i="6" s="1"/>
  <c r="M586" i="6"/>
  <c r="AC586" i="6" s="1"/>
  <c r="M587" i="6"/>
  <c r="AC587" i="6" s="1"/>
  <c r="M588" i="6"/>
  <c r="AC588" i="6" s="1"/>
  <c r="M589" i="6"/>
  <c r="AC589" i="6" s="1"/>
  <c r="M590" i="6"/>
  <c r="AC590" i="6" s="1"/>
  <c r="M591" i="6"/>
  <c r="AC591" i="6" s="1"/>
  <c r="M592" i="6"/>
  <c r="AC592" i="6" s="1"/>
  <c r="M593" i="6"/>
  <c r="AC593" i="6" s="1"/>
  <c r="M594" i="6"/>
  <c r="AC594" i="6" s="1"/>
  <c r="M595" i="6"/>
  <c r="AC595" i="6" s="1"/>
  <c r="M596" i="6"/>
  <c r="AC596" i="6" s="1"/>
  <c r="M597" i="6"/>
  <c r="AC597" i="6" s="1"/>
  <c r="M598" i="6"/>
  <c r="AC598" i="6" s="1"/>
  <c r="M599" i="6"/>
  <c r="AC599" i="6" s="1"/>
  <c r="M600" i="6"/>
  <c r="AC600" i="6" s="1"/>
  <c r="M601" i="6"/>
  <c r="AC601" i="6" s="1"/>
  <c r="M602" i="6"/>
  <c r="AC602" i="6" s="1"/>
  <c r="M603" i="6"/>
  <c r="AC603" i="6" s="1"/>
  <c r="M604" i="6"/>
  <c r="AC604" i="6" s="1"/>
  <c r="M605" i="6"/>
  <c r="AC605" i="6" s="1"/>
  <c r="M606" i="6"/>
  <c r="AC606" i="6" s="1"/>
  <c r="M607" i="6"/>
  <c r="AC607" i="6" s="1"/>
  <c r="M608" i="6"/>
  <c r="AC608" i="6" s="1"/>
  <c r="M609" i="6"/>
  <c r="AC609" i="6" s="1"/>
  <c r="M610" i="6"/>
  <c r="AC610" i="6" s="1"/>
  <c r="M611" i="6"/>
  <c r="AC611" i="6" s="1"/>
  <c r="M612" i="6"/>
  <c r="AC612" i="6" s="1"/>
  <c r="M613" i="6"/>
  <c r="AC613" i="6" s="1"/>
  <c r="M614" i="6"/>
  <c r="AC614" i="6" s="1"/>
  <c r="M615" i="6"/>
  <c r="AC615" i="6" s="1"/>
  <c r="M616" i="6"/>
  <c r="AC616" i="6" s="1"/>
  <c r="M617" i="6"/>
  <c r="AC617" i="6" s="1"/>
  <c r="M618" i="6"/>
  <c r="AC618" i="6" s="1"/>
  <c r="M619" i="6"/>
  <c r="AC619" i="6" s="1"/>
  <c r="M620" i="6"/>
  <c r="AC620" i="6" s="1"/>
  <c r="M621" i="6"/>
  <c r="AC621" i="6" s="1"/>
  <c r="M622" i="6"/>
  <c r="AC622" i="6" s="1"/>
  <c r="M623" i="6"/>
  <c r="AC623" i="6" s="1"/>
  <c r="M624" i="6"/>
  <c r="AC624" i="6" s="1"/>
  <c r="M625" i="6"/>
  <c r="AC625" i="6" s="1"/>
  <c r="M626" i="6"/>
  <c r="AC626" i="6" s="1"/>
  <c r="M627" i="6"/>
  <c r="AC627" i="6" s="1"/>
  <c r="M628" i="6"/>
  <c r="AC628" i="6" s="1"/>
  <c r="M629" i="6"/>
  <c r="AC629" i="6" s="1"/>
  <c r="M630" i="6"/>
  <c r="AC630" i="6" s="1"/>
  <c r="M631" i="6"/>
  <c r="AC631" i="6" s="1"/>
  <c r="M632" i="6"/>
  <c r="AC632" i="6" s="1"/>
  <c r="M633" i="6"/>
  <c r="AC633" i="6" s="1"/>
  <c r="M634" i="6"/>
  <c r="AC634" i="6" s="1"/>
  <c r="M635" i="6"/>
  <c r="AC635" i="6" s="1"/>
  <c r="M636" i="6"/>
  <c r="AC636" i="6" s="1"/>
  <c r="M637" i="6"/>
  <c r="AC637" i="6" s="1"/>
  <c r="M638" i="6"/>
  <c r="AC638" i="6" s="1"/>
  <c r="M639" i="6"/>
  <c r="AC639" i="6" s="1"/>
  <c r="M640" i="6"/>
  <c r="AC640" i="6" s="1"/>
  <c r="M641" i="6"/>
  <c r="AC641" i="6" s="1"/>
  <c r="M642" i="6"/>
  <c r="AC642" i="6" s="1"/>
  <c r="M643" i="6"/>
  <c r="AC643" i="6" s="1"/>
  <c r="M644" i="6"/>
  <c r="AC644" i="6" s="1"/>
  <c r="M645" i="6"/>
  <c r="AC645" i="6" s="1"/>
  <c r="M646" i="6"/>
  <c r="AC646" i="6" s="1"/>
  <c r="M647" i="6"/>
  <c r="AC647" i="6" s="1"/>
  <c r="M648" i="6"/>
  <c r="AC648" i="6" s="1"/>
  <c r="M649" i="6"/>
  <c r="AC649" i="6" s="1"/>
  <c r="M650" i="6"/>
  <c r="AC650" i="6" s="1"/>
  <c r="M651" i="6"/>
  <c r="AC651" i="6" s="1"/>
  <c r="M652" i="6"/>
  <c r="AC652" i="6" s="1"/>
  <c r="M653" i="6"/>
  <c r="AC653" i="6" s="1"/>
  <c r="M654" i="6"/>
  <c r="AC654" i="6" s="1"/>
  <c r="M655" i="6"/>
  <c r="AC655" i="6" s="1"/>
  <c r="M656" i="6"/>
  <c r="AC656" i="6" s="1"/>
  <c r="M657" i="6"/>
  <c r="AC657" i="6" s="1"/>
  <c r="M658" i="6"/>
  <c r="AC658" i="6" s="1"/>
  <c r="M659" i="6"/>
  <c r="AC659" i="6" s="1"/>
  <c r="M660" i="6"/>
  <c r="AC660" i="6" s="1"/>
  <c r="M661" i="6"/>
  <c r="AC661" i="6" s="1"/>
  <c r="M662" i="6"/>
  <c r="AC662" i="6" s="1"/>
  <c r="M663" i="6"/>
  <c r="AC663" i="6" s="1"/>
  <c r="M664" i="6"/>
  <c r="AC664" i="6" s="1"/>
  <c r="M665" i="6"/>
  <c r="AC665" i="6" s="1"/>
  <c r="M666" i="6"/>
  <c r="AC666" i="6" s="1"/>
  <c r="M667" i="6"/>
  <c r="AC667" i="6" s="1"/>
  <c r="M668" i="6"/>
  <c r="AC668" i="6" s="1"/>
  <c r="M669" i="6"/>
  <c r="AC669" i="6" s="1"/>
  <c r="M670" i="6"/>
  <c r="AC670" i="6" s="1"/>
  <c r="M671" i="6"/>
  <c r="AC671" i="6" s="1"/>
  <c r="M672" i="6"/>
  <c r="AC672" i="6" s="1"/>
  <c r="M673" i="6"/>
  <c r="AC673" i="6" s="1"/>
  <c r="M674" i="6"/>
  <c r="AC674" i="6" s="1"/>
  <c r="M675" i="6"/>
  <c r="AC675" i="6" s="1"/>
  <c r="M676" i="6"/>
  <c r="AC676" i="6" s="1"/>
  <c r="M677" i="6"/>
  <c r="AC677" i="6" s="1"/>
  <c r="M678" i="6"/>
  <c r="AC678" i="6" s="1"/>
  <c r="M679" i="6"/>
  <c r="AC679" i="6" s="1"/>
  <c r="M680" i="6"/>
  <c r="AC680" i="6" s="1"/>
  <c r="M681" i="6"/>
  <c r="AC681" i="6" s="1"/>
  <c r="M682" i="6"/>
  <c r="AC682" i="6" s="1"/>
  <c r="M683" i="6"/>
  <c r="AC683" i="6" s="1"/>
  <c r="M684" i="6"/>
  <c r="AC684" i="6" s="1"/>
  <c r="M685" i="6"/>
  <c r="AC685" i="6" s="1"/>
  <c r="M686" i="6"/>
  <c r="AC686" i="6" s="1"/>
  <c r="M687" i="6"/>
  <c r="AC687" i="6" s="1"/>
  <c r="M688" i="6"/>
  <c r="AC688" i="6" s="1"/>
  <c r="M689" i="6"/>
  <c r="AC689" i="6" s="1"/>
  <c r="M690" i="6"/>
  <c r="AC690" i="6" s="1"/>
  <c r="M691" i="6"/>
  <c r="AC691" i="6" s="1"/>
  <c r="M692" i="6"/>
  <c r="AC692" i="6" s="1"/>
  <c r="M693" i="6"/>
  <c r="AC693" i="6" s="1"/>
  <c r="M694" i="6"/>
  <c r="AC694" i="6" s="1"/>
  <c r="M695" i="6"/>
  <c r="AC695" i="6" s="1"/>
  <c r="M696" i="6"/>
  <c r="AC696" i="6" s="1"/>
  <c r="M697" i="6"/>
  <c r="AC697" i="6" s="1"/>
  <c r="M698" i="6"/>
  <c r="AC698" i="6" s="1"/>
  <c r="M699" i="6"/>
  <c r="AC699" i="6" s="1"/>
  <c r="M700" i="6"/>
  <c r="AC700" i="6" s="1"/>
  <c r="M701" i="6"/>
  <c r="AC701" i="6" s="1"/>
  <c r="M702" i="6"/>
  <c r="AC702" i="6" s="1"/>
  <c r="M703" i="6"/>
  <c r="AC703" i="6" s="1"/>
  <c r="M704" i="6"/>
  <c r="AC704" i="6" s="1"/>
  <c r="M705" i="6"/>
  <c r="AC705" i="6" s="1"/>
  <c r="M706" i="6"/>
  <c r="AC706" i="6" s="1"/>
  <c r="M707" i="6"/>
  <c r="AC707" i="6" s="1"/>
  <c r="M708" i="6"/>
  <c r="AC708" i="6" s="1"/>
  <c r="M709" i="6"/>
  <c r="AC709" i="6" s="1"/>
  <c r="M710" i="6"/>
  <c r="AC710" i="6" s="1"/>
  <c r="M711" i="6"/>
  <c r="AC711" i="6" s="1"/>
  <c r="M712" i="6"/>
  <c r="AC712" i="6" s="1"/>
  <c r="M713" i="6"/>
  <c r="AC713" i="6" s="1"/>
  <c r="M714" i="6"/>
  <c r="AC714" i="6" s="1"/>
  <c r="M715" i="6"/>
  <c r="AC715" i="6" s="1"/>
  <c r="M716" i="6"/>
  <c r="AC716" i="6" s="1"/>
  <c r="M717" i="6"/>
  <c r="AC717" i="6" s="1"/>
  <c r="M718" i="6"/>
  <c r="AC718" i="6" s="1"/>
  <c r="M719" i="6"/>
  <c r="AC719" i="6" s="1"/>
  <c r="M720" i="6"/>
  <c r="AC720" i="6" s="1"/>
  <c r="M721" i="6"/>
  <c r="AC721" i="6" s="1"/>
  <c r="M722" i="6"/>
  <c r="AC722" i="6" s="1"/>
  <c r="M723" i="6"/>
  <c r="AC723" i="6" s="1"/>
  <c r="M724" i="6"/>
  <c r="AC724" i="6" s="1"/>
  <c r="M725" i="6"/>
  <c r="AC725" i="6" s="1"/>
  <c r="M726" i="6"/>
  <c r="AC726" i="6" s="1"/>
  <c r="M727" i="6"/>
  <c r="AC727" i="6" s="1"/>
  <c r="M728" i="6"/>
  <c r="AC728" i="6" s="1"/>
  <c r="M729" i="6"/>
  <c r="AC729" i="6" s="1"/>
  <c r="M730" i="6"/>
  <c r="AC730" i="6" s="1"/>
  <c r="M731" i="6"/>
  <c r="AC731" i="6" s="1"/>
  <c r="M732" i="6"/>
  <c r="AC732" i="6" s="1"/>
  <c r="M733" i="6"/>
  <c r="AC733" i="6" s="1"/>
  <c r="M734" i="6"/>
  <c r="AC734" i="6" s="1"/>
  <c r="M735" i="6"/>
  <c r="AC735" i="6" s="1"/>
  <c r="M736" i="6"/>
  <c r="AC736" i="6" s="1"/>
  <c r="M737" i="6"/>
  <c r="AC737" i="6" s="1"/>
  <c r="M738" i="6"/>
  <c r="AC738" i="6" s="1"/>
  <c r="M739" i="6"/>
  <c r="AC739" i="6" s="1"/>
  <c r="M740" i="6"/>
  <c r="AC740" i="6" s="1"/>
  <c r="M741" i="6"/>
  <c r="AC741" i="6" s="1"/>
  <c r="M742" i="6"/>
  <c r="AC742" i="6" s="1"/>
  <c r="M743" i="6"/>
  <c r="AC743" i="6" s="1"/>
  <c r="M744" i="6"/>
  <c r="AC744" i="6" s="1"/>
  <c r="M745" i="6"/>
  <c r="AC745" i="6" s="1"/>
  <c r="M746" i="6"/>
  <c r="AC746" i="6" s="1"/>
  <c r="M747" i="6"/>
  <c r="AC747" i="6" s="1"/>
  <c r="M748" i="6"/>
  <c r="AC748" i="6" s="1"/>
  <c r="M749" i="6"/>
  <c r="AC749" i="6" s="1"/>
  <c r="M750" i="6"/>
  <c r="AC750" i="6" s="1"/>
  <c r="M751" i="6"/>
  <c r="AC751" i="6" s="1"/>
  <c r="M752" i="6"/>
  <c r="AC752" i="6" s="1"/>
  <c r="M753" i="6"/>
  <c r="AC753" i="6" s="1"/>
  <c r="M754" i="6"/>
  <c r="AC754" i="6" s="1"/>
  <c r="M755" i="6"/>
  <c r="AC755" i="6" s="1"/>
  <c r="M756" i="6"/>
  <c r="AC756" i="6" s="1"/>
  <c r="M757" i="6"/>
  <c r="AC757" i="6" s="1"/>
  <c r="M758" i="6"/>
  <c r="AC758" i="6" s="1"/>
  <c r="M759" i="6"/>
  <c r="AC759" i="6" s="1"/>
  <c r="M760" i="6"/>
  <c r="AC760" i="6" s="1"/>
  <c r="M761" i="6"/>
  <c r="AC761" i="6" s="1"/>
  <c r="M762" i="6"/>
  <c r="AC762" i="6" s="1"/>
  <c r="M763" i="6"/>
  <c r="AC763" i="6" s="1"/>
  <c r="M764" i="6"/>
  <c r="AC764" i="6" s="1"/>
  <c r="M765" i="6"/>
  <c r="AC765" i="6" s="1"/>
  <c r="M766" i="6"/>
  <c r="AC766" i="6" s="1"/>
  <c r="M767" i="6"/>
  <c r="AC767" i="6" s="1"/>
  <c r="M768" i="6"/>
  <c r="AC768" i="6" s="1"/>
  <c r="M769" i="6"/>
  <c r="AC769" i="6" s="1"/>
  <c r="M770" i="6"/>
  <c r="AC770" i="6" s="1"/>
  <c r="M771" i="6"/>
  <c r="AC771" i="6" s="1"/>
  <c r="M772" i="6"/>
  <c r="AC772" i="6" s="1"/>
  <c r="M773" i="6"/>
  <c r="AC773" i="6" s="1"/>
  <c r="M774" i="6"/>
  <c r="AC774" i="6" s="1"/>
  <c r="M775" i="6"/>
  <c r="AC775" i="6" s="1"/>
  <c r="M776" i="6"/>
  <c r="AC776" i="6" s="1"/>
  <c r="M777" i="6"/>
  <c r="AC777" i="6" s="1"/>
  <c r="M778" i="6"/>
  <c r="AC778" i="6" s="1"/>
  <c r="M779" i="6"/>
  <c r="AC779" i="6" s="1"/>
  <c r="M780" i="6"/>
  <c r="AC780" i="6" s="1"/>
  <c r="M781" i="6"/>
  <c r="AC781" i="6" s="1"/>
  <c r="M782" i="6"/>
  <c r="AC782" i="6" s="1"/>
  <c r="M783" i="6"/>
  <c r="AC783" i="6" s="1"/>
  <c r="M784" i="6"/>
  <c r="AC784" i="6" s="1"/>
  <c r="M785" i="6"/>
  <c r="AC785" i="6" s="1"/>
  <c r="M786" i="6"/>
  <c r="AC786" i="6" s="1"/>
  <c r="M787" i="6"/>
  <c r="AC787" i="6" s="1"/>
  <c r="M788" i="6"/>
  <c r="AC788" i="6" s="1"/>
  <c r="M789" i="6"/>
  <c r="AC789" i="6" s="1"/>
  <c r="M790" i="6"/>
  <c r="AC790" i="6" s="1"/>
  <c r="M791" i="6"/>
  <c r="AC791" i="6" s="1"/>
  <c r="M792" i="6"/>
  <c r="AC792" i="6" s="1"/>
  <c r="M793" i="6"/>
  <c r="AC793" i="6" s="1"/>
  <c r="M794" i="6"/>
  <c r="AC794" i="6" s="1"/>
  <c r="M795" i="6"/>
  <c r="AC795" i="6" s="1"/>
  <c r="M796" i="6"/>
  <c r="AC796" i="6" s="1"/>
  <c r="M797" i="6"/>
  <c r="AC797" i="6" s="1"/>
  <c r="M798" i="6"/>
  <c r="AC798" i="6" s="1"/>
  <c r="M799" i="6"/>
  <c r="AC799" i="6" s="1"/>
  <c r="M800" i="6"/>
  <c r="AC800" i="6" s="1"/>
  <c r="M801" i="6"/>
  <c r="AC801" i="6" s="1"/>
  <c r="M802" i="6"/>
  <c r="AC802" i="6" s="1"/>
  <c r="M803" i="6"/>
  <c r="AC803" i="6" s="1"/>
  <c r="M804" i="6"/>
  <c r="AC804" i="6" s="1"/>
  <c r="M805" i="6"/>
  <c r="AC805" i="6" s="1"/>
  <c r="M806" i="6"/>
  <c r="AC806" i="6" s="1"/>
  <c r="M807" i="6"/>
  <c r="AC807" i="6" s="1"/>
  <c r="M808" i="6"/>
  <c r="AC808" i="6" s="1"/>
  <c r="M809" i="6"/>
  <c r="AC809" i="6" s="1"/>
  <c r="M810" i="6"/>
  <c r="AC810" i="6" s="1"/>
  <c r="M811" i="6"/>
  <c r="AC811" i="6" s="1"/>
  <c r="M812" i="6"/>
  <c r="AC812" i="6" s="1"/>
  <c r="M813" i="6"/>
  <c r="AC813" i="6" s="1"/>
  <c r="M814" i="6"/>
  <c r="AC814" i="6" s="1"/>
  <c r="M815" i="6"/>
  <c r="AC815" i="6" s="1"/>
  <c r="M816" i="6"/>
  <c r="AC816" i="6" s="1"/>
  <c r="M817" i="6"/>
  <c r="AC817" i="6" s="1"/>
  <c r="M818" i="6"/>
  <c r="AC818" i="6" s="1"/>
  <c r="M819" i="6"/>
  <c r="AC819" i="6" s="1"/>
  <c r="M820" i="6"/>
  <c r="AC820" i="6" s="1"/>
  <c r="M821" i="6"/>
  <c r="AC821" i="6" s="1"/>
  <c r="M822" i="6"/>
  <c r="AC822" i="6" s="1"/>
  <c r="M823" i="6"/>
  <c r="AC823" i="6" s="1"/>
  <c r="M824" i="6"/>
  <c r="AC824" i="6" s="1"/>
  <c r="M825" i="6"/>
  <c r="AC825" i="6" s="1"/>
  <c r="M826" i="6"/>
  <c r="AC826" i="6" s="1"/>
  <c r="M827" i="6"/>
  <c r="AC827" i="6" s="1"/>
  <c r="M828" i="6"/>
  <c r="AC828" i="6" s="1"/>
  <c r="M829" i="6"/>
  <c r="AC829" i="6" s="1"/>
  <c r="M830" i="6"/>
  <c r="AC830" i="6" s="1"/>
  <c r="M831" i="6"/>
  <c r="AC831" i="6" s="1"/>
  <c r="M832" i="6"/>
  <c r="AC832" i="6" s="1"/>
  <c r="M833" i="6"/>
  <c r="AC833" i="6" s="1"/>
  <c r="M834" i="6"/>
  <c r="AC834" i="6" s="1"/>
  <c r="M835" i="6"/>
  <c r="AC835" i="6" s="1"/>
  <c r="M836" i="6"/>
  <c r="AC836" i="6" s="1"/>
  <c r="M837" i="6"/>
  <c r="AC837" i="6" s="1"/>
  <c r="M838" i="6"/>
  <c r="AC838" i="6" s="1"/>
  <c r="M839" i="6"/>
  <c r="AC839" i="6" s="1"/>
  <c r="M840" i="6"/>
  <c r="AC840" i="6" s="1"/>
  <c r="M841" i="6"/>
  <c r="AC841" i="6" s="1"/>
  <c r="M842" i="6"/>
  <c r="AC842" i="6" s="1"/>
  <c r="M843" i="6"/>
  <c r="AC843" i="6" s="1"/>
  <c r="M844" i="6"/>
  <c r="AC844" i="6" s="1"/>
  <c r="M845" i="6"/>
  <c r="AC845" i="6" s="1"/>
  <c r="M846" i="6"/>
  <c r="AC846" i="6" s="1"/>
  <c r="M847" i="6"/>
  <c r="AC847" i="6" s="1"/>
  <c r="M848" i="6"/>
  <c r="AC848" i="6" s="1"/>
  <c r="M849" i="6"/>
  <c r="AC849" i="6" s="1"/>
  <c r="M850" i="6"/>
  <c r="AC850" i="6" s="1"/>
  <c r="M851" i="6"/>
  <c r="AC851" i="6" s="1"/>
  <c r="M852" i="6"/>
  <c r="AC852" i="6" s="1"/>
  <c r="M853" i="6"/>
  <c r="AC853" i="6" s="1"/>
  <c r="M854" i="6"/>
  <c r="AC854" i="6" s="1"/>
  <c r="M855" i="6"/>
  <c r="AC855" i="6" s="1"/>
  <c r="M856" i="6"/>
  <c r="AC856" i="6" s="1"/>
  <c r="M857" i="6"/>
  <c r="AC857" i="6" s="1"/>
  <c r="M858" i="6"/>
  <c r="AC858" i="6" s="1"/>
  <c r="M859" i="6"/>
  <c r="AC859" i="6" s="1"/>
  <c r="M860" i="6"/>
  <c r="AC860" i="6" s="1"/>
  <c r="M861" i="6"/>
  <c r="AC861" i="6" s="1"/>
  <c r="M862" i="6"/>
  <c r="AC862" i="6" s="1"/>
  <c r="M863" i="6"/>
  <c r="AC863" i="6" s="1"/>
  <c r="M864" i="6"/>
  <c r="AC864" i="6" s="1"/>
  <c r="M865" i="6"/>
  <c r="AC865" i="6" s="1"/>
  <c r="M866" i="6"/>
  <c r="AC866" i="6" s="1"/>
  <c r="M867" i="6"/>
  <c r="AC867" i="6" s="1"/>
  <c r="M868" i="6"/>
  <c r="AC868" i="6" s="1"/>
  <c r="M869" i="6"/>
  <c r="AC869" i="6" s="1"/>
  <c r="M870" i="6"/>
  <c r="AC870" i="6" s="1"/>
  <c r="M871" i="6"/>
  <c r="AC871" i="6" s="1"/>
  <c r="M872" i="6"/>
  <c r="AC872" i="6" s="1"/>
  <c r="M873" i="6"/>
  <c r="AC873" i="6" s="1"/>
  <c r="M874" i="6"/>
  <c r="AC874" i="6" s="1"/>
  <c r="M875" i="6"/>
  <c r="AC875" i="6" s="1"/>
  <c r="M876" i="6"/>
  <c r="AC876" i="6" s="1"/>
  <c r="M877" i="6"/>
  <c r="AC877" i="6" s="1"/>
  <c r="M878" i="6"/>
  <c r="AC878" i="6" s="1"/>
  <c r="M879" i="6"/>
  <c r="AC879" i="6" s="1"/>
  <c r="M880" i="6"/>
  <c r="AC880" i="6" s="1"/>
  <c r="M881" i="6"/>
  <c r="AC881" i="6" s="1"/>
  <c r="M882" i="6"/>
  <c r="AC882" i="6" s="1"/>
  <c r="M883" i="6"/>
  <c r="AC883" i="6" s="1"/>
  <c r="M884" i="6"/>
  <c r="AC884" i="6" s="1"/>
  <c r="M885" i="6"/>
  <c r="AC885" i="6" s="1"/>
  <c r="M886" i="6"/>
  <c r="AC886" i="6" s="1"/>
  <c r="M887" i="6"/>
  <c r="AC887" i="6" s="1"/>
  <c r="M888" i="6"/>
  <c r="AC888" i="6" s="1"/>
  <c r="M889" i="6"/>
  <c r="AC889" i="6" s="1"/>
  <c r="M890" i="6"/>
  <c r="AC890" i="6" s="1"/>
  <c r="M891" i="6"/>
  <c r="AC891" i="6" s="1"/>
  <c r="M892" i="6"/>
  <c r="AC892" i="6" s="1"/>
  <c r="M893" i="6"/>
  <c r="AC893" i="6" s="1"/>
  <c r="M894" i="6"/>
  <c r="AC894" i="6" s="1"/>
  <c r="M895" i="6"/>
  <c r="AC895" i="6" s="1"/>
  <c r="M896" i="6"/>
  <c r="AC896" i="6" s="1"/>
  <c r="M897" i="6"/>
  <c r="AC897" i="6" s="1"/>
  <c r="M898" i="6"/>
  <c r="AC898" i="6" s="1"/>
  <c r="M899" i="6"/>
  <c r="AC899" i="6" s="1"/>
  <c r="M900" i="6"/>
  <c r="AC900" i="6" s="1"/>
  <c r="M901" i="6"/>
  <c r="AC901" i="6" s="1"/>
  <c r="M902" i="6"/>
  <c r="AC902" i="6" s="1"/>
  <c r="M903" i="6"/>
  <c r="AC903" i="6" s="1"/>
  <c r="M904" i="6"/>
  <c r="AC904" i="6" s="1"/>
  <c r="M905" i="6"/>
  <c r="AC905" i="6" s="1"/>
  <c r="M906" i="6"/>
  <c r="AC906" i="6" s="1"/>
  <c r="M907" i="6"/>
  <c r="AC907" i="6" s="1"/>
  <c r="M908" i="6"/>
  <c r="AC908" i="6" s="1"/>
  <c r="M909" i="6"/>
  <c r="AC909" i="6" s="1"/>
  <c r="M910" i="6"/>
  <c r="AC910" i="6" s="1"/>
  <c r="M911" i="6"/>
  <c r="AC911" i="6" s="1"/>
  <c r="M912" i="6"/>
  <c r="AC912" i="6" s="1"/>
  <c r="M913" i="6"/>
  <c r="AC913" i="6" s="1"/>
  <c r="M914" i="6"/>
  <c r="AC914" i="6" s="1"/>
  <c r="M915" i="6"/>
  <c r="AC915" i="6" s="1"/>
  <c r="M916" i="6"/>
  <c r="AC916" i="6" s="1"/>
  <c r="M917" i="6"/>
  <c r="AC917" i="6" s="1"/>
  <c r="M918" i="6"/>
  <c r="AC918" i="6" s="1"/>
  <c r="M919" i="6"/>
  <c r="AC919" i="6" s="1"/>
  <c r="M920" i="6"/>
  <c r="AC920" i="6" s="1"/>
  <c r="M921" i="6"/>
  <c r="AC921" i="6" s="1"/>
  <c r="M922" i="6"/>
  <c r="AC922" i="6" s="1"/>
  <c r="M923" i="6"/>
  <c r="AC923" i="6" s="1"/>
  <c r="M924" i="6"/>
  <c r="AC924" i="6" s="1"/>
  <c r="M925" i="6"/>
  <c r="AC925" i="6" s="1"/>
  <c r="M926" i="6"/>
  <c r="AC926" i="6" s="1"/>
  <c r="M927" i="6"/>
  <c r="AC927" i="6" s="1"/>
  <c r="M928" i="6"/>
  <c r="AC928" i="6" s="1"/>
  <c r="M929" i="6"/>
  <c r="AC929" i="6" s="1"/>
  <c r="M930" i="6"/>
  <c r="AC930" i="6" s="1"/>
  <c r="M931" i="6"/>
  <c r="AC931" i="6" s="1"/>
  <c r="M932" i="6"/>
  <c r="AC932" i="6" s="1"/>
  <c r="M933" i="6"/>
  <c r="AC933" i="6" s="1"/>
  <c r="M934" i="6"/>
  <c r="AC934" i="6" s="1"/>
  <c r="M935" i="6"/>
  <c r="AC935" i="6" s="1"/>
  <c r="M936" i="6"/>
  <c r="AC936" i="6" s="1"/>
  <c r="M937" i="6"/>
  <c r="AC937" i="6" s="1"/>
  <c r="M938" i="6"/>
  <c r="AC938" i="6" s="1"/>
  <c r="M939" i="6"/>
  <c r="AC939" i="6" s="1"/>
  <c r="M940" i="6"/>
  <c r="AC940" i="6" s="1"/>
  <c r="M941" i="6"/>
  <c r="AC941" i="6" s="1"/>
  <c r="M942" i="6"/>
  <c r="AC942" i="6" s="1"/>
  <c r="M943" i="6"/>
  <c r="AC943" i="6" s="1"/>
  <c r="M944" i="6"/>
  <c r="AC944" i="6" s="1"/>
  <c r="M945" i="6"/>
  <c r="AC945" i="6" s="1"/>
  <c r="M946" i="6"/>
  <c r="AC946" i="6" s="1"/>
  <c r="M947" i="6"/>
  <c r="AC947" i="6" s="1"/>
  <c r="M948" i="6"/>
  <c r="AC948" i="6" s="1"/>
  <c r="M949" i="6"/>
  <c r="AC949" i="6" s="1"/>
  <c r="M950" i="6"/>
  <c r="AC950" i="6" s="1"/>
  <c r="M951" i="6"/>
  <c r="AC951" i="6" s="1"/>
  <c r="M952" i="6"/>
  <c r="AC952" i="6" s="1"/>
  <c r="M953" i="6"/>
  <c r="AC953" i="6" s="1"/>
  <c r="M954" i="6"/>
  <c r="AC954" i="6" s="1"/>
  <c r="M955" i="6"/>
  <c r="AC955" i="6" s="1"/>
  <c r="M956" i="6"/>
  <c r="AC956" i="6" s="1"/>
  <c r="M957" i="6"/>
  <c r="AC957" i="6" s="1"/>
  <c r="M958" i="6"/>
  <c r="AC958" i="6" s="1"/>
  <c r="M959" i="6"/>
  <c r="AC959" i="6" s="1"/>
  <c r="M960" i="6"/>
  <c r="AC960" i="6" s="1"/>
  <c r="M961" i="6"/>
  <c r="AC961" i="6" s="1"/>
  <c r="M962" i="6"/>
  <c r="AC962" i="6" s="1"/>
  <c r="M963" i="6"/>
  <c r="AC963" i="6" s="1"/>
  <c r="M964" i="6"/>
  <c r="AC964" i="6" s="1"/>
  <c r="M965" i="6"/>
  <c r="AC965" i="6" s="1"/>
  <c r="M966" i="6"/>
  <c r="AC966" i="6" s="1"/>
  <c r="M967" i="6"/>
  <c r="AC967" i="6" s="1"/>
  <c r="M18" i="6"/>
  <c r="P382" i="6" l="1"/>
  <c r="T368" i="6"/>
  <c r="P639" i="6"/>
  <c r="P34" i="6"/>
  <c r="P226" i="6"/>
  <c r="T213" i="6"/>
  <c r="P190" i="6"/>
  <c r="T25" i="6"/>
  <c r="P130" i="6"/>
  <c r="P94" i="6"/>
  <c r="P898" i="6"/>
  <c r="P74" i="6"/>
  <c r="P706" i="6"/>
  <c r="P63" i="6"/>
  <c r="P862" i="6"/>
  <c r="P610" i="6"/>
  <c r="P351" i="6"/>
  <c r="P170" i="6"/>
  <c r="P45" i="6"/>
  <c r="T142" i="6"/>
  <c r="P831" i="6"/>
  <c r="P574" i="6"/>
  <c r="P322" i="6"/>
  <c r="P159" i="6"/>
  <c r="P802" i="6"/>
  <c r="P543" i="6"/>
  <c r="P286" i="6"/>
  <c r="P141" i="6"/>
  <c r="T842" i="6"/>
  <c r="T70" i="6"/>
  <c r="P766" i="6"/>
  <c r="P514" i="6"/>
  <c r="P255" i="6"/>
  <c r="T698" i="6"/>
  <c r="P735" i="6"/>
  <c r="P478" i="6"/>
  <c r="P237" i="6"/>
  <c r="P110" i="6"/>
  <c r="T554" i="6"/>
  <c r="P958" i="6"/>
  <c r="P447" i="6"/>
  <c r="P927" i="6"/>
  <c r="P670" i="6"/>
  <c r="P418" i="6"/>
  <c r="P206" i="6"/>
  <c r="T273" i="6"/>
  <c r="T884" i="6"/>
  <c r="P962" i="6"/>
  <c r="P933" i="6"/>
  <c r="P902" i="6"/>
  <c r="P866" i="6"/>
  <c r="P837" i="6"/>
  <c r="P806" i="6"/>
  <c r="P770" i="6"/>
  <c r="P741" i="6"/>
  <c r="P710" i="6"/>
  <c r="P674" i="6"/>
  <c r="P645" i="6"/>
  <c r="P614" i="6"/>
  <c r="P578" i="6"/>
  <c r="P549" i="6"/>
  <c r="P518" i="6"/>
  <c r="P482" i="6"/>
  <c r="P453" i="6"/>
  <c r="P422" i="6"/>
  <c r="P386" i="6"/>
  <c r="P357" i="6"/>
  <c r="P326" i="6"/>
  <c r="P290" i="6"/>
  <c r="P261" i="6"/>
  <c r="P230" i="6"/>
  <c r="P194" i="6"/>
  <c r="P165" i="6"/>
  <c r="P134" i="6"/>
  <c r="P98" i="6"/>
  <c r="P69" i="6"/>
  <c r="P38" i="6"/>
  <c r="T891" i="6"/>
  <c r="T843" i="6"/>
  <c r="T789" i="6"/>
  <c r="T747" i="6"/>
  <c r="T699" i="6"/>
  <c r="T603" i="6"/>
  <c r="T555" i="6"/>
  <c r="T501" i="6"/>
  <c r="T459" i="6"/>
  <c r="T278" i="6"/>
  <c r="T225" i="6"/>
  <c r="T158" i="6"/>
  <c r="T71" i="6"/>
  <c r="T932" i="6"/>
  <c r="T644" i="6"/>
  <c r="P957" i="6"/>
  <c r="P926" i="6"/>
  <c r="P890" i="6"/>
  <c r="P861" i="6"/>
  <c r="P830" i="6"/>
  <c r="P794" i="6"/>
  <c r="P765" i="6"/>
  <c r="P734" i="6"/>
  <c r="P669" i="6"/>
  <c r="P638" i="6"/>
  <c r="P602" i="6"/>
  <c r="P573" i="6"/>
  <c r="P542" i="6"/>
  <c r="P506" i="6"/>
  <c r="P477" i="6"/>
  <c r="P446" i="6"/>
  <c r="P410" i="6"/>
  <c r="P381" i="6"/>
  <c r="P350" i="6"/>
  <c r="P314" i="6"/>
  <c r="P285" i="6"/>
  <c r="P254" i="6"/>
  <c r="P218" i="6"/>
  <c r="P189" i="6"/>
  <c r="P122" i="6"/>
  <c r="P93" i="6"/>
  <c r="P62" i="6"/>
  <c r="P26" i="6"/>
  <c r="T879" i="6"/>
  <c r="T825" i="6"/>
  <c r="T783" i="6"/>
  <c r="T681" i="6"/>
  <c r="T591" i="6"/>
  <c r="T537" i="6"/>
  <c r="T495" i="6"/>
  <c r="T334" i="6"/>
  <c r="T272" i="6"/>
  <c r="T118" i="6"/>
  <c r="T57" i="6"/>
  <c r="T500" i="6"/>
  <c r="P951" i="6"/>
  <c r="P922" i="6"/>
  <c r="P886" i="6"/>
  <c r="P855" i="6"/>
  <c r="P826" i="6"/>
  <c r="P790" i="6"/>
  <c r="P759" i="6"/>
  <c r="P730" i="6"/>
  <c r="P694" i="6"/>
  <c r="P663" i="6"/>
  <c r="P634" i="6"/>
  <c r="P598" i="6"/>
  <c r="P567" i="6"/>
  <c r="P538" i="6"/>
  <c r="P502" i="6"/>
  <c r="P471" i="6"/>
  <c r="P442" i="6"/>
  <c r="P406" i="6"/>
  <c r="P375" i="6"/>
  <c r="P346" i="6"/>
  <c r="P310" i="6"/>
  <c r="P279" i="6"/>
  <c r="P250" i="6"/>
  <c r="P214" i="6"/>
  <c r="P183" i="6"/>
  <c r="P154" i="6"/>
  <c r="P87" i="6"/>
  <c r="P58" i="6"/>
  <c r="P22" i="6"/>
  <c r="T920" i="6"/>
  <c r="T878" i="6"/>
  <c r="T824" i="6"/>
  <c r="T776" i="6"/>
  <c r="T680" i="6"/>
  <c r="T632" i="6"/>
  <c r="T590" i="6"/>
  <c r="T536" i="6"/>
  <c r="T488" i="6"/>
  <c r="T321" i="6"/>
  <c r="T201" i="6"/>
  <c r="T117" i="6"/>
  <c r="T56" i="6"/>
  <c r="T788" i="6"/>
  <c r="T596" i="6"/>
  <c r="T452" i="6"/>
  <c r="P950" i="6"/>
  <c r="P914" i="6"/>
  <c r="P885" i="6"/>
  <c r="P854" i="6"/>
  <c r="P818" i="6"/>
  <c r="P758" i="6"/>
  <c r="P722" i="6"/>
  <c r="P693" i="6"/>
  <c r="P662" i="6"/>
  <c r="P626" i="6"/>
  <c r="P597" i="6"/>
  <c r="P566" i="6"/>
  <c r="P530" i="6"/>
  <c r="P470" i="6"/>
  <c r="P434" i="6"/>
  <c r="P405" i="6"/>
  <c r="P374" i="6"/>
  <c r="P338" i="6"/>
  <c r="P309" i="6"/>
  <c r="P242" i="6"/>
  <c r="P182" i="6"/>
  <c r="P146" i="6"/>
  <c r="P86" i="6"/>
  <c r="P50" i="6"/>
  <c r="T963" i="6"/>
  <c r="T915" i="6"/>
  <c r="T819" i="6"/>
  <c r="T771" i="6"/>
  <c r="T717" i="6"/>
  <c r="T675" i="6"/>
  <c r="T627" i="6"/>
  <c r="T531" i="6"/>
  <c r="T483" i="6"/>
  <c r="T429" i="6"/>
  <c r="T320" i="6"/>
  <c r="T249" i="6"/>
  <c r="T105" i="6"/>
  <c r="T46" i="6"/>
  <c r="P946" i="6"/>
  <c r="P910" i="6"/>
  <c r="P850" i="6"/>
  <c r="P814" i="6"/>
  <c r="P754" i="6"/>
  <c r="P718" i="6"/>
  <c r="P687" i="6"/>
  <c r="P658" i="6"/>
  <c r="P622" i="6"/>
  <c r="P562" i="6"/>
  <c r="P526" i="6"/>
  <c r="P466" i="6"/>
  <c r="P430" i="6"/>
  <c r="P399" i="6"/>
  <c r="P370" i="6"/>
  <c r="P303" i="6"/>
  <c r="P274" i="6"/>
  <c r="P238" i="6"/>
  <c r="P207" i="6"/>
  <c r="P178" i="6"/>
  <c r="P111" i="6"/>
  <c r="P82" i="6"/>
  <c r="T956" i="6"/>
  <c r="T860" i="6"/>
  <c r="T812" i="6"/>
  <c r="T716" i="6"/>
  <c r="T668" i="6"/>
  <c r="T572" i="6"/>
  <c r="T524" i="6"/>
  <c r="T428" i="6"/>
  <c r="T297" i="6"/>
  <c r="T248" i="6"/>
  <c r="T104" i="6"/>
  <c r="T32" i="6"/>
  <c r="T740" i="6"/>
  <c r="P938" i="6"/>
  <c r="P909" i="6"/>
  <c r="P813" i="6"/>
  <c r="P782" i="6"/>
  <c r="P746" i="6"/>
  <c r="P686" i="6"/>
  <c r="P650" i="6"/>
  <c r="P621" i="6"/>
  <c r="P525" i="6"/>
  <c r="P494" i="6"/>
  <c r="P458" i="6"/>
  <c r="P398" i="6"/>
  <c r="P362" i="6"/>
  <c r="P333" i="6"/>
  <c r="P302" i="6"/>
  <c r="P266" i="6"/>
  <c r="T897" i="6"/>
  <c r="T807" i="6"/>
  <c r="T753" i="6"/>
  <c r="T711" i="6"/>
  <c r="T609" i="6"/>
  <c r="T519" i="6"/>
  <c r="T465" i="6"/>
  <c r="T423" i="6"/>
  <c r="T296" i="6"/>
  <c r="T232" i="6"/>
  <c r="T166" i="6"/>
  <c r="P934" i="6"/>
  <c r="P903" i="6"/>
  <c r="P874" i="6"/>
  <c r="P838" i="6"/>
  <c r="P778" i="6"/>
  <c r="P742" i="6"/>
  <c r="P682" i="6"/>
  <c r="P646" i="6"/>
  <c r="P615" i="6"/>
  <c r="P586" i="6"/>
  <c r="P550" i="6"/>
  <c r="P490" i="6"/>
  <c r="P454" i="6"/>
  <c r="P394" i="6"/>
  <c r="P358" i="6"/>
  <c r="P327" i="6"/>
  <c r="P298" i="6"/>
  <c r="P262" i="6"/>
  <c r="P231" i="6"/>
  <c r="P202" i="6"/>
  <c r="P135" i="6"/>
  <c r="P106" i="6"/>
  <c r="P39" i="6"/>
  <c r="T896" i="6"/>
  <c r="T848" i="6"/>
  <c r="T752" i="6"/>
  <c r="T704" i="6"/>
  <c r="T608" i="6"/>
  <c r="T560" i="6"/>
  <c r="T464" i="6"/>
  <c r="T81" i="6"/>
  <c r="T23" i="6"/>
  <c r="N967" i="6"/>
  <c r="P967" i="6" s="1"/>
  <c r="T329" i="6"/>
  <c r="P953" i="6"/>
  <c r="P929" i="6"/>
  <c r="P905" i="6"/>
  <c r="P881" i="6"/>
  <c r="P857" i="6"/>
  <c r="P833" i="6"/>
  <c r="P809" i="6"/>
  <c r="P785" i="6"/>
  <c r="P761" i="6"/>
  <c r="P737" i="6"/>
  <c r="P713" i="6"/>
  <c r="P689" i="6"/>
  <c r="P665" i="6"/>
  <c r="P641" i="6"/>
  <c r="P617" i="6"/>
  <c r="P593" i="6"/>
  <c r="P569" i="6"/>
  <c r="P545" i="6"/>
  <c r="P521" i="6"/>
  <c r="P497" i="6"/>
  <c r="P473" i="6"/>
  <c r="P449" i="6"/>
  <c r="P425" i="6"/>
  <c r="P401" i="6"/>
  <c r="P377" i="6"/>
  <c r="P353" i="6"/>
  <c r="P305" i="6"/>
  <c r="P281" i="6"/>
  <c r="P257" i="6"/>
  <c r="P233" i="6"/>
  <c r="P209" i="6"/>
  <c r="P185" i="6"/>
  <c r="P161" i="6"/>
  <c r="P137" i="6"/>
  <c r="P113" i="6"/>
  <c r="P89" i="6"/>
  <c r="P65" i="6"/>
  <c r="P41" i="6"/>
  <c r="T328" i="6"/>
  <c r="T200" i="6"/>
  <c r="T153" i="6"/>
  <c r="T376" i="6"/>
  <c r="P952" i="6"/>
  <c r="P928" i="6"/>
  <c r="P904" i="6"/>
  <c r="P880" i="6"/>
  <c r="P856" i="6"/>
  <c r="P832" i="6"/>
  <c r="P808" i="6"/>
  <c r="P784" i="6"/>
  <c r="P760" i="6"/>
  <c r="P736" i="6"/>
  <c r="P712" i="6"/>
  <c r="P688" i="6"/>
  <c r="P664" i="6"/>
  <c r="P640" i="6"/>
  <c r="P616" i="6"/>
  <c r="P592" i="6"/>
  <c r="P568" i="6"/>
  <c r="P544" i="6"/>
  <c r="P520" i="6"/>
  <c r="P496" i="6"/>
  <c r="P472" i="6"/>
  <c r="P448" i="6"/>
  <c r="P424" i="6"/>
  <c r="P400" i="6"/>
  <c r="P352" i="6"/>
  <c r="P304" i="6"/>
  <c r="P280" i="6"/>
  <c r="P256" i="6"/>
  <c r="P208" i="6"/>
  <c r="P184" i="6"/>
  <c r="P160" i="6"/>
  <c r="P136" i="6"/>
  <c r="P112" i="6"/>
  <c r="P88" i="6"/>
  <c r="P64" i="6"/>
  <c r="P40" i="6"/>
  <c r="T921" i="6"/>
  <c r="T849" i="6"/>
  <c r="T777" i="6"/>
  <c r="T705" i="6"/>
  <c r="T633" i="6"/>
  <c r="T561" i="6"/>
  <c r="T489" i="6"/>
  <c r="T416" i="6"/>
  <c r="T369" i="6"/>
  <c r="T152" i="6"/>
  <c r="T407" i="6"/>
  <c r="T361" i="6"/>
  <c r="T359" i="6"/>
  <c r="T313" i="6"/>
  <c r="P945" i="6"/>
  <c r="P873" i="6"/>
  <c r="P801" i="6"/>
  <c r="P729" i="6"/>
  <c r="P657" i="6"/>
  <c r="P585" i="6"/>
  <c r="P513" i="6"/>
  <c r="P441" i="6"/>
  <c r="P417" i="6"/>
  <c r="P393" i="6"/>
  <c r="P345" i="6"/>
  <c r="P177" i="6"/>
  <c r="P129" i="6"/>
  <c r="P33" i="6"/>
  <c r="T311" i="6"/>
  <c r="T265" i="6"/>
  <c r="T224" i="6"/>
  <c r="T409" i="6"/>
  <c r="P965" i="6"/>
  <c r="P941" i="6"/>
  <c r="P917" i="6"/>
  <c r="P893" i="6"/>
  <c r="P869" i="6"/>
  <c r="P845" i="6"/>
  <c r="P821" i="6"/>
  <c r="P797" i="6"/>
  <c r="P773" i="6"/>
  <c r="P749" i="6"/>
  <c r="P725" i="6"/>
  <c r="P701" i="6"/>
  <c r="P677" i="6"/>
  <c r="P653" i="6"/>
  <c r="P629" i="6"/>
  <c r="P605" i="6"/>
  <c r="P581" i="6"/>
  <c r="P557" i="6"/>
  <c r="P533" i="6"/>
  <c r="P509" i="6"/>
  <c r="P485" i="6"/>
  <c r="P461" i="6"/>
  <c r="P437" i="6"/>
  <c r="P413" i="6"/>
  <c r="P389" i="6"/>
  <c r="P365" i="6"/>
  <c r="P341" i="6"/>
  <c r="P317" i="6"/>
  <c r="P293" i="6"/>
  <c r="P269" i="6"/>
  <c r="P245" i="6"/>
  <c r="P221" i="6"/>
  <c r="P197" i="6"/>
  <c r="P173" i="6"/>
  <c r="P149" i="6"/>
  <c r="P125" i="6"/>
  <c r="P101" i="6"/>
  <c r="P77" i="6"/>
  <c r="P53" i="6"/>
  <c r="T944" i="6"/>
  <c r="T908" i="6"/>
  <c r="T872" i="6"/>
  <c r="T836" i="6"/>
  <c r="T800" i="6"/>
  <c r="T764" i="6"/>
  <c r="T728" i="6"/>
  <c r="T692" i="6"/>
  <c r="T656" i="6"/>
  <c r="T620" i="6"/>
  <c r="T584" i="6"/>
  <c r="T548" i="6"/>
  <c r="T512" i="6"/>
  <c r="T476" i="6"/>
  <c r="T440" i="6"/>
  <c r="T263" i="6"/>
  <c r="T217" i="6"/>
  <c r="T176" i="6"/>
  <c r="P964" i="6"/>
  <c r="P940" i="6"/>
  <c r="P916" i="6"/>
  <c r="P892" i="6"/>
  <c r="P868" i="6"/>
  <c r="P844" i="6"/>
  <c r="P820" i="6"/>
  <c r="P796" i="6"/>
  <c r="P772" i="6"/>
  <c r="P748" i="6"/>
  <c r="P724" i="6"/>
  <c r="P700" i="6"/>
  <c r="P676" i="6"/>
  <c r="P652" i="6"/>
  <c r="P628" i="6"/>
  <c r="P604" i="6"/>
  <c r="P580" i="6"/>
  <c r="P556" i="6"/>
  <c r="P532" i="6"/>
  <c r="P508" i="6"/>
  <c r="P484" i="6"/>
  <c r="P460" i="6"/>
  <c r="P436" i="6"/>
  <c r="P412" i="6"/>
  <c r="P388" i="6"/>
  <c r="P364" i="6"/>
  <c r="P340" i="6"/>
  <c r="P316" i="6"/>
  <c r="P292" i="6"/>
  <c r="P268" i="6"/>
  <c r="P244" i="6"/>
  <c r="P220" i="6"/>
  <c r="P196" i="6"/>
  <c r="P172" i="6"/>
  <c r="P148" i="6"/>
  <c r="P124" i="6"/>
  <c r="P100" i="6"/>
  <c r="P76" i="6"/>
  <c r="P52" i="6"/>
  <c r="T939" i="6"/>
  <c r="T867" i="6"/>
  <c r="T795" i="6"/>
  <c r="T723" i="6"/>
  <c r="T651" i="6"/>
  <c r="T579" i="6"/>
  <c r="T507" i="6"/>
  <c r="T435" i="6"/>
  <c r="T215" i="6"/>
  <c r="T169" i="6"/>
  <c r="T128" i="6"/>
  <c r="P411" i="6"/>
  <c r="P387" i="6"/>
  <c r="P363" i="6"/>
  <c r="P339" i="6"/>
  <c r="P315" i="6"/>
  <c r="P291" i="6"/>
  <c r="P267" i="6"/>
  <c r="P243" i="6"/>
  <c r="P219" i="6"/>
  <c r="P195" i="6"/>
  <c r="P171" i="6"/>
  <c r="P147" i="6"/>
  <c r="P123" i="6"/>
  <c r="P99" i="6"/>
  <c r="P75" i="6"/>
  <c r="P51" i="6"/>
  <c r="T392" i="6"/>
  <c r="T167" i="6"/>
  <c r="T121" i="6"/>
  <c r="T80" i="6"/>
  <c r="T344" i="6"/>
  <c r="T119" i="6"/>
  <c r="T73" i="6"/>
  <c r="T961" i="6"/>
  <c r="T949" i="6"/>
  <c r="T937" i="6"/>
  <c r="T925" i="6"/>
  <c r="T913" i="6"/>
  <c r="T901" i="6"/>
  <c r="T889" i="6"/>
  <c r="T877" i="6"/>
  <c r="T865" i="6"/>
  <c r="T853" i="6"/>
  <c r="T841" i="6"/>
  <c r="T829" i="6"/>
  <c r="T817" i="6"/>
  <c r="T805" i="6"/>
  <c r="T793" i="6"/>
  <c r="T781" i="6"/>
  <c r="T769" i="6"/>
  <c r="T757" i="6"/>
  <c r="T745" i="6"/>
  <c r="T733" i="6"/>
  <c r="T721" i="6"/>
  <c r="T709" i="6"/>
  <c r="T697" i="6"/>
  <c r="T685" i="6"/>
  <c r="T673" i="6"/>
  <c r="T661" i="6"/>
  <c r="T649" i="6"/>
  <c r="T637" i="6"/>
  <c r="T625" i="6"/>
  <c r="T613" i="6"/>
  <c r="T601" i="6"/>
  <c r="T589" i="6"/>
  <c r="T577" i="6"/>
  <c r="T565" i="6"/>
  <c r="T553" i="6"/>
  <c r="T541" i="6"/>
  <c r="T529" i="6"/>
  <c r="T517" i="6"/>
  <c r="T505" i="6"/>
  <c r="T493" i="6"/>
  <c r="T481" i="6"/>
  <c r="T469" i="6"/>
  <c r="T457" i="6"/>
  <c r="T445" i="6"/>
  <c r="T433" i="6"/>
  <c r="T421" i="6"/>
  <c r="T390" i="6"/>
  <c r="T342" i="6"/>
  <c r="T294" i="6"/>
  <c r="T246" i="6"/>
  <c r="T198" i="6"/>
  <c r="T150" i="6"/>
  <c r="T102" i="6"/>
  <c r="T54" i="6"/>
  <c r="T960" i="6"/>
  <c r="T948" i="6"/>
  <c r="T936" i="6"/>
  <c r="T924" i="6"/>
  <c r="T912" i="6"/>
  <c r="T900" i="6"/>
  <c r="T888" i="6"/>
  <c r="T876" i="6"/>
  <c r="T864" i="6"/>
  <c r="T852" i="6"/>
  <c r="T840" i="6"/>
  <c r="T828" i="6"/>
  <c r="T816" i="6"/>
  <c r="T804" i="6"/>
  <c r="T792" i="6"/>
  <c r="T780" i="6"/>
  <c r="T768" i="6"/>
  <c r="T756" i="6"/>
  <c r="T744" i="6"/>
  <c r="T732" i="6"/>
  <c r="T720" i="6"/>
  <c r="T708" i="6"/>
  <c r="T696" i="6"/>
  <c r="T684" i="6"/>
  <c r="T672" i="6"/>
  <c r="T660" i="6"/>
  <c r="T648" i="6"/>
  <c r="T636" i="6"/>
  <c r="T624" i="6"/>
  <c r="T612" i="6"/>
  <c r="T600" i="6"/>
  <c r="T588" i="6"/>
  <c r="T576" i="6"/>
  <c r="T564" i="6"/>
  <c r="T552" i="6"/>
  <c r="T540" i="6"/>
  <c r="T528" i="6"/>
  <c r="T516" i="6"/>
  <c r="T504" i="6"/>
  <c r="T492" i="6"/>
  <c r="T480" i="6"/>
  <c r="T468" i="6"/>
  <c r="T456" i="6"/>
  <c r="T444" i="6"/>
  <c r="T432" i="6"/>
  <c r="T419" i="6"/>
  <c r="T373" i="6"/>
  <c r="T325" i="6"/>
  <c r="T277" i="6"/>
  <c r="T229" i="6"/>
  <c r="T181" i="6"/>
  <c r="T133" i="6"/>
  <c r="T85" i="6"/>
  <c r="T37" i="6"/>
  <c r="P397" i="6"/>
  <c r="P385" i="6"/>
  <c r="P349" i="6"/>
  <c r="P337" i="6"/>
  <c r="P301" i="6"/>
  <c r="P289" i="6"/>
  <c r="P253" i="6"/>
  <c r="P241" i="6"/>
  <c r="P205" i="6"/>
  <c r="P193" i="6"/>
  <c r="P157" i="6"/>
  <c r="P145" i="6"/>
  <c r="P109" i="6"/>
  <c r="P97" i="6"/>
  <c r="P61" i="6"/>
  <c r="P49" i="6"/>
  <c r="T959" i="6"/>
  <c r="T947" i="6"/>
  <c r="T935" i="6"/>
  <c r="T923" i="6"/>
  <c r="T911" i="6"/>
  <c r="T899" i="6"/>
  <c r="T887" i="6"/>
  <c r="T875" i="6"/>
  <c r="T863" i="6"/>
  <c r="T851" i="6"/>
  <c r="T839" i="6"/>
  <c r="T827" i="6"/>
  <c r="T815" i="6"/>
  <c r="T803" i="6"/>
  <c r="T791" i="6"/>
  <c r="T779" i="6"/>
  <c r="T767" i="6"/>
  <c r="T755" i="6"/>
  <c r="T743" i="6"/>
  <c r="T731" i="6"/>
  <c r="T719" i="6"/>
  <c r="T707" i="6"/>
  <c r="T695" i="6"/>
  <c r="T683" i="6"/>
  <c r="T671" i="6"/>
  <c r="T659" i="6"/>
  <c r="T647" i="6"/>
  <c r="T635" i="6"/>
  <c r="T623" i="6"/>
  <c r="T611" i="6"/>
  <c r="T599" i="6"/>
  <c r="T587" i="6"/>
  <c r="T575" i="6"/>
  <c r="T563" i="6"/>
  <c r="T551" i="6"/>
  <c r="T539" i="6"/>
  <c r="T527" i="6"/>
  <c r="T515" i="6"/>
  <c r="T503" i="6"/>
  <c r="T491" i="6"/>
  <c r="T479" i="6"/>
  <c r="T467" i="6"/>
  <c r="T455" i="6"/>
  <c r="T443" i="6"/>
  <c r="T431" i="6"/>
  <c r="T404" i="6"/>
  <c r="T371" i="6"/>
  <c r="T356" i="6"/>
  <c r="T323" i="6"/>
  <c r="T308" i="6"/>
  <c r="T275" i="6"/>
  <c r="T260" i="6"/>
  <c r="T227" i="6"/>
  <c r="T212" i="6"/>
  <c r="T179" i="6"/>
  <c r="T164" i="6"/>
  <c r="T131" i="6"/>
  <c r="T116" i="6"/>
  <c r="T83" i="6"/>
  <c r="T68" i="6"/>
  <c r="T35" i="6"/>
  <c r="P420" i="6"/>
  <c r="P408" i="6"/>
  <c r="P396" i="6"/>
  <c r="P384" i="6"/>
  <c r="P372" i="6"/>
  <c r="P360" i="6"/>
  <c r="P348" i="6"/>
  <c r="P336" i="6"/>
  <c r="P324" i="6"/>
  <c r="P312" i="6"/>
  <c r="P300" i="6"/>
  <c r="P288" i="6"/>
  <c r="P276" i="6"/>
  <c r="P264" i="6"/>
  <c r="P252" i="6"/>
  <c r="P240" i="6"/>
  <c r="P228" i="6"/>
  <c r="P216" i="6"/>
  <c r="P204" i="6"/>
  <c r="P192" i="6"/>
  <c r="P180" i="6"/>
  <c r="P168" i="6"/>
  <c r="P156" i="6"/>
  <c r="P144" i="6"/>
  <c r="P132" i="6"/>
  <c r="P120" i="6"/>
  <c r="P108" i="6"/>
  <c r="P96" i="6"/>
  <c r="P84" i="6"/>
  <c r="P72" i="6"/>
  <c r="P60" i="6"/>
  <c r="P48" i="6"/>
  <c r="P36" i="6"/>
  <c r="P24" i="6"/>
  <c r="T402" i="6"/>
  <c r="T354" i="6"/>
  <c r="T306" i="6"/>
  <c r="T258" i="6"/>
  <c r="T210" i="6"/>
  <c r="T162" i="6"/>
  <c r="T114" i="6"/>
  <c r="T66" i="6"/>
  <c r="P395" i="6"/>
  <c r="P383" i="6"/>
  <c r="P347" i="6"/>
  <c r="P335" i="6"/>
  <c r="P299" i="6"/>
  <c r="P287" i="6"/>
  <c r="P251" i="6"/>
  <c r="P239" i="6"/>
  <c r="P203" i="6"/>
  <c r="P191" i="6"/>
  <c r="P155" i="6"/>
  <c r="P143" i="6"/>
  <c r="P107" i="6"/>
  <c r="P95" i="6"/>
  <c r="P59" i="6"/>
  <c r="P47" i="6"/>
  <c r="T414" i="6"/>
  <c r="T955" i="6"/>
  <c r="T943" i="6"/>
  <c r="T931" i="6"/>
  <c r="T919" i="6"/>
  <c r="T907" i="6"/>
  <c r="T895" i="6"/>
  <c r="T883" i="6"/>
  <c r="T871" i="6"/>
  <c r="T859" i="6"/>
  <c r="T847" i="6"/>
  <c r="T835" i="6"/>
  <c r="T823" i="6"/>
  <c r="T811" i="6"/>
  <c r="T799" i="6"/>
  <c r="T787" i="6"/>
  <c r="T775" i="6"/>
  <c r="T763" i="6"/>
  <c r="T751" i="6"/>
  <c r="T739" i="6"/>
  <c r="T727" i="6"/>
  <c r="T715" i="6"/>
  <c r="T703" i="6"/>
  <c r="T691" i="6"/>
  <c r="T679" i="6"/>
  <c r="T667" i="6"/>
  <c r="T655" i="6"/>
  <c r="T643" i="6"/>
  <c r="T631" i="6"/>
  <c r="T619" i="6"/>
  <c r="T607" i="6"/>
  <c r="T595" i="6"/>
  <c r="T583" i="6"/>
  <c r="T571" i="6"/>
  <c r="T559" i="6"/>
  <c r="T547" i="6"/>
  <c r="T535" i="6"/>
  <c r="T523" i="6"/>
  <c r="T511" i="6"/>
  <c r="T499" i="6"/>
  <c r="T487" i="6"/>
  <c r="T475" i="6"/>
  <c r="T463" i="6"/>
  <c r="T451" i="6"/>
  <c r="T439" i="6"/>
  <c r="T427" i="6"/>
  <c r="T366" i="6"/>
  <c r="T318" i="6"/>
  <c r="T270" i="6"/>
  <c r="T222" i="6"/>
  <c r="T174" i="6"/>
  <c r="T126" i="6"/>
  <c r="T78" i="6"/>
  <c r="T30" i="6"/>
  <c r="P380" i="6"/>
  <c r="P332" i="6"/>
  <c r="P284" i="6"/>
  <c r="P236" i="6"/>
  <c r="P188" i="6"/>
  <c r="P140" i="6"/>
  <c r="P92" i="6"/>
  <c r="P44" i="6"/>
  <c r="T966" i="6"/>
  <c r="T954" i="6"/>
  <c r="T942" i="6"/>
  <c r="T930" i="6"/>
  <c r="T918" i="6"/>
  <c r="T906" i="6"/>
  <c r="T894" i="6"/>
  <c r="T882" i="6"/>
  <c r="T870" i="6"/>
  <c r="T858" i="6"/>
  <c r="T846" i="6"/>
  <c r="T834" i="6"/>
  <c r="T822" i="6"/>
  <c r="T810" i="6"/>
  <c r="T798" i="6"/>
  <c r="T786" i="6"/>
  <c r="T774" i="6"/>
  <c r="T762" i="6"/>
  <c r="T750" i="6"/>
  <c r="T738" i="6"/>
  <c r="T726" i="6"/>
  <c r="T714" i="6"/>
  <c r="T702" i="6"/>
  <c r="T690" i="6"/>
  <c r="T678" i="6"/>
  <c r="T666" i="6"/>
  <c r="T654" i="6"/>
  <c r="T642" i="6"/>
  <c r="T630" i="6"/>
  <c r="T618" i="6"/>
  <c r="T606" i="6"/>
  <c r="T594" i="6"/>
  <c r="T582" i="6"/>
  <c r="T570" i="6"/>
  <c r="T558" i="6"/>
  <c r="T546" i="6"/>
  <c r="T534" i="6"/>
  <c r="T522" i="6"/>
  <c r="T510" i="6"/>
  <c r="T498" i="6"/>
  <c r="T486" i="6"/>
  <c r="T474" i="6"/>
  <c r="T462" i="6"/>
  <c r="T450" i="6"/>
  <c r="T438" i="6"/>
  <c r="T426" i="6"/>
  <c r="P415" i="6"/>
  <c r="P403" i="6"/>
  <c r="P391" i="6"/>
  <c r="P379" i="6"/>
  <c r="P367" i="6"/>
  <c r="P355" i="6"/>
  <c r="P343" i="6"/>
  <c r="P331" i="6"/>
  <c r="P319" i="6"/>
  <c r="P307" i="6"/>
  <c r="P295" i="6"/>
  <c r="P283" i="6"/>
  <c r="P271" i="6"/>
  <c r="P259" i="6"/>
  <c r="P247" i="6"/>
  <c r="P235" i="6"/>
  <c r="P223" i="6"/>
  <c r="P211" i="6"/>
  <c r="P199" i="6"/>
  <c r="P187" i="6"/>
  <c r="P175" i="6"/>
  <c r="P163" i="6"/>
  <c r="P151" i="6"/>
  <c r="P139" i="6"/>
  <c r="P127" i="6"/>
  <c r="P115" i="6"/>
  <c r="P103" i="6"/>
  <c r="P91" i="6"/>
  <c r="P79" i="6"/>
  <c r="P67" i="6"/>
  <c r="P55" i="6"/>
  <c r="P43" i="6"/>
  <c r="P31" i="6"/>
  <c r="P378" i="6"/>
  <c r="P330" i="6"/>
  <c r="P282" i="6"/>
  <c r="P234" i="6"/>
  <c r="P186" i="6"/>
  <c r="P138" i="6"/>
  <c r="P90" i="6"/>
  <c r="P42" i="6"/>
  <c r="N21" i="6"/>
  <c r="O24" i="6"/>
  <c r="O36" i="6"/>
  <c r="O47" i="6"/>
  <c r="O67" i="6"/>
  <c r="O91" i="6"/>
  <c r="O95" i="6"/>
  <c r="O96" i="6"/>
  <c r="O119" i="6"/>
  <c r="O168" i="6"/>
  <c r="O204" i="6"/>
  <c r="O211" i="6"/>
  <c r="O247" i="6"/>
  <c r="O276" i="6"/>
  <c r="O283" i="6"/>
  <c r="O367" i="6"/>
  <c r="O379" i="6"/>
  <c r="O391" i="6"/>
  <c r="O403" i="6"/>
  <c r="O451" i="6"/>
  <c r="O463" i="6"/>
  <c r="O487" i="6"/>
  <c r="O511" i="6"/>
  <c r="O583" i="6"/>
  <c r="O619" i="6"/>
  <c r="O631" i="6"/>
  <c r="O667" i="6"/>
  <c r="O679" i="6"/>
  <c r="O691" i="6"/>
  <c r="O739" i="6"/>
  <c r="O751" i="6"/>
  <c r="O763" i="6"/>
  <c r="O811" i="6"/>
  <c r="O835" i="6"/>
  <c r="O895" i="6"/>
  <c r="O907" i="6"/>
  <c r="O125" i="6"/>
  <c r="O137" i="6"/>
  <c r="O149" i="6"/>
  <c r="O161" i="6"/>
  <c r="O173" i="6"/>
  <c r="O269" i="6"/>
  <c r="O281" i="6"/>
  <c r="O293" i="6"/>
  <c r="O305" i="6"/>
  <c r="O317" i="6"/>
  <c r="O413" i="6"/>
  <c r="O425" i="6"/>
  <c r="O437" i="6"/>
  <c r="O449" i="6"/>
  <c r="O461" i="6"/>
  <c r="O557" i="6"/>
  <c r="O569" i="6"/>
  <c r="O581" i="6"/>
  <c r="O593" i="6"/>
  <c r="O605" i="6"/>
  <c r="O701" i="6"/>
  <c r="O713" i="6"/>
  <c r="O725" i="6"/>
  <c r="O737" i="6"/>
  <c r="O749" i="6"/>
  <c r="O845" i="6"/>
  <c r="O857" i="6"/>
  <c r="O869" i="6"/>
  <c r="O881" i="6"/>
  <c r="O893" i="6"/>
  <c r="O22" i="6"/>
  <c r="O23" i="6"/>
  <c r="O25" i="6"/>
  <c r="O26" i="6"/>
  <c r="O32" i="6"/>
  <c r="O33" i="6"/>
  <c r="O34" i="6"/>
  <c r="O35" i="6"/>
  <c r="O37" i="6"/>
  <c r="O38" i="6"/>
  <c r="O39" i="6"/>
  <c r="O40" i="6"/>
  <c r="O41" i="6"/>
  <c r="O44" i="6"/>
  <c r="O45" i="6"/>
  <c r="O46" i="6"/>
  <c r="O48" i="6"/>
  <c r="O49" i="6"/>
  <c r="O50" i="6"/>
  <c r="O51" i="6"/>
  <c r="O52" i="6"/>
  <c r="O55" i="6"/>
  <c r="O56" i="6"/>
  <c r="O57" i="6"/>
  <c r="O58" i="6"/>
  <c r="O59" i="6"/>
  <c r="O60" i="6"/>
  <c r="O61" i="6"/>
  <c r="O62" i="6"/>
  <c r="O63" i="6"/>
  <c r="O64" i="6"/>
  <c r="O68" i="6"/>
  <c r="O69" i="6"/>
  <c r="O70" i="6"/>
  <c r="O71" i="6"/>
  <c r="O73" i="6"/>
  <c r="O74" i="6"/>
  <c r="O75" i="6"/>
  <c r="O76" i="6"/>
  <c r="O80" i="6"/>
  <c r="O81" i="6"/>
  <c r="O82" i="6"/>
  <c r="O83" i="6"/>
  <c r="O84" i="6"/>
  <c r="O85" i="6"/>
  <c r="O86" i="6"/>
  <c r="O87" i="6"/>
  <c r="O88" i="6"/>
  <c r="O92" i="6"/>
  <c r="O93" i="6"/>
  <c r="O94" i="6"/>
  <c r="O97" i="6"/>
  <c r="O98" i="6"/>
  <c r="O99" i="6"/>
  <c r="O100" i="6"/>
  <c r="O104" i="6"/>
  <c r="O105" i="6"/>
  <c r="O106" i="6"/>
  <c r="O107" i="6"/>
  <c r="O108" i="6"/>
  <c r="O109" i="6"/>
  <c r="O110" i="6"/>
  <c r="O111" i="6"/>
  <c r="O112" i="6"/>
  <c r="O116" i="6"/>
  <c r="O117" i="6"/>
  <c r="O118" i="6"/>
  <c r="O120" i="6"/>
  <c r="O121" i="6"/>
  <c r="O122" i="6"/>
  <c r="O123" i="6"/>
  <c r="O124" i="6"/>
  <c r="O127" i="6"/>
  <c r="O128" i="6"/>
  <c r="O129" i="6"/>
  <c r="O130" i="6"/>
  <c r="O131" i="6"/>
  <c r="O132" i="6"/>
  <c r="O133" i="6"/>
  <c r="O134" i="6"/>
  <c r="O135" i="6"/>
  <c r="O136" i="6"/>
  <c r="O140" i="6"/>
  <c r="O141" i="6"/>
  <c r="O142" i="6"/>
  <c r="O143" i="6"/>
  <c r="O145" i="6"/>
  <c r="O146" i="6"/>
  <c r="O147" i="6"/>
  <c r="O148" i="6"/>
  <c r="O152" i="6"/>
  <c r="O153" i="6"/>
  <c r="O154" i="6"/>
  <c r="O155" i="6"/>
  <c r="O156" i="6"/>
  <c r="O157" i="6"/>
  <c r="O158" i="6"/>
  <c r="O159" i="6"/>
  <c r="O160" i="6"/>
  <c r="O164" i="6"/>
  <c r="O165" i="6"/>
  <c r="O166" i="6"/>
  <c r="O167" i="6"/>
  <c r="O169" i="6"/>
  <c r="O170" i="6"/>
  <c r="O171" i="6"/>
  <c r="O172" i="6"/>
  <c r="O176" i="6"/>
  <c r="O177" i="6"/>
  <c r="O178" i="6"/>
  <c r="O179" i="6"/>
  <c r="O180" i="6"/>
  <c r="O181" i="6"/>
  <c r="O182" i="6"/>
  <c r="O183" i="6"/>
  <c r="O184" i="6"/>
  <c r="O185" i="6"/>
  <c r="O188" i="6"/>
  <c r="O189" i="6"/>
  <c r="O190" i="6"/>
  <c r="O191" i="6"/>
  <c r="O192" i="6"/>
  <c r="O193" i="6"/>
  <c r="O194" i="6"/>
  <c r="O195" i="6"/>
  <c r="O196" i="6"/>
  <c r="O200" i="6"/>
  <c r="O201" i="6"/>
  <c r="O202" i="6"/>
  <c r="O203" i="6"/>
  <c r="O205" i="6"/>
  <c r="O206" i="6"/>
  <c r="O207" i="6"/>
  <c r="O208" i="6"/>
  <c r="O212" i="6"/>
  <c r="O213" i="6"/>
  <c r="O214" i="6"/>
  <c r="O215" i="6"/>
  <c r="O216" i="6"/>
  <c r="O217" i="6"/>
  <c r="O218" i="6"/>
  <c r="O219" i="6"/>
  <c r="O220" i="6"/>
  <c r="O224" i="6"/>
  <c r="O225" i="6"/>
  <c r="O226" i="6"/>
  <c r="O227" i="6"/>
  <c r="O228" i="6"/>
  <c r="O229" i="6"/>
  <c r="O230" i="6"/>
  <c r="O231" i="6"/>
  <c r="O232" i="6"/>
  <c r="O236" i="6"/>
  <c r="O237" i="6"/>
  <c r="O238" i="6"/>
  <c r="O239" i="6"/>
  <c r="O240" i="6"/>
  <c r="O241" i="6"/>
  <c r="O242" i="6"/>
  <c r="O243" i="6"/>
  <c r="O244" i="6"/>
  <c r="O248" i="6"/>
  <c r="O249" i="6"/>
  <c r="O250" i="6"/>
  <c r="O251" i="6"/>
  <c r="O252" i="6"/>
  <c r="O253" i="6"/>
  <c r="O254" i="6"/>
  <c r="O255" i="6"/>
  <c r="O256" i="6"/>
  <c r="O260" i="6"/>
  <c r="O261" i="6"/>
  <c r="O262" i="6"/>
  <c r="O263" i="6"/>
  <c r="O264" i="6"/>
  <c r="O265" i="6"/>
  <c r="O266" i="6"/>
  <c r="O267" i="6"/>
  <c r="O268" i="6"/>
  <c r="O272" i="6"/>
  <c r="O273" i="6"/>
  <c r="O274" i="6"/>
  <c r="O275" i="6"/>
  <c r="O277" i="6"/>
  <c r="O278" i="6"/>
  <c r="O279" i="6"/>
  <c r="O280" i="6"/>
  <c r="O284" i="6"/>
  <c r="O285" i="6"/>
  <c r="O286" i="6"/>
  <c r="O287" i="6"/>
  <c r="O288" i="6"/>
  <c r="O289" i="6"/>
  <c r="O290" i="6"/>
  <c r="O291" i="6"/>
  <c r="O292" i="6"/>
  <c r="O296" i="6"/>
  <c r="O297" i="6"/>
  <c r="O298" i="6"/>
  <c r="O299" i="6"/>
  <c r="O300" i="6"/>
  <c r="O301" i="6"/>
  <c r="O302" i="6"/>
  <c r="O303" i="6"/>
  <c r="O304" i="6"/>
  <c r="O308" i="6"/>
  <c r="O309" i="6"/>
  <c r="O310" i="6"/>
  <c r="O311" i="6"/>
  <c r="O312" i="6"/>
  <c r="O313" i="6"/>
  <c r="O314" i="6"/>
  <c r="O315" i="6"/>
  <c r="O316" i="6"/>
  <c r="O320" i="6"/>
  <c r="O321" i="6"/>
  <c r="O322" i="6"/>
  <c r="O323" i="6"/>
  <c r="O324" i="6"/>
  <c r="O325" i="6"/>
  <c r="O326" i="6"/>
  <c r="O327" i="6"/>
  <c r="O328" i="6"/>
  <c r="O329" i="6"/>
  <c r="O332" i="6"/>
  <c r="O333" i="6"/>
  <c r="O334" i="6"/>
  <c r="O335" i="6"/>
  <c r="O336" i="6"/>
  <c r="O337" i="6"/>
  <c r="O338" i="6"/>
  <c r="O339" i="6"/>
  <c r="O340" i="6"/>
  <c r="O344" i="6"/>
  <c r="O345" i="6"/>
  <c r="O346" i="6"/>
  <c r="O347" i="6"/>
  <c r="O348" i="6"/>
  <c r="O349" i="6"/>
  <c r="O350" i="6"/>
  <c r="O351" i="6"/>
  <c r="O352" i="6"/>
  <c r="O355" i="6"/>
  <c r="O356" i="6"/>
  <c r="O357" i="6"/>
  <c r="O358" i="6"/>
  <c r="O359" i="6"/>
  <c r="O360" i="6"/>
  <c r="O361" i="6"/>
  <c r="O362" i="6"/>
  <c r="O363" i="6"/>
  <c r="O364" i="6"/>
  <c r="O368" i="6"/>
  <c r="O369" i="6"/>
  <c r="O370" i="6"/>
  <c r="O371" i="6"/>
  <c r="O372" i="6"/>
  <c r="O373" i="6"/>
  <c r="O374" i="6"/>
  <c r="O375" i="6"/>
  <c r="O376" i="6"/>
  <c r="O380" i="6"/>
  <c r="O381" i="6"/>
  <c r="O382" i="6"/>
  <c r="O383" i="6"/>
  <c r="O384" i="6"/>
  <c r="O385" i="6"/>
  <c r="O386" i="6"/>
  <c r="O387" i="6"/>
  <c r="O388" i="6"/>
  <c r="O392" i="6"/>
  <c r="O393" i="6"/>
  <c r="O394" i="6"/>
  <c r="O395" i="6"/>
  <c r="O396" i="6"/>
  <c r="O397" i="6"/>
  <c r="O398" i="6"/>
  <c r="O399" i="6"/>
  <c r="O400" i="6"/>
  <c r="O404" i="6"/>
  <c r="O405" i="6"/>
  <c r="O406" i="6"/>
  <c r="O407" i="6"/>
  <c r="O408" i="6"/>
  <c r="O409" i="6"/>
  <c r="O410" i="6"/>
  <c r="O411" i="6"/>
  <c r="O412" i="6"/>
  <c r="O416" i="6"/>
  <c r="O417" i="6"/>
  <c r="O418" i="6"/>
  <c r="O419" i="6"/>
  <c r="O420" i="6"/>
  <c r="O421" i="6"/>
  <c r="O422" i="6"/>
  <c r="O423" i="6"/>
  <c r="O424" i="6"/>
  <c r="O427" i="6"/>
  <c r="O428" i="6"/>
  <c r="O429" i="6"/>
  <c r="O430" i="6"/>
  <c r="O431" i="6"/>
  <c r="O432" i="6"/>
  <c r="O433" i="6"/>
  <c r="O434" i="6"/>
  <c r="O435" i="6"/>
  <c r="O436" i="6"/>
  <c r="O440" i="6"/>
  <c r="O441" i="6"/>
  <c r="O442" i="6"/>
  <c r="O443" i="6"/>
  <c r="O444" i="6"/>
  <c r="O445" i="6"/>
  <c r="O446" i="6"/>
  <c r="O447" i="6"/>
  <c r="O448" i="6"/>
  <c r="O452" i="6"/>
  <c r="O453" i="6"/>
  <c r="O454" i="6"/>
  <c r="O455" i="6"/>
  <c r="O456" i="6"/>
  <c r="O457" i="6"/>
  <c r="O458" i="6"/>
  <c r="O459" i="6"/>
  <c r="O460" i="6"/>
  <c r="O464" i="6"/>
  <c r="O465" i="6"/>
  <c r="O466" i="6"/>
  <c r="O467" i="6"/>
  <c r="O468" i="6"/>
  <c r="O469" i="6"/>
  <c r="O470" i="6"/>
  <c r="O471" i="6"/>
  <c r="O472" i="6"/>
  <c r="O473" i="6"/>
  <c r="O476" i="6"/>
  <c r="O477" i="6"/>
  <c r="O478" i="6"/>
  <c r="O479" i="6"/>
  <c r="O480" i="6"/>
  <c r="O481" i="6"/>
  <c r="O482" i="6"/>
  <c r="O483" i="6"/>
  <c r="O484" i="6"/>
  <c r="O488" i="6"/>
  <c r="O489" i="6"/>
  <c r="O490" i="6"/>
  <c r="O491" i="6"/>
  <c r="O492" i="6"/>
  <c r="O493" i="6"/>
  <c r="O494" i="6"/>
  <c r="O495" i="6"/>
  <c r="O496" i="6"/>
  <c r="O500" i="6"/>
  <c r="O501" i="6"/>
  <c r="O502" i="6"/>
  <c r="O503" i="6"/>
  <c r="O504" i="6"/>
  <c r="O505" i="6"/>
  <c r="O506" i="6"/>
  <c r="O507" i="6"/>
  <c r="O508" i="6"/>
  <c r="O512" i="6"/>
  <c r="O513" i="6"/>
  <c r="O514" i="6"/>
  <c r="O515" i="6"/>
  <c r="O516" i="6"/>
  <c r="O517" i="6"/>
  <c r="O518" i="6"/>
  <c r="O519" i="6"/>
  <c r="O520" i="6"/>
  <c r="O524" i="6"/>
  <c r="O525" i="6"/>
  <c r="O526" i="6"/>
  <c r="O527" i="6"/>
  <c r="O528" i="6"/>
  <c r="O529" i="6"/>
  <c r="O530" i="6"/>
  <c r="O531" i="6"/>
  <c r="O532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60" i="6"/>
  <c r="O561" i="6"/>
  <c r="O562" i="6"/>
  <c r="O563" i="6"/>
  <c r="O564" i="6"/>
  <c r="O565" i="6"/>
  <c r="O566" i="6"/>
  <c r="O567" i="6"/>
  <c r="O568" i="6"/>
  <c r="O572" i="6"/>
  <c r="O573" i="6"/>
  <c r="O574" i="6"/>
  <c r="O575" i="6"/>
  <c r="O576" i="6"/>
  <c r="O577" i="6"/>
  <c r="O578" i="6"/>
  <c r="O579" i="6"/>
  <c r="O580" i="6"/>
  <c r="O584" i="6"/>
  <c r="O585" i="6"/>
  <c r="O586" i="6"/>
  <c r="O587" i="6"/>
  <c r="O588" i="6"/>
  <c r="O589" i="6"/>
  <c r="O590" i="6"/>
  <c r="O591" i="6"/>
  <c r="O592" i="6"/>
  <c r="O596" i="6"/>
  <c r="O597" i="6"/>
  <c r="O598" i="6"/>
  <c r="O599" i="6"/>
  <c r="O600" i="6"/>
  <c r="O601" i="6"/>
  <c r="O602" i="6"/>
  <c r="O603" i="6"/>
  <c r="O604" i="6"/>
  <c r="O608" i="6"/>
  <c r="O609" i="6"/>
  <c r="O610" i="6"/>
  <c r="O611" i="6"/>
  <c r="O612" i="6"/>
  <c r="O613" i="6"/>
  <c r="O614" i="6"/>
  <c r="O615" i="6"/>
  <c r="O616" i="6"/>
  <c r="O617" i="6"/>
  <c r="O620" i="6"/>
  <c r="O621" i="6"/>
  <c r="O622" i="6"/>
  <c r="O623" i="6"/>
  <c r="O624" i="6"/>
  <c r="O625" i="6"/>
  <c r="O626" i="6"/>
  <c r="O627" i="6"/>
  <c r="O628" i="6"/>
  <c r="O632" i="6"/>
  <c r="O633" i="6"/>
  <c r="O634" i="6"/>
  <c r="O635" i="6"/>
  <c r="O636" i="6"/>
  <c r="O637" i="6"/>
  <c r="O638" i="6"/>
  <c r="O639" i="6"/>
  <c r="O640" i="6"/>
  <c r="O644" i="6"/>
  <c r="O645" i="6"/>
  <c r="O646" i="6"/>
  <c r="O647" i="6"/>
  <c r="O648" i="6"/>
  <c r="O649" i="6"/>
  <c r="O650" i="6"/>
  <c r="O651" i="6"/>
  <c r="O652" i="6"/>
  <c r="O655" i="6"/>
  <c r="O656" i="6"/>
  <c r="O657" i="6"/>
  <c r="O658" i="6"/>
  <c r="O659" i="6"/>
  <c r="O660" i="6"/>
  <c r="O661" i="6"/>
  <c r="O662" i="6"/>
  <c r="O663" i="6"/>
  <c r="O664" i="6"/>
  <c r="O668" i="6"/>
  <c r="O669" i="6"/>
  <c r="O670" i="6"/>
  <c r="O671" i="6"/>
  <c r="O672" i="6"/>
  <c r="O673" i="6"/>
  <c r="O674" i="6"/>
  <c r="O675" i="6"/>
  <c r="O676" i="6"/>
  <c r="O680" i="6"/>
  <c r="O681" i="6"/>
  <c r="O682" i="6"/>
  <c r="O683" i="6"/>
  <c r="O684" i="6"/>
  <c r="O685" i="6"/>
  <c r="O686" i="6"/>
  <c r="O687" i="6"/>
  <c r="O688" i="6"/>
  <c r="O692" i="6"/>
  <c r="O693" i="6"/>
  <c r="O694" i="6"/>
  <c r="O695" i="6"/>
  <c r="O696" i="6"/>
  <c r="O697" i="6"/>
  <c r="O698" i="6"/>
  <c r="O699" i="6"/>
  <c r="O700" i="6"/>
  <c r="O704" i="6"/>
  <c r="O705" i="6"/>
  <c r="O706" i="6"/>
  <c r="O707" i="6"/>
  <c r="O708" i="6"/>
  <c r="O709" i="6"/>
  <c r="O710" i="6"/>
  <c r="O711" i="6"/>
  <c r="O712" i="6"/>
  <c r="O716" i="6"/>
  <c r="O717" i="6"/>
  <c r="O718" i="6"/>
  <c r="O719" i="6"/>
  <c r="O720" i="6"/>
  <c r="O721" i="6"/>
  <c r="O722" i="6"/>
  <c r="O723" i="6"/>
  <c r="O724" i="6"/>
  <c r="O727" i="6"/>
  <c r="O728" i="6"/>
  <c r="O729" i="6"/>
  <c r="O730" i="6"/>
  <c r="O731" i="6"/>
  <c r="O732" i="6"/>
  <c r="O733" i="6"/>
  <c r="O734" i="6"/>
  <c r="O735" i="6"/>
  <c r="O736" i="6"/>
  <c r="O740" i="6"/>
  <c r="O741" i="6"/>
  <c r="O742" i="6"/>
  <c r="O743" i="6"/>
  <c r="O744" i="6"/>
  <c r="O745" i="6"/>
  <c r="O746" i="6"/>
  <c r="O747" i="6"/>
  <c r="O748" i="6"/>
  <c r="O752" i="6"/>
  <c r="O753" i="6"/>
  <c r="O754" i="6"/>
  <c r="O755" i="6"/>
  <c r="O756" i="6"/>
  <c r="O757" i="6"/>
  <c r="O758" i="6"/>
  <c r="O759" i="6"/>
  <c r="O760" i="6"/>
  <c r="O761" i="6"/>
  <c r="O764" i="6"/>
  <c r="O765" i="6"/>
  <c r="O766" i="6"/>
  <c r="O767" i="6"/>
  <c r="O768" i="6"/>
  <c r="O769" i="6"/>
  <c r="O770" i="6"/>
  <c r="O771" i="6"/>
  <c r="O772" i="6"/>
  <c r="O776" i="6"/>
  <c r="O777" i="6"/>
  <c r="O778" i="6"/>
  <c r="O779" i="6"/>
  <c r="O780" i="6"/>
  <c r="O781" i="6"/>
  <c r="O782" i="6"/>
  <c r="O783" i="6"/>
  <c r="O784" i="6"/>
  <c r="O788" i="6"/>
  <c r="O789" i="6"/>
  <c r="O790" i="6"/>
  <c r="O791" i="6"/>
  <c r="O792" i="6"/>
  <c r="O793" i="6"/>
  <c r="O794" i="6"/>
  <c r="O795" i="6"/>
  <c r="O796" i="6"/>
  <c r="O800" i="6"/>
  <c r="O801" i="6"/>
  <c r="O802" i="6"/>
  <c r="O803" i="6"/>
  <c r="O804" i="6"/>
  <c r="O805" i="6"/>
  <c r="O806" i="6"/>
  <c r="O807" i="6"/>
  <c r="O808" i="6"/>
  <c r="O812" i="6"/>
  <c r="O813" i="6"/>
  <c r="O814" i="6"/>
  <c r="O815" i="6"/>
  <c r="O816" i="6"/>
  <c r="O817" i="6"/>
  <c r="O818" i="6"/>
  <c r="O819" i="6"/>
  <c r="O820" i="6"/>
  <c r="O824" i="6"/>
  <c r="O825" i="6"/>
  <c r="O826" i="6"/>
  <c r="O827" i="6"/>
  <c r="O828" i="6"/>
  <c r="O829" i="6"/>
  <c r="O830" i="6"/>
  <c r="O831" i="6"/>
  <c r="O832" i="6"/>
  <c r="O836" i="6"/>
  <c r="O837" i="6"/>
  <c r="O838" i="6"/>
  <c r="O839" i="6"/>
  <c r="O840" i="6"/>
  <c r="O841" i="6"/>
  <c r="O842" i="6"/>
  <c r="O843" i="6"/>
  <c r="O844" i="6"/>
  <c r="O848" i="6"/>
  <c r="O849" i="6"/>
  <c r="O850" i="6"/>
  <c r="O851" i="6"/>
  <c r="O852" i="6"/>
  <c r="O853" i="6"/>
  <c r="O854" i="6"/>
  <c r="O855" i="6"/>
  <c r="O856" i="6"/>
  <c r="O860" i="6"/>
  <c r="O861" i="6"/>
  <c r="O862" i="6"/>
  <c r="O863" i="6"/>
  <c r="O864" i="6"/>
  <c r="O865" i="6"/>
  <c r="O866" i="6"/>
  <c r="O867" i="6"/>
  <c r="O868" i="6"/>
  <c r="O872" i="6"/>
  <c r="O873" i="6"/>
  <c r="O874" i="6"/>
  <c r="O875" i="6"/>
  <c r="O876" i="6"/>
  <c r="O877" i="6"/>
  <c r="O878" i="6"/>
  <c r="O879" i="6"/>
  <c r="O880" i="6"/>
  <c r="O884" i="6"/>
  <c r="O885" i="6"/>
  <c r="O886" i="6"/>
  <c r="O887" i="6"/>
  <c r="O888" i="6"/>
  <c r="O889" i="6"/>
  <c r="O890" i="6"/>
  <c r="O891" i="6"/>
  <c r="O892" i="6"/>
  <c r="O896" i="6"/>
  <c r="O897" i="6"/>
  <c r="O898" i="6"/>
  <c r="O899" i="6"/>
  <c r="O900" i="6"/>
  <c r="O901" i="6"/>
  <c r="O902" i="6"/>
  <c r="O903" i="6"/>
  <c r="O904" i="6"/>
  <c r="O905" i="6"/>
  <c r="O908" i="6"/>
  <c r="O909" i="6"/>
  <c r="O910" i="6"/>
  <c r="O911" i="6"/>
  <c r="O912" i="6"/>
  <c r="O913" i="6"/>
  <c r="O914" i="6"/>
  <c r="O915" i="6"/>
  <c r="O916" i="6"/>
  <c r="O920" i="6"/>
  <c r="O921" i="6"/>
  <c r="O922" i="6"/>
  <c r="O923" i="6"/>
  <c r="O924" i="6"/>
  <c r="O925" i="6"/>
  <c r="O926" i="6"/>
  <c r="O927" i="6"/>
  <c r="O928" i="6"/>
  <c r="O932" i="6"/>
  <c r="O933" i="6"/>
  <c r="O934" i="6"/>
  <c r="O935" i="6"/>
  <c r="O936" i="6"/>
  <c r="O937" i="6"/>
  <c r="O938" i="6"/>
  <c r="O939" i="6"/>
  <c r="O940" i="6"/>
  <c r="O944" i="6"/>
  <c r="O945" i="6"/>
  <c r="O946" i="6"/>
  <c r="O947" i="6"/>
  <c r="O948" i="6"/>
  <c r="O949" i="6"/>
  <c r="O950" i="6"/>
  <c r="O951" i="6"/>
  <c r="O952" i="6"/>
  <c r="O955" i="6"/>
  <c r="O956" i="6"/>
  <c r="O957" i="6"/>
  <c r="O958" i="6"/>
  <c r="O959" i="6"/>
  <c r="O960" i="6"/>
  <c r="O961" i="6"/>
  <c r="O962" i="6"/>
  <c r="O963" i="6"/>
  <c r="O964" i="6"/>
  <c r="O967" i="6" l="1"/>
  <c r="P21" i="6"/>
  <c r="O883" i="6"/>
  <c r="O439" i="6"/>
  <c r="O139" i="6"/>
  <c r="O523" i="6"/>
  <c r="O295" i="6"/>
  <c r="O223" i="6"/>
  <c r="O595" i="6"/>
  <c r="O151" i="6"/>
  <c r="O79" i="6"/>
  <c r="O823" i="6"/>
  <c r="O307" i="6"/>
  <c r="O235" i="6"/>
  <c r="O607" i="6"/>
  <c r="O535" i="6"/>
  <c r="O919" i="6"/>
  <c r="O163" i="6"/>
  <c r="O547" i="6"/>
  <c r="O475" i="6"/>
  <c r="O319" i="6"/>
  <c r="O847" i="6"/>
  <c r="O775" i="6"/>
  <c r="O331" i="6"/>
  <c r="O175" i="6"/>
  <c r="O103" i="6"/>
  <c r="O931" i="6"/>
  <c r="O703" i="6"/>
  <c r="O859" i="6"/>
  <c r="O787" i="6"/>
  <c r="O559" i="6"/>
  <c r="O259" i="6"/>
  <c r="O187" i="6"/>
  <c r="O144" i="6"/>
  <c r="O72" i="6"/>
  <c r="O31" i="6"/>
  <c r="O943" i="6"/>
  <c r="O715" i="6"/>
  <c r="O643" i="6"/>
  <c r="O415" i="6"/>
  <c r="O343" i="6"/>
  <c r="O115" i="6"/>
  <c r="O43" i="6"/>
  <c r="O871" i="6"/>
  <c r="O799" i="6"/>
  <c r="O571" i="6"/>
  <c r="O499" i="6"/>
  <c r="O271" i="6"/>
  <c r="O199" i="6"/>
  <c r="O917" i="6"/>
  <c r="O773" i="6"/>
  <c r="O629" i="6"/>
  <c r="O485" i="6"/>
  <c r="O341" i="6"/>
  <c r="O197" i="6"/>
  <c r="O53" i="6"/>
  <c r="O929" i="6"/>
  <c r="O785" i="6"/>
  <c r="O641" i="6"/>
  <c r="O497" i="6"/>
  <c r="O353" i="6"/>
  <c r="O209" i="6"/>
  <c r="O65" i="6"/>
  <c r="O941" i="6"/>
  <c r="O797" i="6"/>
  <c r="O653" i="6"/>
  <c r="O509" i="6"/>
  <c r="O365" i="6"/>
  <c r="O221" i="6"/>
  <c r="O77" i="6"/>
  <c r="O953" i="6"/>
  <c r="O809" i="6"/>
  <c r="O665" i="6"/>
  <c r="O521" i="6"/>
  <c r="O377" i="6"/>
  <c r="O233" i="6"/>
  <c r="O89" i="6"/>
  <c r="O965" i="6"/>
  <c r="O821" i="6"/>
  <c r="O677" i="6"/>
  <c r="O533" i="6"/>
  <c r="O389" i="6"/>
  <c r="O245" i="6"/>
  <c r="O101" i="6"/>
  <c r="O833" i="6"/>
  <c r="O689" i="6"/>
  <c r="O545" i="6"/>
  <c r="O401" i="6"/>
  <c r="O257" i="6"/>
  <c r="O113" i="6"/>
  <c r="O954" i="6"/>
  <c r="O846" i="6"/>
  <c r="O762" i="6"/>
  <c r="O666" i="6"/>
  <c r="O606" i="6"/>
  <c r="O582" i="6"/>
  <c r="O546" i="6"/>
  <c r="O510" i="6"/>
  <c r="O474" i="6"/>
  <c r="O462" i="6"/>
  <c r="O450" i="6"/>
  <c r="O438" i="6"/>
  <c r="O426" i="6"/>
  <c r="O414" i="6"/>
  <c r="O402" i="6"/>
  <c r="O390" i="6"/>
  <c r="O378" i="6"/>
  <c r="O366" i="6"/>
  <c r="O354" i="6"/>
  <c r="O342" i="6"/>
  <c r="O330" i="6"/>
  <c r="O318" i="6"/>
  <c r="O306" i="6"/>
  <c r="O294" i="6"/>
  <c r="O282" i="6"/>
  <c r="O270" i="6"/>
  <c r="O258" i="6"/>
  <c r="O246" i="6"/>
  <c r="O234" i="6"/>
  <c r="O222" i="6"/>
  <c r="O210" i="6"/>
  <c r="O198" i="6"/>
  <c r="O186" i="6"/>
  <c r="O174" i="6"/>
  <c r="O162" i="6"/>
  <c r="O30" i="6"/>
  <c r="O918" i="6"/>
  <c r="O822" i="6"/>
  <c r="O726" i="6"/>
  <c r="O618" i="6"/>
  <c r="O534" i="6"/>
  <c r="O42" i="6"/>
  <c r="O870" i="6"/>
  <c r="O798" i="6"/>
  <c r="O702" i="6"/>
  <c r="O654" i="6"/>
  <c r="O594" i="6"/>
  <c r="O498" i="6"/>
  <c r="O66" i="6"/>
  <c r="O930" i="6"/>
  <c r="O786" i="6"/>
  <c r="O558" i="6"/>
  <c r="O102" i="6"/>
  <c r="O750" i="6"/>
  <c r="O114" i="6"/>
  <c r="O834" i="6"/>
  <c r="O54" i="6"/>
  <c r="O894" i="6"/>
  <c r="O678" i="6"/>
  <c r="O126" i="6"/>
  <c r="O942" i="6"/>
  <c r="O858" i="6"/>
  <c r="O774" i="6"/>
  <c r="O690" i="6"/>
  <c r="O642" i="6"/>
  <c r="O570" i="6"/>
  <c r="O486" i="6"/>
  <c r="O78" i="6"/>
  <c r="O966" i="6"/>
  <c r="O882" i="6"/>
  <c r="O810" i="6"/>
  <c r="O714" i="6"/>
  <c r="O630" i="6"/>
  <c r="O522" i="6"/>
  <c r="O90" i="6"/>
  <c r="O906" i="6"/>
  <c r="O150" i="6"/>
  <c r="O738" i="6"/>
  <c r="O138" i="6"/>
  <c r="AL25" i="6" l="1"/>
  <c r="AL26" i="6"/>
  <c r="AL30" i="6"/>
  <c r="AL31" i="6"/>
  <c r="AL32" i="6"/>
  <c r="AL33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6" i="6"/>
  <c r="AL797" i="6"/>
  <c r="AL798" i="6"/>
  <c r="AL799" i="6"/>
  <c r="AL800" i="6"/>
  <c r="AL801" i="6"/>
  <c r="AL802" i="6"/>
  <c r="AL803" i="6"/>
  <c r="AL804" i="6"/>
  <c r="AL805" i="6"/>
  <c r="AL806" i="6"/>
  <c r="AL807" i="6"/>
  <c r="AL808" i="6"/>
  <c r="AL809" i="6"/>
  <c r="AL810" i="6"/>
  <c r="AL811" i="6"/>
  <c r="AL812" i="6"/>
  <c r="AL813" i="6"/>
  <c r="AL814" i="6"/>
  <c r="AL815" i="6"/>
  <c r="AL816" i="6"/>
  <c r="AL817" i="6"/>
  <c r="AL818" i="6"/>
  <c r="AL819" i="6"/>
  <c r="AL820" i="6"/>
  <c r="AL821" i="6"/>
  <c r="AL822" i="6"/>
  <c r="AL823" i="6"/>
  <c r="AL824" i="6"/>
  <c r="AL825" i="6"/>
  <c r="AL826" i="6"/>
  <c r="AL827" i="6"/>
  <c r="AL828" i="6"/>
  <c r="AL829" i="6"/>
  <c r="AL830" i="6"/>
  <c r="AL831" i="6"/>
  <c r="AL832" i="6"/>
  <c r="AL833" i="6"/>
  <c r="AL834" i="6"/>
  <c r="AL835" i="6"/>
  <c r="AL836" i="6"/>
  <c r="AL837" i="6"/>
  <c r="AL838" i="6"/>
  <c r="AL839" i="6"/>
  <c r="AL840" i="6"/>
  <c r="AL841" i="6"/>
  <c r="AL842" i="6"/>
  <c r="AL843" i="6"/>
  <c r="AL844" i="6"/>
  <c r="AL845" i="6"/>
  <c r="AL846" i="6"/>
  <c r="AL847" i="6"/>
  <c r="AL848" i="6"/>
  <c r="AL849" i="6"/>
  <c r="AL850" i="6"/>
  <c r="AL851" i="6"/>
  <c r="AL852" i="6"/>
  <c r="AL853" i="6"/>
  <c r="AL854" i="6"/>
  <c r="AL855" i="6"/>
  <c r="AL856" i="6"/>
  <c r="AL857" i="6"/>
  <c r="AL858" i="6"/>
  <c r="AL859" i="6"/>
  <c r="AL860" i="6"/>
  <c r="AL861" i="6"/>
  <c r="AL862" i="6"/>
  <c r="AL863" i="6"/>
  <c r="AL864" i="6"/>
  <c r="AL865" i="6"/>
  <c r="AL866" i="6"/>
  <c r="AL867" i="6"/>
  <c r="AL868" i="6"/>
  <c r="AL869" i="6"/>
  <c r="AL870" i="6"/>
  <c r="AL871" i="6"/>
  <c r="AL872" i="6"/>
  <c r="AL873" i="6"/>
  <c r="AL874" i="6"/>
  <c r="AL875" i="6"/>
  <c r="AL876" i="6"/>
  <c r="AL877" i="6"/>
  <c r="AL878" i="6"/>
  <c r="AL879" i="6"/>
  <c r="AL880" i="6"/>
  <c r="AL881" i="6"/>
  <c r="AL882" i="6"/>
  <c r="AL883" i="6"/>
  <c r="AL884" i="6"/>
  <c r="AL885" i="6"/>
  <c r="AL886" i="6"/>
  <c r="AL887" i="6"/>
  <c r="AL888" i="6"/>
  <c r="AL889" i="6"/>
  <c r="AL890" i="6"/>
  <c r="AL891" i="6"/>
  <c r="AL892" i="6"/>
  <c r="AL893" i="6"/>
  <c r="AL894" i="6"/>
  <c r="AL895" i="6"/>
  <c r="AL896" i="6"/>
  <c r="AL897" i="6"/>
  <c r="AL898" i="6"/>
  <c r="AL899" i="6"/>
  <c r="AL900" i="6"/>
  <c r="AL901" i="6"/>
  <c r="AL902" i="6"/>
  <c r="AL903" i="6"/>
  <c r="AL904" i="6"/>
  <c r="AL905" i="6"/>
  <c r="AL906" i="6"/>
  <c r="AL907" i="6"/>
  <c r="AL908" i="6"/>
  <c r="AL909" i="6"/>
  <c r="AL910" i="6"/>
  <c r="AL911" i="6"/>
  <c r="AL912" i="6"/>
  <c r="AL913" i="6"/>
  <c r="AL914" i="6"/>
  <c r="AL915" i="6"/>
  <c r="AL916" i="6"/>
  <c r="AL917" i="6"/>
  <c r="AL918" i="6"/>
  <c r="AL919" i="6"/>
  <c r="AL920" i="6"/>
  <c r="AL921" i="6"/>
  <c r="AL922" i="6"/>
  <c r="AL923" i="6"/>
  <c r="AL924" i="6"/>
  <c r="AL925" i="6"/>
  <c r="AL926" i="6"/>
  <c r="AL927" i="6"/>
  <c r="AL928" i="6"/>
  <c r="AL929" i="6"/>
  <c r="AL930" i="6"/>
  <c r="AL931" i="6"/>
  <c r="AL932" i="6"/>
  <c r="AL933" i="6"/>
  <c r="AL934" i="6"/>
  <c r="AL935" i="6"/>
  <c r="AL936" i="6"/>
  <c r="AL937" i="6"/>
  <c r="AL938" i="6"/>
  <c r="AL939" i="6"/>
  <c r="AL940" i="6"/>
  <c r="AL941" i="6"/>
  <c r="AL942" i="6"/>
  <c r="AL943" i="6"/>
  <c r="AL944" i="6"/>
  <c r="AL945" i="6"/>
  <c r="AL946" i="6"/>
  <c r="AL947" i="6"/>
  <c r="AL948" i="6"/>
  <c r="AL949" i="6"/>
  <c r="AL950" i="6"/>
  <c r="AL951" i="6"/>
  <c r="AL952" i="6"/>
  <c r="AL953" i="6"/>
  <c r="AL954" i="6"/>
  <c r="AL955" i="6"/>
  <c r="AL956" i="6"/>
  <c r="AL957" i="6"/>
  <c r="AL958" i="6"/>
  <c r="AL959" i="6"/>
  <c r="AL960" i="6"/>
  <c r="AL961" i="6"/>
  <c r="AL962" i="6"/>
  <c r="AL963" i="6"/>
  <c r="AL964" i="6"/>
  <c r="AL965" i="6"/>
  <c r="AL966" i="6"/>
  <c r="AK25" i="6"/>
  <c r="AK26" i="6"/>
  <c r="AK30" i="6"/>
  <c r="AK31" i="6"/>
  <c r="AK32" i="6"/>
  <c r="AK33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J25" i="6"/>
  <c r="AJ26" i="6"/>
  <c r="AJ30" i="6"/>
  <c r="AJ31" i="6"/>
  <c r="AJ32" i="6"/>
  <c r="AJ33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5" i="6"/>
  <c r="AI26" i="6"/>
  <c r="AI30" i="6"/>
  <c r="AI31" i="6"/>
  <c r="AI32" i="6"/>
  <c r="AI33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F966" i="6" l="1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6" i="6"/>
  <c r="F25" i="6"/>
  <c r="A3" i="2" l="1"/>
  <c r="D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D2" i="2" s="1"/>
  <c r="AB18" i="6"/>
  <c r="X867" i="2" l="1"/>
  <c r="D867" i="2"/>
  <c r="X711" i="2"/>
  <c r="D711" i="2"/>
  <c r="X519" i="2"/>
  <c r="D519" i="2"/>
  <c r="X950" i="2"/>
  <c r="D950" i="2"/>
  <c r="X914" i="2"/>
  <c r="D914" i="2"/>
  <c r="X902" i="2"/>
  <c r="D902" i="2"/>
  <c r="X890" i="2"/>
  <c r="D890" i="2"/>
  <c r="X878" i="2"/>
  <c r="D878" i="2"/>
  <c r="X866" i="2"/>
  <c r="D866" i="2"/>
  <c r="X854" i="2"/>
  <c r="D854" i="2"/>
  <c r="X842" i="2"/>
  <c r="D842" i="2"/>
  <c r="X830" i="2"/>
  <c r="D830" i="2"/>
  <c r="X818" i="2"/>
  <c r="D818" i="2"/>
  <c r="X806" i="2"/>
  <c r="D806" i="2"/>
  <c r="X794" i="2"/>
  <c r="D794" i="2"/>
  <c r="X782" i="2"/>
  <c r="D782" i="2"/>
  <c r="X770" i="2"/>
  <c r="D770" i="2"/>
  <c r="X758" i="2"/>
  <c r="D758" i="2"/>
  <c r="X746" i="2"/>
  <c r="D746" i="2"/>
  <c r="X734" i="2"/>
  <c r="D734" i="2"/>
  <c r="X722" i="2"/>
  <c r="D722" i="2"/>
  <c r="X710" i="2"/>
  <c r="D710" i="2"/>
  <c r="X698" i="2"/>
  <c r="D698" i="2"/>
  <c r="X686" i="2"/>
  <c r="D686" i="2"/>
  <c r="X674" i="2"/>
  <c r="D674" i="2"/>
  <c r="X662" i="2"/>
  <c r="D662" i="2"/>
  <c r="X650" i="2"/>
  <c r="D650" i="2"/>
  <c r="X638" i="2"/>
  <c r="D638" i="2"/>
  <c r="X626" i="2"/>
  <c r="D626" i="2"/>
  <c r="X614" i="2"/>
  <c r="D614" i="2"/>
  <c r="X602" i="2"/>
  <c r="D602" i="2"/>
  <c r="X590" i="2"/>
  <c r="D590" i="2"/>
  <c r="X578" i="2"/>
  <c r="D578" i="2"/>
  <c r="X566" i="2"/>
  <c r="D566" i="2"/>
  <c r="X554" i="2"/>
  <c r="D554" i="2"/>
  <c r="X542" i="2"/>
  <c r="D542" i="2"/>
  <c r="X530" i="2"/>
  <c r="D530" i="2"/>
  <c r="X518" i="2"/>
  <c r="D518" i="2"/>
  <c r="X506" i="2"/>
  <c r="D506" i="2"/>
  <c r="X494" i="2"/>
  <c r="D494" i="2"/>
  <c r="X482" i="2"/>
  <c r="D482" i="2"/>
  <c r="X470" i="2"/>
  <c r="D470" i="2"/>
  <c r="X458" i="2"/>
  <c r="D458" i="2"/>
  <c r="X446" i="2"/>
  <c r="D446" i="2"/>
  <c r="X434" i="2"/>
  <c r="D434" i="2"/>
  <c r="X422" i="2"/>
  <c r="D422" i="2"/>
  <c r="X410" i="2"/>
  <c r="D410" i="2"/>
  <c r="X398" i="2"/>
  <c r="D398" i="2"/>
  <c r="X386" i="2"/>
  <c r="D386" i="2"/>
  <c r="X374" i="2"/>
  <c r="D374" i="2"/>
  <c r="X362" i="2"/>
  <c r="D362" i="2"/>
  <c r="X350" i="2"/>
  <c r="D350" i="2"/>
  <c r="X338" i="2"/>
  <c r="D338" i="2"/>
  <c r="X326" i="2"/>
  <c r="D326" i="2"/>
  <c r="X314" i="2"/>
  <c r="D314" i="2"/>
  <c r="X302" i="2"/>
  <c r="D302" i="2"/>
  <c r="X290" i="2"/>
  <c r="D290" i="2"/>
  <c r="X278" i="2"/>
  <c r="D278" i="2"/>
  <c r="X266" i="2"/>
  <c r="D266" i="2"/>
  <c r="X254" i="2"/>
  <c r="D254" i="2"/>
  <c r="X242" i="2"/>
  <c r="D242" i="2"/>
  <c r="X230" i="2"/>
  <c r="D230" i="2"/>
  <c r="X218" i="2"/>
  <c r="D218" i="2"/>
  <c r="X206" i="2"/>
  <c r="D206" i="2"/>
  <c r="X194" i="2"/>
  <c r="D194" i="2"/>
  <c r="X182" i="2"/>
  <c r="D182" i="2"/>
  <c r="X170" i="2"/>
  <c r="D170" i="2"/>
  <c r="X158" i="2"/>
  <c r="D158" i="2"/>
  <c r="X146" i="2"/>
  <c r="D146" i="2"/>
  <c r="X134" i="2"/>
  <c r="D134" i="2"/>
  <c r="X122" i="2"/>
  <c r="D122" i="2"/>
  <c r="X110" i="2"/>
  <c r="D110" i="2"/>
  <c r="X98" i="2"/>
  <c r="D98" i="2"/>
  <c r="X86" i="2"/>
  <c r="D86" i="2"/>
  <c r="X74" i="2"/>
  <c r="D74" i="2"/>
  <c r="X62" i="2"/>
  <c r="D62" i="2"/>
  <c r="X50" i="2"/>
  <c r="D50" i="2"/>
  <c r="X38" i="2"/>
  <c r="D38" i="2"/>
  <c r="X26" i="2"/>
  <c r="D26" i="2"/>
  <c r="X14" i="2"/>
  <c r="D14" i="2"/>
  <c r="X843" i="2"/>
  <c r="D843" i="2"/>
  <c r="X687" i="2"/>
  <c r="D687" i="2"/>
  <c r="X531" i="2"/>
  <c r="D531" i="2"/>
  <c r="X949" i="2"/>
  <c r="D949" i="2"/>
  <c r="X901" i="2"/>
  <c r="D901" i="2"/>
  <c r="X889" i="2"/>
  <c r="D889" i="2"/>
  <c r="X877" i="2"/>
  <c r="D877" i="2"/>
  <c r="X865" i="2"/>
  <c r="D865" i="2"/>
  <c r="X853" i="2"/>
  <c r="D853" i="2"/>
  <c r="X841" i="2"/>
  <c r="D841" i="2"/>
  <c r="X829" i="2"/>
  <c r="D829" i="2"/>
  <c r="X817" i="2"/>
  <c r="D817" i="2"/>
  <c r="X805" i="2"/>
  <c r="D805" i="2"/>
  <c r="X793" i="2"/>
  <c r="D793" i="2"/>
  <c r="X781" i="2"/>
  <c r="D781" i="2"/>
  <c r="X769" i="2"/>
  <c r="D769" i="2"/>
  <c r="X757" i="2"/>
  <c r="D757" i="2"/>
  <c r="X745" i="2"/>
  <c r="D745" i="2"/>
  <c r="X733" i="2"/>
  <c r="D733" i="2"/>
  <c r="X721" i="2"/>
  <c r="D721" i="2"/>
  <c r="X709" i="2"/>
  <c r="D709" i="2"/>
  <c r="X697" i="2"/>
  <c r="D697" i="2"/>
  <c r="X685" i="2"/>
  <c r="D685" i="2"/>
  <c r="X673" i="2"/>
  <c r="D673" i="2"/>
  <c r="X661" i="2"/>
  <c r="D661" i="2"/>
  <c r="X649" i="2"/>
  <c r="D649" i="2"/>
  <c r="X637" i="2"/>
  <c r="D637" i="2"/>
  <c r="X625" i="2"/>
  <c r="D625" i="2"/>
  <c r="X613" i="2"/>
  <c r="D613" i="2"/>
  <c r="X601" i="2"/>
  <c r="D601" i="2"/>
  <c r="X589" i="2"/>
  <c r="D589" i="2"/>
  <c r="X577" i="2"/>
  <c r="D577" i="2"/>
  <c r="X565" i="2"/>
  <c r="D565" i="2"/>
  <c r="X553" i="2"/>
  <c r="D553" i="2"/>
  <c r="X541" i="2"/>
  <c r="D541" i="2"/>
  <c r="X529" i="2"/>
  <c r="D529" i="2"/>
  <c r="X517" i="2"/>
  <c r="D517" i="2"/>
  <c r="X505" i="2"/>
  <c r="D505" i="2"/>
  <c r="X493" i="2"/>
  <c r="D493" i="2"/>
  <c r="X481" i="2"/>
  <c r="D481" i="2"/>
  <c r="X469" i="2"/>
  <c r="D469" i="2"/>
  <c r="X457" i="2"/>
  <c r="D457" i="2"/>
  <c r="X445" i="2"/>
  <c r="D445" i="2"/>
  <c r="X433" i="2"/>
  <c r="D433" i="2"/>
  <c r="X421" i="2"/>
  <c r="D421" i="2"/>
  <c r="X409" i="2"/>
  <c r="D409" i="2"/>
  <c r="X397" i="2"/>
  <c r="D397" i="2"/>
  <c r="X385" i="2"/>
  <c r="D385" i="2"/>
  <c r="X373" i="2"/>
  <c r="D373" i="2"/>
  <c r="X361" i="2"/>
  <c r="D361" i="2"/>
  <c r="X349" i="2"/>
  <c r="D349" i="2"/>
  <c r="X337" i="2"/>
  <c r="D337" i="2"/>
  <c r="X325" i="2"/>
  <c r="D325" i="2"/>
  <c r="X313" i="2"/>
  <c r="D313" i="2"/>
  <c r="X301" i="2"/>
  <c r="D301" i="2"/>
  <c r="X289" i="2"/>
  <c r="D289" i="2"/>
  <c r="X277" i="2"/>
  <c r="D277" i="2"/>
  <c r="X265" i="2"/>
  <c r="D265" i="2"/>
  <c r="X253" i="2"/>
  <c r="D253" i="2"/>
  <c r="X241" i="2"/>
  <c r="D241" i="2"/>
  <c r="X229" i="2"/>
  <c r="D229" i="2"/>
  <c r="X217" i="2"/>
  <c r="D217" i="2"/>
  <c r="X205" i="2"/>
  <c r="D205" i="2"/>
  <c r="X193" i="2"/>
  <c r="D193" i="2"/>
  <c r="X181" i="2"/>
  <c r="D181" i="2"/>
  <c r="X169" i="2"/>
  <c r="D169" i="2"/>
  <c r="X157" i="2"/>
  <c r="D157" i="2"/>
  <c r="X145" i="2"/>
  <c r="D145" i="2"/>
  <c r="X133" i="2"/>
  <c r="D133" i="2"/>
  <c r="X121" i="2"/>
  <c r="D121" i="2"/>
  <c r="X109" i="2"/>
  <c r="D109" i="2"/>
  <c r="X97" i="2"/>
  <c r="D97" i="2"/>
  <c r="X85" i="2"/>
  <c r="D85" i="2"/>
  <c r="X73" i="2"/>
  <c r="D73" i="2"/>
  <c r="X61" i="2"/>
  <c r="D61" i="2"/>
  <c r="X49" i="2"/>
  <c r="D49" i="2"/>
  <c r="X37" i="2"/>
  <c r="D37" i="2"/>
  <c r="X25" i="2"/>
  <c r="D25" i="2"/>
  <c r="D13" i="2"/>
  <c r="X951" i="2"/>
  <c r="D951" i="2"/>
  <c r="X747" i="2"/>
  <c r="D747" i="2"/>
  <c r="X483" i="2"/>
  <c r="D483" i="2"/>
  <c r="X913" i="2"/>
  <c r="D913" i="2"/>
  <c r="X924" i="2"/>
  <c r="D924" i="2"/>
  <c r="X900" i="2"/>
  <c r="D900" i="2"/>
  <c r="X888" i="2"/>
  <c r="D888" i="2"/>
  <c r="X876" i="2"/>
  <c r="D876" i="2"/>
  <c r="X864" i="2"/>
  <c r="D864" i="2"/>
  <c r="X852" i="2"/>
  <c r="D852" i="2"/>
  <c r="X840" i="2"/>
  <c r="D840" i="2"/>
  <c r="X828" i="2"/>
  <c r="D828" i="2"/>
  <c r="X816" i="2"/>
  <c r="D816" i="2"/>
  <c r="X804" i="2"/>
  <c r="D804" i="2"/>
  <c r="X792" i="2"/>
  <c r="D792" i="2"/>
  <c r="X780" i="2"/>
  <c r="D780" i="2"/>
  <c r="X768" i="2"/>
  <c r="D768" i="2"/>
  <c r="X756" i="2"/>
  <c r="D756" i="2"/>
  <c r="X744" i="2"/>
  <c r="D744" i="2"/>
  <c r="X732" i="2"/>
  <c r="D732" i="2"/>
  <c r="X720" i="2"/>
  <c r="D720" i="2"/>
  <c r="X708" i="2"/>
  <c r="D708" i="2"/>
  <c r="X696" i="2"/>
  <c r="D696" i="2"/>
  <c r="X684" i="2"/>
  <c r="D684" i="2"/>
  <c r="X672" i="2"/>
  <c r="D672" i="2"/>
  <c r="X660" i="2"/>
  <c r="D660" i="2"/>
  <c r="X648" i="2"/>
  <c r="D648" i="2"/>
  <c r="X636" i="2"/>
  <c r="D636" i="2"/>
  <c r="X624" i="2"/>
  <c r="D624" i="2"/>
  <c r="X612" i="2"/>
  <c r="D612" i="2"/>
  <c r="X600" i="2"/>
  <c r="D600" i="2"/>
  <c r="X588" i="2"/>
  <c r="D588" i="2"/>
  <c r="X576" i="2"/>
  <c r="D576" i="2"/>
  <c r="X564" i="2"/>
  <c r="D564" i="2"/>
  <c r="X552" i="2"/>
  <c r="D552" i="2"/>
  <c r="X540" i="2"/>
  <c r="D540" i="2"/>
  <c r="X528" i="2"/>
  <c r="D528" i="2"/>
  <c r="X516" i="2"/>
  <c r="D516" i="2"/>
  <c r="X504" i="2"/>
  <c r="D504" i="2"/>
  <c r="X492" i="2"/>
  <c r="D492" i="2"/>
  <c r="X480" i="2"/>
  <c r="D480" i="2"/>
  <c r="X468" i="2"/>
  <c r="D468" i="2"/>
  <c r="X456" i="2"/>
  <c r="D456" i="2"/>
  <c r="X444" i="2"/>
  <c r="D444" i="2"/>
  <c r="X432" i="2"/>
  <c r="D432" i="2"/>
  <c r="X420" i="2"/>
  <c r="D420" i="2"/>
  <c r="X408" i="2"/>
  <c r="D408" i="2"/>
  <c r="X396" i="2"/>
  <c r="D396" i="2"/>
  <c r="X384" i="2"/>
  <c r="D384" i="2"/>
  <c r="X372" i="2"/>
  <c r="D372" i="2"/>
  <c r="X360" i="2"/>
  <c r="D360" i="2"/>
  <c r="X348" i="2"/>
  <c r="D348" i="2"/>
  <c r="X336" i="2"/>
  <c r="D336" i="2"/>
  <c r="X324" i="2"/>
  <c r="D324" i="2"/>
  <c r="X312" i="2"/>
  <c r="D312" i="2"/>
  <c r="X300" i="2"/>
  <c r="D300" i="2"/>
  <c r="X288" i="2"/>
  <c r="D288" i="2"/>
  <c r="X276" i="2"/>
  <c r="D276" i="2"/>
  <c r="X264" i="2"/>
  <c r="D264" i="2"/>
  <c r="X252" i="2"/>
  <c r="D252" i="2"/>
  <c r="X240" i="2"/>
  <c r="D240" i="2"/>
  <c r="X228" i="2"/>
  <c r="D228" i="2"/>
  <c r="X216" i="2"/>
  <c r="D216" i="2"/>
  <c r="X204" i="2"/>
  <c r="D204" i="2"/>
  <c r="X192" i="2"/>
  <c r="D192" i="2"/>
  <c r="X180" i="2"/>
  <c r="D180" i="2"/>
  <c r="X168" i="2"/>
  <c r="D168" i="2"/>
  <c r="X156" i="2"/>
  <c r="D156" i="2"/>
  <c r="X144" i="2"/>
  <c r="D144" i="2"/>
  <c r="X132" i="2"/>
  <c r="D132" i="2"/>
  <c r="X120" i="2"/>
  <c r="D120" i="2"/>
  <c r="X108" i="2"/>
  <c r="D108" i="2"/>
  <c r="X96" i="2"/>
  <c r="D96" i="2"/>
  <c r="X84" i="2"/>
  <c r="D84" i="2"/>
  <c r="X72" i="2"/>
  <c r="D72" i="2"/>
  <c r="X60" i="2"/>
  <c r="D60" i="2"/>
  <c r="X48" i="2"/>
  <c r="D48" i="2"/>
  <c r="X36" i="2"/>
  <c r="D36" i="2"/>
  <c r="X24" i="2"/>
  <c r="D24" i="2"/>
  <c r="D12" i="2"/>
  <c r="X855" i="2"/>
  <c r="D855" i="2"/>
  <c r="X699" i="2"/>
  <c r="D699" i="2"/>
  <c r="X543" i="2"/>
  <c r="D543" i="2"/>
  <c r="X938" i="2"/>
  <c r="D938" i="2"/>
  <c r="X937" i="2"/>
  <c r="D937" i="2"/>
  <c r="X948" i="2"/>
  <c r="D948" i="2"/>
  <c r="X923" i="2"/>
  <c r="D923" i="2"/>
  <c r="X875" i="2"/>
  <c r="D875" i="2"/>
  <c r="X851" i="2"/>
  <c r="D851" i="2"/>
  <c r="X827" i="2"/>
  <c r="D827" i="2"/>
  <c r="X803" i="2"/>
  <c r="D803" i="2"/>
  <c r="X791" i="2"/>
  <c r="D791" i="2"/>
  <c r="X779" i="2"/>
  <c r="D779" i="2"/>
  <c r="X767" i="2"/>
  <c r="D767" i="2"/>
  <c r="X755" i="2"/>
  <c r="D755" i="2"/>
  <c r="X743" i="2"/>
  <c r="D743" i="2"/>
  <c r="X731" i="2"/>
  <c r="D731" i="2"/>
  <c r="X719" i="2"/>
  <c r="D719" i="2"/>
  <c r="X707" i="2"/>
  <c r="D707" i="2"/>
  <c r="X695" i="2"/>
  <c r="D695" i="2"/>
  <c r="X683" i="2"/>
  <c r="D683" i="2"/>
  <c r="X671" i="2"/>
  <c r="D671" i="2"/>
  <c r="X659" i="2"/>
  <c r="D659" i="2"/>
  <c r="X647" i="2"/>
  <c r="D647" i="2"/>
  <c r="X635" i="2"/>
  <c r="D635" i="2"/>
  <c r="X623" i="2"/>
  <c r="D623" i="2"/>
  <c r="X611" i="2"/>
  <c r="D611" i="2"/>
  <c r="X599" i="2"/>
  <c r="D599" i="2"/>
  <c r="X587" i="2"/>
  <c r="D587" i="2"/>
  <c r="X575" i="2"/>
  <c r="D575" i="2"/>
  <c r="X563" i="2"/>
  <c r="D563" i="2"/>
  <c r="X551" i="2"/>
  <c r="D551" i="2"/>
  <c r="X539" i="2"/>
  <c r="D539" i="2"/>
  <c r="X527" i="2"/>
  <c r="D527" i="2"/>
  <c r="X515" i="2"/>
  <c r="D515" i="2"/>
  <c r="X503" i="2"/>
  <c r="D503" i="2"/>
  <c r="X491" i="2"/>
  <c r="D491" i="2"/>
  <c r="X479" i="2"/>
  <c r="D479" i="2"/>
  <c r="X467" i="2"/>
  <c r="D467" i="2"/>
  <c r="X455" i="2"/>
  <c r="D455" i="2"/>
  <c r="X443" i="2"/>
  <c r="D443" i="2"/>
  <c r="X431" i="2"/>
  <c r="D431" i="2"/>
  <c r="X419" i="2"/>
  <c r="D419" i="2"/>
  <c r="X407" i="2"/>
  <c r="D407" i="2"/>
  <c r="X395" i="2"/>
  <c r="D395" i="2"/>
  <c r="X383" i="2"/>
  <c r="D383" i="2"/>
  <c r="X371" i="2"/>
  <c r="D371" i="2"/>
  <c r="X359" i="2"/>
  <c r="D359" i="2"/>
  <c r="X347" i="2"/>
  <c r="D347" i="2"/>
  <c r="X335" i="2"/>
  <c r="D335" i="2"/>
  <c r="X323" i="2"/>
  <c r="D323" i="2"/>
  <c r="X311" i="2"/>
  <c r="D311" i="2"/>
  <c r="X299" i="2"/>
  <c r="D299" i="2"/>
  <c r="X287" i="2"/>
  <c r="D287" i="2"/>
  <c r="X275" i="2"/>
  <c r="D275" i="2"/>
  <c r="X263" i="2"/>
  <c r="D263" i="2"/>
  <c r="X251" i="2"/>
  <c r="D251" i="2"/>
  <c r="X239" i="2"/>
  <c r="D239" i="2"/>
  <c r="X227" i="2"/>
  <c r="D227" i="2"/>
  <c r="X215" i="2"/>
  <c r="D215" i="2"/>
  <c r="X203" i="2"/>
  <c r="D203" i="2"/>
  <c r="X191" i="2"/>
  <c r="D191" i="2"/>
  <c r="X179" i="2"/>
  <c r="D179" i="2"/>
  <c r="X167" i="2"/>
  <c r="D167" i="2"/>
  <c r="X155" i="2"/>
  <c r="D155" i="2"/>
  <c r="X143" i="2"/>
  <c r="D143" i="2"/>
  <c r="X131" i="2"/>
  <c r="D131" i="2"/>
  <c r="X119" i="2"/>
  <c r="D119" i="2"/>
  <c r="X107" i="2"/>
  <c r="D107" i="2"/>
  <c r="X95" i="2"/>
  <c r="D95" i="2"/>
  <c r="X83" i="2"/>
  <c r="D83" i="2"/>
  <c r="X71" i="2"/>
  <c r="D71" i="2"/>
  <c r="X59" i="2"/>
  <c r="D59" i="2"/>
  <c r="X47" i="2"/>
  <c r="D47" i="2"/>
  <c r="X35" i="2"/>
  <c r="D35" i="2"/>
  <c r="X23" i="2"/>
  <c r="D23" i="2"/>
  <c r="D11" i="2"/>
  <c r="X807" i="2"/>
  <c r="D807" i="2"/>
  <c r="X507" i="2"/>
  <c r="D507" i="2"/>
  <c r="X926" i="2"/>
  <c r="D926" i="2"/>
  <c r="X925" i="2"/>
  <c r="D925" i="2"/>
  <c r="X936" i="2"/>
  <c r="D936" i="2"/>
  <c r="X912" i="2"/>
  <c r="D912" i="2"/>
  <c r="X947" i="2"/>
  <c r="D947" i="2"/>
  <c r="X935" i="2"/>
  <c r="D935" i="2"/>
  <c r="X911" i="2"/>
  <c r="D911" i="2"/>
  <c r="X899" i="2"/>
  <c r="D899" i="2"/>
  <c r="X887" i="2"/>
  <c r="D887" i="2"/>
  <c r="X863" i="2"/>
  <c r="D863" i="2"/>
  <c r="X839" i="2"/>
  <c r="D839" i="2"/>
  <c r="X815" i="2"/>
  <c r="D815" i="2"/>
  <c r="X946" i="2"/>
  <c r="D946" i="2"/>
  <c r="X934" i="2"/>
  <c r="D934" i="2"/>
  <c r="X922" i="2"/>
  <c r="D922" i="2"/>
  <c r="X910" i="2"/>
  <c r="D910" i="2"/>
  <c r="X898" i="2"/>
  <c r="D898" i="2"/>
  <c r="X886" i="2"/>
  <c r="D886" i="2"/>
  <c r="X874" i="2"/>
  <c r="D874" i="2"/>
  <c r="X862" i="2"/>
  <c r="D862" i="2"/>
  <c r="X850" i="2"/>
  <c r="D850" i="2"/>
  <c r="X838" i="2"/>
  <c r="D838" i="2"/>
  <c r="X826" i="2"/>
  <c r="D826" i="2"/>
  <c r="X814" i="2"/>
  <c r="D814" i="2"/>
  <c r="X802" i="2"/>
  <c r="D802" i="2"/>
  <c r="X790" i="2"/>
  <c r="D790" i="2"/>
  <c r="X778" i="2"/>
  <c r="D778" i="2"/>
  <c r="X766" i="2"/>
  <c r="D766" i="2"/>
  <c r="X754" i="2"/>
  <c r="D754" i="2"/>
  <c r="X742" i="2"/>
  <c r="D742" i="2"/>
  <c r="X730" i="2"/>
  <c r="D730" i="2"/>
  <c r="X718" i="2"/>
  <c r="D718" i="2"/>
  <c r="X706" i="2"/>
  <c r="D706" i="2"/>
  <c r="X694" i="2"/>
  <c r="D694" i="2"/>
  <c r="X682" i="2"/>
  <c r="D682" i="2"/>
  <c r="X670" i="2"/>
  <c r="D670" i="2"/>
  <c r="X658" i="2"/>
  <c r="D658" i="2"/>
  <c r="X646" i="2"/>
  <c r="D646" i="2"/>
  <c r="X634" i="2"/>
  <c r="D634" i="2"/>
  <c r="X622" i="2"/>
  <c r="D622" i="2"/>
  <c r="X610" i="2"/>
  <c r="D610" i="2"/>
  <c r="X598" i="2"/>
  <c r="D598" i="2"/>
  <c r="X586" i="2"/>
  <c r="D586" i="2"/>
  <c r="X574" i="2"/>
  <c r="D574" i="2"/>
  <c r="X562" i="2"/>
  <c r="D562" i="2"/>
  <c r="X550" i="2"/>
  <c r="D550" i="2"/>
  <c r="X538" i="2"/>
  <c r="D538" i="2"/>
  <c r="X526" i="2"/>
  <c r="D526" i="2"/>
  <c r="X514" i="2"/>
  <c r="D514" i="2"/>
  <c r="X502" i="2"/>
  <c r="D502" i="2"/>
  <c r="X490" i="2"/>
  <c r="D490" i="2"/>
  <c r="X478" i="2"/>
  <c r="D478" i="2"/>
  <c r="X466" i="2"/>
  <c r="D466" i="2"/>
  <c r="X454" i="2"/>
  <c r="D454" i="2"/>
  <c r="X442" i="2"/>
  <c r="D442" i="2"/>
  <c r="X430" i="2"/>
  <c r="D430" i="2"/>
  <c r="X418" i="2"/>
  <c r="D418" i="2"/>
  <c r="X406" i="2"/>
  <c r="D406" i="2"/>
  <c r="X394" i="2"/>
  <c r="D394" i="2"/>
  <c r="X382" i="2"/>
  <c r="D382" i="2"/>
  <c r="X370" i="2"/>
  <c r="D370" i="2"/>
  <c r="X358" i="2"/>
  <c r="D358" i="2"/>
  <c r="X346" i="2"/>
  <c r="D346" i="2"/>
  <c r="X334" i="2"/>
  <c r="D334" i="2"/>
  <c r="X322" i="2"/>
  <c r="D322" i="2"/>
  <c r="X310" i="2"/>
  <c r="D310" i="2"/>
  <c r="X298" i="2"/>
  <c r="D298" i="2"/>
  <c r="X286" i="2"/>
  <c r="D286" i="2"/>
  <c r="X274" i="2"/>
  <c r="D274" i="2"/>
  <c r="X262" i="2"/>
  <c r="D262" i="2"/>
  <c r="X250" i="2"/>
  <c r="D250" i="2"/>
  <c r="X238" i="2"/>
  <c r="D238" i="2"/>
  <c r="X226" i="2"/>
  <c r="D226" i="2"/>
  <c r="X214" i="2"/>
  <c r="D214" i="2"/>
  <c r="X202" i="2"/>
  <c r="D202" i="2"/>
  <c r="X190" i="2"/>
  <c r="D190" i="2"/>
  <c r="X178" i="2"/>
  <c r="D178" i="2"/>
  <c r="X166" i="2"/>
  <c r="D166" i="2"/>
  <c r="X154" i="2"/>
  <c r="D154" i="2"/>
  <c r="X142" i="2"/>
  <c r="D142" i="2"/>
  <c r="X130" i="2"/>
  <c r="D130" i="2"/>
  <c r="X118" i="2"/>
  <c r="D118" i="2"/>
  <c r="X106" i="2"/>
  <c r="D106" i="2"/>
  <c r="X94" i="2"/>
  <c r="D94" i="2"/>
  <c r="X82" i="2"/>
  <c r="D82" i="2"/>
  <c r="X70" i="2"/>
  <c r="D70" i="2"/>
  <c r="X58" i="2"/>
  <c r="D58" i="2"/>
  <c r="X46" i="2"/>
  <c r="D46" i="2"/>
  <c r="X34" i="2"/>
  <c r="D34" i="2"/>
  <c r="X22" i="2"/>
  <c r="D22" i="2"/>
  <c r="X10" i="2"/>
  <c r="D10" i="2"/>
  <c r="X939" i="2"/>
  <c r="D939" i="2"/>
  <c r="X831" i="2"/>
  <c r="D831" i="2"/>
  <c r="X735" i="2"/>
  <c r="D735" i="2"/>
  <c r="X627" i="2"/>
  <c r="D627" i="2"/>
  <c r="X933" i="2"/>
  <c r="D933" i="2"/>
  <c r="X921" i="2"/>
  <c r="D921" i="2"/>
  <c r="X909" i="2"/>
  <c r="D909" i="2"/>
  <c r="X897" i="2"/>
  <c r="D897" i="2"/>
  <c r="X885" i="2"/>
  <c r="D885" i="2"/>
  <c r="X873" i="2"/>
  <c r="D873" i="2"/>
  <c r="X861" i="2"/>
  <c r="D861" i="2"/>
  <c r="X849" i="2"/>
  <c r="D849" i="2"/>
  <c r="X837" i="2"/>
  <c r="D837" i="2"/>
  <c r="X825" i="2"/>
  <c r="D825" i="2"/>
  <c r="X813" i="2"/>
  <c r="D813" i="2"/>
  <c r="X801" i="2"/>
  <c r="D801" i="2"/>
  <c r="X789" i="2"/>
  <c r="D789" i="2"/>
  <c r="X777" i="2"/>
  <c r="D777" i="2"/>
  <c r="X765" i="2"/>
  <c r="D765" i="2"/>
  <c r="X753" i="2"/>
  <c r="D753" i="2"/>
  <c r="X741" i="2"/>
  <c r="D741" i="2"/>
  <c r="X729" i="2"/>
  <c r="D729" i="2"/>
  <c r="X717" i="2"/>
  <c r="D717" i="2"/>
  <c r="X705" i="2"/>
  <c r="D705" i="2"/>
  <c r="X693" i="2"/>
  <c r="D693" i="2"/>
  <c r="X681" i="2"/>
  <c r="D681" i="2"/>
  <c r="X669" i="2"/>
  <c r="D669" i="2"/>
  <c r="X657" i="2"/>
  <c r="D657" i="2"/>
  <c r="X645" i="2"/>
  <c r="D645" i="2"/>
  <c r="X633" i="2"/>
  <c r="D633" i="2"/>
  <c r="X621" i="2"/>
  <c r="D621" i="2"/>
  <c r="X609" i="2"/>
  <c r="D609" i="2"/>
  <c r="X597" i="2"/>
  <c r="D597" i="2"/>
  <c r="X585" i="2"/>
  <c r="D585" i="2"/>
  <c r="X573" i="2"/>
  <c r="D573" i="2"/>
  <c r="X561" i="2"/>
  <c r="D561" i="2"/>
  <c r="X549" i="2"/>
  <c r="D549" i="2"/>
  <c r="X537" i="2"/>
  <c r="D537" i="2"/>
  <c r="X525" i="2"/>
  <c r="D525" i="2"/>
  <c r="X513" i="2"/>
  <c r="D513" i="2"/>
  <c r="X501" i="2"/>
  <c r="D501" i="2"/>
  <c r="X489" i="2"/>
  <c r="D489" i="2"/>
  <c r="X477" i="2"/>
  <c r="D477" i="2"/>
  <c r="X465" i="2"/>
  <c r="D465" i="2"/>
  <c r="X453" i="2"/>
  <c r="D453" i="2"/>
  <c r="X441" i="2"/>
  <c r="D441" i="2"/>
  <c r="X429" i="2"/>
  <c r="D429" i="2"/>
  <c r="X417" i="2"/>
  <c r="D417" i="2"/>
  <c r="X405" i="2"/>
  <c r="D405" i="2"/>
  <c r="X393" i="2"/>
  <c r="D393" i="2"/>
  <c r="X381" i="2"/>
  <c r="D381" i="2"/>
  <c r="X369" i="2"/>
  <c r="D369" i="2"/>
  <c r="X357" i="2"/>
  <c r="D357" i="2"/>
  <c r="X345" i="2"/>
  <c r="D345" i="2"/>
  <c r="X333" i="2"/>
  <c r="D333" i="2"/>
  <c r="X321" i="2"/>
  <c r="D321" i="2"/>
  <c r="X309" i="2"/>
  <c r="D309" i="2"/>
  <c r="X297" i="2"/>
  <c r="D297" i="2"/>
  <c r="X285" i="2"/>
  <c r="D285" i="2"/>
  <c r="X273" i="2"/>
  <c r="D273" i="2"/>
  <c r="X261" i="2"/>
  <c r="D261" i="2"/>
  <c r="X249" i="2"/>
  <c r="D249" i="2"/>
  <c r="X237" i="2"/>
  <c r="D237" i="2"/>
  <c r="X225" i="2"/>
  <c r="D225" i="2"/>
  <c r="X213" i="2"/>
  <c r="D213" i="2"/>
  <c r="X201" i="2"/>
  <c r="D201" i="2"/>
  <c r="X189" i="2"/>
  <c r="D189" i="2"/>
  <c r="X177" i="2"/>
  <c r="D177" i="2"/>
  <c r="X165" i="2"/>
  <c r="D165" i="2"/>
  <c r="X153" i="2"/>
  <c r="D153" i="2"/>
  <c r="X141" i="2"/>
  <c r="D141" i="2"/>
  <c r="X129" i="2"/>
  <c r="D129" i="2"/>
  <c r="X117" i="2"/>
  <c r="D117" i="2"/>
  <c r="X105" i="2"/>
  <c r="D105" i="2"/>
  <c r="X93" i="2"/>
  <c r="D93" i="2"/>
  <c r="X81" i="2"/>
  <c r="D81" i="2"/>
  <c r="X69" i="2"/>
  <c r="D69" i="2"/>
  <c r="X57" i="2"/>
  <c r="D57" i="2"/>
  <c r="X45" i="2"/>
  <c r="D45" i="2"/>
  <c r="X33" i="2"/>
  <c r="D33" i="2"/>
  <c r="X21" i="2"/>
  <c r="D21" i="2"/>
  <c r="X9" i="2"/>
  <c r="D9" i="2"/>
  <c r="X927" i="2"/>
  <c r="D927" i="2"/>
  <c r="X795" i="2"/>
  <c r="D795" i="2"/>
  <c r="X567" i="2"/>
  <c r="D567" i="2"/>
  <c r="X944" i="2"/>
  <c r="D944" i="2"/>
  <c r="X932" i="2"/>
  <c r="D932" i="2"/>
  <c r="X920" i="2"/>
  <c r="D920" i="2"/>
  <c r="X908" i="2"/>
  <c r="D908" i="2"/>
  <c r="X896" i="2"/>
  <c r="D896" i="2"/>
  <c r="X884" i="2"/>
  <c r="D884" i="2"/>
  <c r="X872" i="2"/>
  <c r="D872" i="2"/>
  <c r="X860" i="2"/>
  <c r="D860" i="2"/>
  <c r="X848" i="2"/>
  <c r="D848" i="2"/>
  <c r="X836" i="2"/>
  <c r="D836" i="2"/>
  <c r="X824" i="2"/>
  <c r="D824" i="2"/>
  <c r="X812" i="2"/>
  <c r="D812" i="2"/>
  <c r="X800" i="2"/>
  <c r="D800" i="2"/>
  <c r="X788" i="2"/>
  <c r="D788" i="2"/>
  <c r="X776" i="2"/>
  <c r="D776" i="2"/>
  <c r="X764" i="2"/>
  <c r="D764" i="2"/>
  <c r="X752" i="2"/>
  <c r="D752" i="2"/>
  <c r="X740" i="2"/>
  <c r="D740" i="2"/>
  <c r="X728" i="2"/>
  <c r="D728" i="2"/>
  <c r="X716" i="2"/>
  <c r="D716" i="2"/>
  <c r="X704" i="2"/>
  <c r="D704" i="2"/>
  <c r="X692" i="2"/>
  <c r="D692" i="2"/>
  <c r="X680" i="2"/>
  <c r="D680" i="2"/>
  <c r="X668" i="2"/>
  <c r="D668" i="2"/>
  <c r="X656" i="2"/>
  <c r="D656" i="2"/>
  <c r="X644" i="2"/>
  <c r="D644" i="2"/>
  <c r="X632" i="2"/>
  <c r="D632" i="2"/>
  <c r="X620" i="2"/>
  <c r="D620" i="2"/>
  <c r="X608" i="2"/>
  <c r="D608" i="2"/>
  <c r="X596" i="2"/>
  <c r="D596" i="2"/>
  <c r="X584" i="2"/>
  <c r="D584" i="2"/>
  <c r="X572" i="2"/>
  <c r="D572" i="2"/>
  <c r="X560" i="2"/>
  <c r="D560" i="2"/>
  <c r="X548" i="2"/>
  <c r="D548" i="2"/>
  <c r="X536" i="2"/>
  <c r="D536" i="2"/>
  <c r="X524" i="2"/>
  <c r="D524" i="2"/>
  <c r="X512" i="2"/>
  <c r="D512" i="2"/>
  <c r="X500" i="2"/>
  <c r="D500" i="2"/>
  <c r="X488" i="2"/>
  <c r="D488" i="2"/>
  <c r="X476" i="2"/>
  <c r="D476" i="2"/>
  <c r="X464" i="2"/>
  <c r="D464" i="2"/>
  <c r="X452" i="2"/>
  <c r="D452" i="2"/>
  <c r="X440" i="2"/>
  <c r="D440" i="2"/>
  <c r="X428" i="2"/>
  <c r="D428" i="2"/>
  <c r="X416" i="2"/>
  <c r="D416" i="2"/>
  <c r="X404" i="2"/>
  <c r="D404" i="2"/>
  <c r="X392" i="2"/>
  <c r="D392" i="2"/>
  <c r="X380" i="2"/>
  <c r="D380" i="2"/>
  <c r="X368" i="2"/>
  <c r="D368" i="2"/>
  <c r="X356" i="2"/>
  <c r="D356" i="2"/>
  <c r="X344" i="2"/>
  <c r="D344" i="2"/>
  <c r="X332" i="2"/>
  <c r="D332" i="2"/>
  <c r="X320" i="2"/>
  <c r="D320" i="2"/>
  <c r="X308" i="2"/>
  <c r="D308" i="2"/>
  <c r="X296" i="2"/>
  <c r="D296" i="2"/>
  <c r="X284" i="2"/>
  <c r="D284" i="2"/>
  <c r="X272" i="2"/>
  <c r="D272" i="2"/>
  <c r="X260" i="2"/>
  <c r="D260" i="2"/>
  <c r="X248" i="2"/>
  <c r="D248" i="2"/>
  <c r="X236" i="2"/>
  <c r="D236" i="2"/>
  <c r="X224" i="2"/>
  <c r="D224" i="2"/>
  <c r="X212" i="2"/>
  <c r="D212" i="2"/>
  <c r="X200" i="2"/>
  <c r="D200" i="2"/>
  <c r="X188" i="2"/>
  <c r="D188" i="2"/>
  <c r="X176" i="2"/>
  <c r="D176" i="2"/>
  <c r="X164" i="2"/>
  <c r="D164" i="2"/>
  <c r="X152" i="2"/>
  <c r="D152" i="2"/>
  <c r="X140" i="2"/>
  <c r="D140" i="2"/>
  <c r="X128" i="2"/>
  <c r="D128" i="2"/>
  <c r="X116" i="2"/>
  <c r="D116" i="2"/>
  <c r="X104" i="2"/>
  <c r="D104" i="2"/>
  <c r="X92" i="2"/>
  <c r="D92" i="2"/>
  <c r="X80" i="2"/>
  <c r="D80" i="2"/>
  <c r="X68" i="2"/>
  <c r="D68" i="2"/>
  <c r="X56" i="2"/>
  <c r="D56" i="2"/>
  <c r="X44" i="2"/>
  <c r="D44" i="2"/>
  <c r="X32" i="2"/>
  <c r="D32" i="2"/>
  <c r="X20" i="2"/>
  <c r="D20" i="2"/>
  <c r="X8" i="2"/>
  <c r="D8" i="2"/>
  <c r="X915" i="2"/>
  <c r="D915" i="2"/>
  <c r="X819" i="2"/>
  <c r="D819" i="2"/>
  <c r="X723" i="2"/>
  <c r="D723" i="2"/>
  <c r="X651" i="2"/>
  <c r="D651" i="2"/>
  <c r="X591" i="2"/>
  <c r="D591" i="2"/>
  <c r="X943" i="2"/>
  <c r="D943" i="2"/>
  <c r="X931" i="2"/>
  <c r="D931" i="2"/>
  <c r="X919" i="2"/>
  <c r="D919" i="2"/>
  <c r="X907" i="2"/>
  <c r="D907" i="2"/>
  <c r="X895" i="2"/>
  <c r="D895" i="2"/>
  <c r="X883" i="2"/>
  <c r="D883" i="2"/>
  <c r="X871" i="2"/>
  <c r="D871" i="2"/>
  <c r="X859" i="2"/>
  <c r="D859" i="2"/>
  <c r="X847" i="2"/>
  <c r="D847" i="2"/>
  <c r="X835" i="2"/>
  <c r="D835" i="2"/>
  <c r="X823" i="2"/>
  <c r="D823" i="2"/>
  <c r="X811" i="2"/>
  <c r="D811" i="2"/>
  <c r="X799" i="2"/>
  <c r="D799" i="2"/>
  <c r="X787" i="2"/>
  <c r="D787" i="2"/>
  <c r="X775" i="2"/>
  <c r="D775" i="2"/>
  <c r="X763" i="2"/>
  <c r="D763" i="2"/>
  <c r="X751" i="2"/>
  <c r="D751" i="2"/>
  <c r="X739" i="2"/>
  <c r="D739" i="2"/>
  <c r="X727" i="2"/>
  <c r="D727" i="2"/>
  <c r="X715" i="2"/>
  <c r="D715" i="2"/>
  <c r="X703" i="2"/>
  <c r="D703" i="2"/>
  <c r="X691" i="2"/>
  <c r="D691" i="2"/>
  <c r="X679" i="2"/>
  <c r="D679" i="2"/>
  <c r="X667" i="2"/>
  <c r="D667" i="2"/>
  <c r="X655" i="2"/>
  <c r="D655" i="2"/>
  <c r="X643" i="2"/>
  <c r="D643" i="2"/>
  <c r="X631" i="2"/>
  <c r="D631" i="2"/>
  <c r="X619" i="2"/>
  <c r="D619" i="2"/>
  <c r="X607" i="2"/>
  <c r="D607" i="2"/>
  <c r="X595" i="2"/>
  <c r="D595" i="2"/>
  <c r="X583" i="2"/>
  <c r="D583" i="2"/>
  <c r="X571" i="2"/>
  <c r="D571" i="2"/>
  <c r="X559" i="2"/>
  <c r="D559" i="2"/>
  <c r="X547" i="2"/>
  <c r="D547" i="2"/>
  <c r="X535" i="2"/>
  <c r="D535" i="2"/>
  <c r="X523" i="2"/>
  <c r="D523" i="2"/>
  <c r="X511" i="2"/>
  <c r="D511" i="2"/>
  <c r="X499" i="2"/>
  <c r="D499" i="2"/>
  <c r="X487" i="2"/>
  <c r="D487" i="2"/>
  <c r="X475" i="2"/>
  <c r="D475" i="2"/>
  <c r="X463" i="2"/>
  <c r="D463" i="2"/>
  <c r="X451" i="2"/>
  <c r="D451" i="2"/>
  <c r="X439" i="2"/>
  <c r="D439" i="2"/>
  <c r="X427" i="2"/>
  <c r="D427" i="2"/>
  <c r="X415" i="2"/>
  <c r="D415" i="2"/>
  <c r="X403" i="2"/>
  <c r="D403" i="2"/>
  <c r="X391" i="2"/>
  <c r="D391" i="2"/>
  <c r="X379" i="2"/>
  <c r="D379" i="2"/>
  <c r="X367" i="2"/>
  <c r="D367" i="2"/>
  <c r="X355" i="2"/>
  <c r="D355" i="2"/>
  <c r="X343" i="2"/>
  <c r="D343" i="2"/>
  <c r="X331" i="2"/>
  <c r="D331" i="2"/>
  <c r="X319" i="2"/>
  <c r="D319" i="2"/>
  <c r="X307" i="2"/>
  <c r="D307" i="2"/>
  <c r="X295" i="2"/>
  <c r="D295" i="2"/>
  <c r="X283" i="2"/>
  <c r="D283" i="2"/>
  <c r="X271" i="2"/>
  <c r="D271" i="2"/>
  <c r="X259" i="2"/>
  <c r="D259" i="2"/>
  <c r="X247" i="2"/>
  <c r="D247" i="2"/>
  <c r="X235" i="2"/>
  <c r="D235" i="2"/>
  <c r="X223" i="2"/>
  <c r="D223" i="2"/>
  <c r="X211" i="2"/>
  <c r="D211" i="2"/>
  <c r="X199" i="2"/>
  <c r="D199" i="2"/>
  <c r="X187" i="2"/>
  <c r="D187" i="2"/>
  <c r="X175" i="2"/>
  <c r="D175" i="2"/>
  <c r="X163" i="2"/>
  <c r="D163" i="2"/>
  <c r="X151" i="2"/>
  <c r="D151" i="2"/>
  <c r="X139" i="2"/>
  <c r="D139" i="2"/>
  <c r="X127" i="2"/>
  <c r="D127" i="2"/>
  <c r="X115" i="2"/>
  <c r="D115" i="2"/>
  <c r="X103" i="2"/>
  <c r="D103" i="2"/>
  <c r="X91" i="2"/>
  <c r="D91" i="2"/>
  <c r="X79" i="2"/>
  <c r="D79" i="2"/>
  <c r="X67" i="2"/>
  <c r="D67" i="2"/>
  <c r="X55" i="2"/>
  <c r="D55" i="2"/>
  <c r="X43" i="2"/>
  <c r="D43" i="2"/>
  <c r="X31" i="2"/>
  <c r="D31" i="2"/>
  <c r="X19" i="2"/>
  <c r="D19" i="2"/>
  <c r="X7" i="2"/>
  <c r="D7" i="2"/>
  <c r="X891" i="2"/>
  <c r="D891" i="2"/>
  <c r="X759" i="2"/>
  <c r="D759" i="2"/>
  <c r="X579" i="2"/>
  <c r="D579" i="2"/>
  <c r="X942" i="2"/>
  <c r="D942" i="2"/>
  <c r="X930" i="2"/>
  <c r="D930" i="2"/>
  <c r="X918" i="2"/>
  <c r="D918" i="2"/>
  <c r="X906" i="2"/>
  <c r="D906" i="2"/>
  <c r="X894" i="2"/>
  <c r="D894" i="2"/>
  <c r="X882" i="2"/>
  <c r="D882" i="2"/>
  <c r="X870" i="2"/>
  <c r="D870" i="2"/>
  <c r="X858" i="2"/>
  <c r="D858" i="2"/>
  <c r="X846" i="2"/>
  <c r="D846" i="2"/>
  <c r="X834" i="2"/>
  <c r="D834" i="2"/>
  <c r="X822" i="2"/>
  <c r="D822" i="2"/>
  <c r="X810" i="2"/>
  <c r="D810" i="2"/>
  <c r="X798" i="2"/>
  <c r="D798" i="2"/>
  <c r="X786" i="2"/>
  <c r="D786" i="2"/>
  <c r="X774" i="2"/>
  <c r="D774" i="2"/>
  <c r="X762" i="2"/>
  <c r="D762" i="2"/>
  <c r="X750" i="2"/>
  <c r="D750" i="2"/>
  <c r="X738" i="2"/>
  <c r="D738" i="2"/>
  <c r="X726" i="2"/>
  <c r="D726" i="2"/>
  <c r="X714" i="2"/>
  <c r="D714" i="2"/>
  <c r="X702" i="2"/>
  <c r="D702" i="2"/>
  <c r="X690" i="2"/>
  <c r="D690" i="2"/>
  <c r="X678" i="2"/>
  <c r="D678" i="2"/>
  <c r="X666" i="2"/>
  <c r="D666" i="2"/>
  <c r="X654" i="2"/>
  <c r="D654" i="2"/>
  <c r="X642" i="2"/>
  <c r="D642" i="2"/>
  <c r="X630" i="2"/>
  <c r="D630" i="2"/>
  <c r="X618" i="2"/>
  <c r="D618" i="2"/>
  <c r="X606" i="2"/>
  <c r="D606" i="2"/>
  <c r="X594" i="2"/>
  <c r="D594" i="2"/>
  <c r="X582" i="2"/>
  <c r="D582" i="2"/>
  <c r="X570" i="2"/>
  <c r="D570" i="2"/>
  <c r="X558" i="2"/>
  <c r="D558" i="2"/>
  <c r="X546" i="2"/>
  <c r="D546" i="2"/>
  <c r="X534" i="2"/>
  <c r="D534" i="2"/>
  <c r="X522" i="2"/>
  <c r="D522" i="2"/>
  <c r="X510" i="2"/>
  <c r="D510" i="2"/>
  <c r="X498" i="2"/>
  <c r="D498" i="2"/>
  <c r="X486" i="2"/>
  <c r="D486" i="2"/>
  <c r="X474" i="2"/>
  <c r="D474" i="2"/>
  <c r="X462" i="2"/>
  <c r="D462" i="2"/>
  <c r="X450" i="2"/>
  <c r="D450" i="2"/>
  <c r="X438" i="2"/>
  <c r="D438" i="2"/>
  <c r="X426" i="2"/>
  <c r="D426" i="2"/>
  <c r="X414" i="2"/>
  <c r="D414" i="2"/>
  <c r="X402" i="2"/>
  <c r="D402" i="2"/>
  <c r="X390" i="2"/>
  <c r="D390" i="2"/>
  <c r="X378" i="2"/>
  <c r="D378" i="2"/>
  <c r="X366" i="2"/>
  <c r="D366" i="2"/>
  <c r="X354" i="2"/>
  <c r="D354" i="2"/>
  <c r="X342" i="2"/>
  <c r="D342" i="2"/>
  <c r="X330" i="2"/>
  <c r="D330" i="2"/>
  <c r="X318" i="2"/>
  <c r="D318" i="2"/>
  <c r="X306" i="2"/>
  <c r="D306" i="2"/>
  <c r="X294" i="2"/>
  <c r="D294" i="2"/>
  <c r="X282" i="2"/>
  <c r="D282" i="2"/>
  <c r="X270" i="2"/>
  <c r="D270" i="2"/>
  <c r="X258" i="2"/>
  <c r="D258" i="2"/>
  <c r="X246" i="2"/>
  <c r="D246" i="2"/>
  <c r="X234" i="2"/>
  <c r="D234" i="2"/>
  <c r="X222" i="2"/>
  <c r="D222" i="2"/>
  <c r="X210" i="2"/>
  <c r="D210" i="2"/>
  <c r="X198" i="2"/>
  <c r="D198" i="2"/>
  <c r="X186" i="2"/>
  <c r="D186" i="2"/>
  <c r="X174" i="2"/>
  <c r="D174" i="2"/>
  <c r="X162" i="2"/>
  <c r="D162" i="2"/>
  <c r="X150" i="2"/>
  <c r="D150" i="2"/>
  <c r="X138" i="2"/>
  <c r="D138" i="2"/>
  <c r="X126" i="2"/>
  <c r="D126" i="2"/>
  <c r="X114" i="2"/>
  <c r="D114" i="2"/>
  <c r="X102" i="2"/>
  <c r="D102" i="2"/>
  <c r="X90" i="2"/>
  <c r="D90" i="2"/>
  <c r="X78" i="2"/>
  <c r="D78" i="2"/>
  <c r="X66" i="2"/>
  <c r="D66" i="2"/>
  <c r="X54" i="2"/>
  <c r="D54" i="2"/>
  <c r="X42" i="2"/>
  <c r="D42" i="2"/>
  <c r="X30" i="2"/>
  <c r="D30" i="2"/>
  <c r="X18" i="2"/>
  <c r="D18" i="2"/>
  <c r="X6" i="2"/>
  <c r="D6" i="2"/>
  <c r="X903" i="2"/>
  <c r="D903" i="2"/>
  <c r="X783" i="2"/>
  <c r="D783" i="2"/>
  <c r="X675" i="2"/>
  <c r="D675" i="2"/>
  <c r="X615" i="2"/>
  <c r="D615" i="2"/>
  <c r="X945" i="2"/>
  <c r="D945" i="2"/>
  <c r="X941" i="2"/>
  <c r="D941" i="2"/>
  <c r="X929" i="2"/>
  <c r="D929" i="2"/>
  <c r="X917" i="2"/>
  <c r="D917" i="2"/>
  <c r="X905" i="2"/>
  <c r="D905" i="2"/>
  <c r="X893" i="2"/>
  <c r="D893" i="2"/>
  <c r="X881" i="2"/>
  <c r="D881" i="2"/>
  <c r="X869" i="2"/>
  <c r="D869" i="2"/>
  <c r="X857" i="2"/>
  <c r="D857" i="2"/>
  <c r="X845" i="2"/>
  <c r="D845" i="2"/>
  <c r="X833" i="2"/>
  <c r="D833" i="2"/>
  <c r="X821" i="2"/>
  <c r="D821" i="2"/>
  <c r="X809" i="2"/>
  <c r="D809" i="2"/>
  <c r="X797" i="2"/>
  <c r="D797" i="2"/>
  <c r="X785" i="2"/>
  <c r="D785" i="2"/>
  <c r="X773" i="2"/>
  <c r="D773" i="2"/>
  <c r="X761" i="2"/>
  <c r="D761" i="2"/>
  <c r="X749" i="2"/>
  <c r="D749" i="2"/>
  <c r="X737" i="2"/>
  <c r="D737" i="2"/>
  <c r="X725" i="2"/>
  <c r="D725" i="2"/>
  <c r="X713" i="2"/>
  <c r="D713" i="2"/>
  <c r="X701" i="2"/>
  <c r="D701" i="2"/>
  <c r="X689" i="2"/>
  <c r="D689" i="2"/>
  <c r="X677" i="2"/>
  <c r="D677" i="2"/>
  <c r="X665" i="2"/>
  <c r="D665" i="2"/>
  <c r="X653" i="2"/>
  <c r="D653" i="2"/>
  <c r="X641" i="2"/>
  <c r="D641" i="2"/>
  <c r="X629" i="2"/>
  <c r="D629" i="2"/>
  <c r="X617" i="2"/>
  <c r="D617" i="2"/>
  <c r="X605" i="2"/>
  <c r="D605" i="2"/>
  <c r="X593" i="2"/>
  <c r="D593" i="2"/>
  <c r="X581" i="2"/>
  <c r="D581" i="2"/>
  <c r="X569" i="2"/>
  <c r="D569" i="2"/>
  <c r="X557" i="2"/>
  <c r="D557" i="2"/>
  <c r="X545" i="2"/>
  <c r="D545" i="2"/>
  <c r="X533" i="2"/>
  <c r="D533" i="2"/>
  <c r="X521" i="2"/>
  <c r="D521" i="2"/>
  <c r="X509" i="2"/>
  <c r="D509" i="2"/>
  <c r="X497" i="2"/>
  <c r="D497" i="2"/>
  <c r="X485" i="2"/>
  <c r="D485" i="2"/>
  <c r="X473" i="2"/>
  <c r="D473" i="2"/>
  <c r="X461" i="2"/>
  <c r="D461" i="2"/>
  <c r="X449" i="2"/>
  <c r="D449" i="2"/>
  <c r="X437" i="2"/>
  <c r="D437" i="2"/>
  <c r="X425" i="2"/>
  <c r="D425" i="2"/>
  <c r="X413" i="2"/>
  <c r="D413" i="2"/>
  <c r="X401" i="2"/>
  <c r="D401" i="2"/>
  <c r="X389" i="2"/>
  <c r="D389" i="2"/>
  <c r="X377" i="2"/>
  <c r="D377" i="2"/>
  <c r="X365" i="2"/>
  <c r="D365" i="2"/>
  <c r="X353" i="2"/>
  <c r="D353" i="2"/>
  <c r="X341" i="2"/>
  <c r="D341" i="2"/>
  <c r="X329" i="2"/>
  <c r="D329" i="2"/>
  <c r="X317" i="2"/>
  <c r="D317" i="2"/>
  <c r="X305" i="2"/>
  <c r="D305" i="2"/>
  <c r="X293" i="2"/>
  <c r="D293" i="2"/>
  <c r="X281" i="2"/>
  <c r="D281" i="2"/>
  <c r="X269" i="2"/>
  <c r="D269" i="2"/>
  <c r="X257" i="2"/>
  <c r="D257" i="2"/>
  <c r="X245" i="2"/>
  <c r="D245" i="2"/>
  <c r="X233" i="2"/>
  <c r="D233" i="2"/>
  <c r="X221" i="2"/>
  <c r="D221" i="2"/>
  <c r="X209" i="2"/>
  <c r="D209" i="2"/>
  <c r="X197" i="2"/>
  <c r="D197" i="2"/>
  <c r="X185" i="2"/>
  <c r="D185" i="2"/>
  <c r="X173" i="2"/>
  <c r="D173" i="2"/>
  <c r="X161" i="2"/>
  <c r="D161" i="2"/>
  <c r="X149" i="2"/>
  <c r="D149" i="2"/>
  <c r="X137" i="2"/>
  <c r="D137" i="2"/>
  <c r="X125" i="2"/>
  <c r="D125" i="2"/>
  <c r="X113" i="2"/>
  <c r="D113" i="2"/>
  <c r="X101" i="2"/>
  <c r="D101" i="2"/>
  <c r="X89" i="2"/>
  <c r="D89" i="2"/>
  <c r="X77" i="2"/>
  <c r="D77" i="2"/>
  <c r="X65" i="2"/>
  <c r="D65" i="2"/>
  <c r="X53" i="2"/>
  <c r="D53" i="2"/>
  <c r="X41" i="2"/>
  <c r="D41" i="2"/>
  <c r="X29" i="2"/>
  <c r="D29" i="2"/>
  <c r="X17" i="2"/>
  <c r="D17" i="2"/>
  <c r="X5" i="2"/>
  <c r="D5" i="2"/>
  <c r="X940" i="2"/>
  <c r="D940" i="2"/>
  <c r="X928" i="2"/>
  <c r="D928" i="2"/>
  <c r="X916" i="2"/>
  <c r="D916" i="2"/>
  <c r="X904" i="2"/>
  <c r="D904" i="2"/>
  <c r="X892" i="2"/>
  <c r="D892" i="2"/>
  <c r="X880" i="2"/>
  <c r="D880" i="2"/>
  <c r="X868" i="2"/>
  <c r="D868" i="2"/>
  <c r="X856" i="2"/>
  <c r="D856" i="2"/>
  <c r="X844" i="2"/>
  <c r="D844" i="2"/>
  <c r="X832" i="2"/>
  <c r="D832" i="2"/>
  <c r="X820" i="2"/>
  <c r="D820" i="2"/>
  <c r="X808" i="2"/>
  <c r="D808" i="2"/>
  <c r="X796" i="2"/>
  <c r="D796" i="2"/>
  <c r="X784" i="2"/>
  <c r="D784" i="2"/>
  <c r="X772" i="2"/>
  <c r="D772" i="2"/>
  <c r="X760" i="2"/>
  <c r="D760" i="2"/>
  <c r="X748" i="2"/>
  <c r="D748" i="2"/>
  <c r="X736" i="2"/>
  <c r="D736" i="2"/>
  <c r="X724" i="2"/>
  <c r="D724" i="2"/>
  <c r="X712" i="2"/>
  <c r="D712" i="2"/>
  <c r="X700" i="2"/>
  <c r="D700" i="2"/>
  <c r="X688" i="2"/>
  <c r="D688" i="2"/>
  <c r="X676" i="2"/>
  <c r="D676" i="2"/>
  <c r="X664" i="2"/>
  <c r="D664" i="2"/>
  <c r="X652" i="2"/>
  <c r="D652" i="2"/>
  <c r="X640" i="2"/>
  <c r="D640" i="2"/>
  <c r="X628" i="2"/>
  <c r="D628" i="2"/>
  <c r="X616" i="2"/>
  <c r="D616" i="2"/>
  <c r="X604" i="2"/>
  <c r="D604" i="2"/>
  <c r="X592" i="2"/>
  <c r="D592" i="2"/>
  <c r="X580" i="2"/>
  <c r="D580" i="2"/>
  <c r="X568" i="2"/>
  <c r="D568" i="2"/>
  <c r="X556" i="2"/>
  <c r="D556" i="2"/>
  <c r="X544" i="2"/>
  <c r="D544" i="2"/>
  <c r="X532" i="2"/>
  <c r="D532" i="2"/>
  <c r="X520" i="2"/>
  <c r="D520" i="2"/>
  <c r="X508" i="2"/>
  <c r="D508" i="2"/>
  <c r="X496" i="2"/>
  <c r="D496" i="2"/>
  <c r="X484" i="2"/>
  <c r="D484" i="2"/>
  <c r="X472" i="2"/>
  <c r="D472" i="2"/>
  <c r="X460" i="2"/>
  <c r="D460" i="2"/>
  <c r="X448" i="2"/>
  <c r="D448" i="2"/>
  <c r="X436" i="2"/>
  <c r="D436" i="2"/>
  <c r="X424" i="2"/>
  <c r="D424" i="2"/>
  <c r="X412" i="2"/>
  <c r="D412" i="2"/>
  <c r="X400" i="2"/>
  <c r="D400" i="2"/>
  <c r="X388" i="2"/>
  <c r="D388" i="2"/>
  <c r="X376" i="2"/>
  <c r="D376" i="2"/>
  <c r="X364" i="2"/>
  <c r="D364" i="2"/>
  <c r="X352" i="2"/>
  <c r="D352" i="2"/>
  <c r="X340" i="2"/>
  <c r="D340" i="2"/>
  <c r="X328" i="2"/>
  <c r="D328" i="2"/>
  <c r="X316" i="2"/>
  <c r="D316" i="2"/>
  <c r="X304" i="2"/>
  <c r="D304" i="2"/>
  <c r="X292" i="2"/>
  <c r="D292" i="2"/>
  <c r="X280" i="2"/>
  <c r="D280" i="2"/>
  <c r="X268" i="2"/>
  <c r="D268" i="2"/>
  <c r="X256" i="2"/>
  <c r="D256" i="2"/>
  <c r="X244" i="2"/>
  <c r="D244" i="2"/>
  <c r="X232" i="2"/>
  <c r="D232" i="2"/>
  <c r="X220" i="2"/>
  <c r="D220" i="2"/>
  <c r="X208" i="2"/>
  <c r="D208" i="2"/>
  <c r="X196" i="2"/>
  <c r="D196" i="2"/>
  <c r="X184" i="2"/>
  <c r="D184" i="2"/>
  <c r="X172" i="2"/>
  <c r="D172" i="2"/>
  <c r="X160" i="2"/>
  <c r="D160" i="2"/>
  <c r="X148" i="2"/>
  <c r="D148" i="2"/>
  <c r="X136" i="2"/>
  <c r="D136" i="2"/>
  <c r="X124" i="2"/>
  <c r="D124" i="2"/>
  <c r="X112" i="2"/>
  <c r="D112" i="2"/>
  <c r="X100" i="2"/>
  <c r="D100" i="2"/>
  <c r="X88" i="2"/>
  <c r="D88" i="2"/>
  <c r="X76" i="2"/>
  <c r="D76" i="2"/>
  <c r="X64" i="2"/>
  <c r="D64" i="2"/>
  <c r="X52" i="2"/>
  <c r="D52" i="2"/>
  <c r="X40" i="2"/>
  <c r="D40" i="2"/>
  <c r="X28" i="2"/>
  <c r="D28" i="2"/>
  <c r="X16" i="2"/>
  <c r="D16" i="2"/>
  <c r="D4" i="2"/>
  <c r="X879" i="2"/>
  <c r="D879" i="2"/>
  <c r="X771" i="2"/>
  <c r="D771" i="2"/>
  <c r="X663" i="2"/>
  <c r="D663" i="2"/>
  <c r="X639" i="2"/>
  <c r="D639" i="2"/>
  <c r="X603" i="2"/>
  <c r="D603" i="2"/>
  <c r="X555" i="2"/>
  <c r="D555" i="2"/>
  <c r="X495" i="2"/>
  <c r="D495" i="2"/>
  <c r="X471" i="2"/>
  <c r="D471" i="2"/>
  <c r="X459" i="2"/>
  <c r="D459" i="2"/>
  <c r="X447" i="2"/>
  <c r="D447" i="2"/>
  <c r="X435" i="2"/>
  <c r="D435" i="2"/>
  <c r="X423" i="2"/>
  <c r="D423" i="2"/>
  <c r="X411" i="2"/>
  <c r="D411" i="2"/>
  <c r="X399" i="2"/>
  <c r="D399" i="2"/>
  <c r="X387" i="2"/>
  <c r="D387" i="2"/>
  <c r="X375" i="2"/>
  <c r="D375" i="2"/>
  <c r="X363" i="2"/>
  <c r="D363" i="2"/>
  <c r="X351" i="2"/>
  <c r="D351" i="2"/>
  <c r="X339" i="2"/>
  <c r="D339" i="2"/>
  <c r="X327" i="2"/>
  <c r="D327" i="2"/>
  <c r="X315" i="2"/>
  <c r="D315" i="2"/>
  <c r="X303" i="2"/>
  <c r="D303" i="2"/>
  <c r="X291" i="2"/>
  <c r="D291" i="2"/>
  <c r="X279" i="2"/>
  <c r="D279" i="2"/>
  <c r="X267" i="2"/>
  <c r="D267" i="2"/>
  <c r="X255" i="2"/>
  <c r="D255" i="2"/>
  <c r="X243" i="2"/>
  <c r="D243" i="2"/>
  <c r="X231" i="2"/>
  <c r="D231" i="2"/>
  <c r="X219" i="2"/>
  <c r="D219" i="2"/>
  <c r="X207" i="2"/>
  <c r="D207" i="2"/>
  <c r="X195" i="2"/>
  <c r="D195" i="2"/>
  <c r="X183" i="2"/>
  <c r="D183" i="2"/>
  <c r="X171" i="2"/>
  <c r="D171" i="2"/>
  <c r="X159" i="2"/>
  <c r="D159" i="2"/>
  <c r="X147" i="2"/>
  <c r="D147" i="2"/>
  <c r="X135" i="2"/>
  <c r="D135" i="2"/>
  <c r="X123" i="2"/>
  <c r="D123" i="2"/>
  <c r="X111" i="2"/>
  <c r="D111" i="2"/>
  <c r="X99" i="2"/>
  <c r="D99" i="2"/>
  <c r="X87" i="2"/>
  <c r="D87" i="2"/>
  <c r="X75" i="2"/>
  <c r="D75" i="2"/>
  <c r="X63" i="2"/>
  <c r="D63" i="2"/>
  <c r="X51" i="2"/>
  <c r="D51" i="2"/>
  <c r="X39" i="2"/>
  <c r="D39" i="2"/>
  <c r="X27" i="2"/>
  <c r="D27" i="2"/>
  <c r="X15" i="2"/>
  <c r="D15" i="2"/>
  <c r="W898" i="2"/>
  <c r="P898" i="2"/>
  <c r="P850" i="2"/>
  <c r="W850" i="2"/>
  <c r="W810" i="2"/>
  <c r="P810" i="2"/>
  <c r="P754" i="2"/>
  <c r="W754" i="2"/>
  <c r="W698" i="2"/>
  <c r="P698" i="2"/>
  <c r="W642" i="2"/>
  <c r="P642" i="2"/>
  <c r="W594" i="2"/>
  <c r="P594" i="2"/>
  <c r="W538" i="2"/>
  <c r="P538" i="2"/>
  <c r="W482" i="2"/>
  <c r="P482" i="2"/>
  <c r="W426" i="2"/>
  <c r="P426" i="2"/>
  <c r="W370" i="2"/>
  <c r="P370" i="2"/>
  <c r="W322" i="2"/>
  <c r="P322" i="2"/>
  <c r="W258" i="2"/>
  <c r="P258" i="2"/>
  <c r="W178" i="2"/>
  <c r="P178" i="2"/>
  <c r="W10" i="2"/>
  <c r="P10" i="2"/>
  <c r="W945" i="2"/>
  <c r="P945" i="2"/>
  <c r="W937" i="2"/>
  <c r="P937" i="2"/>
  <c r="W929" i="2"/>
  <c r="P929" i="2"/>
  <c r="W921" i="2"/>
  <c r="P921" i="2"/>
  <c r="W913" i="2"/>
  <c r="P913" i="2"/>
  <c r="W905" i="2"/>
  <c r="P905" i="2"/>
  <c r="W897" i="2"/>
  <c r="P897" i="2"/>
  <c r="W889" i="2"/>
  <c r="P889" i="2"/>
  <c r="W881" i="2"/>
  <c r="P881" i="2"/>
  <c r="W873" i="2"/>
  <c r="P873" i="2"/>
  <c r="W865" i="2"/>
  <c r="P865" i="2"/>
  <c r="W857" i="2"/>
  <c r="P857" i="2"/>
  <c r="W849" i="2"/>
  <c r="P849" i="2"/>
  <c r="W841" i="2"/>
  <c r="P841" i="2"/>
  <c r="W833" i="2"/>
  <c r="P833" i="2"/>
  <c r="W825" i="2"/>
  <c r="P825" i="2"/>
  <c r="W817" i="2"/>
  <c r="P817" i="2"/>
  <c r="W809" i="2"/>
  <c r="P809" i="2"/>
  <c r="W801" i="2"/>
  <c r="P801" i="2"/>
  <c r="W793" i="2"/>
  <c r="P793" i="2"/>
  <c r="W785" i="2"/>
  <c r="P785" i="2"/>
  <c r="W777" i="2"/>
  <c r="P777" i="2"/>
  <c r="W769" i="2"/>
  <c r="P769" i="2"/>
  <c r="W761" i="2"/>
  <c r="P761" i="2"/>
  <c r="W753" i="2"/>
  <c r="P753" i="2"/>
  <c r="W745" i="2"/>
  <c r="P745" i="2"/>
  <c r="W737" i="2"/>
  <c r="P737" i="2"/>
  <c r="W729" i="2"/>
  <c r="P729" i="2"/>
  <c r="W721" i="2"/>
  <c r="P721" i="2"/>
  <c r="W713" i="2"/>
  <c r="P713" i="2"/>
  <c r="W705" i="2"/>
  <c r="P705" i="2"/>
  <c r="W697" i="2"/>
  <c r="P697" i="2"/>
  <c r="W689" i="2"/>
  <c r="P689" i="2"/>
  <c r="W681" i="2"/>
  <c r="P681" i="2"/>
  <c r="W673" i="2"/>
  <c r="P673" i="2"/>
  <c r="W665" i="2"/>
  <c r="P665" i="2"/>
  <c r="W657" i="2"/>
  <c r="P657" i="2"/>
  <c r="W649" i="2"/>
  <c r="P649" i="2"/>
  <c r="W641" i="2"/>
  <c r="P641" i="2"/>
  <c r="W633" i="2"/>
  <c r="P633" i="2"/>
  <c r="W625" i="2"/>
  <c r="P625" i="2"/>
  <c r="W617" i="2"/>
  <c r="P617" i="2"/>
  <c r="W609" i="2"/>
  <c r="P609" i="2"/>
  <c r="W601" i="2"/>
  <c r="P601" i="2"/>
  <c r="W593" i="2"/>
  <c r="P593" i="2"/>
  <c r="W585" i="2"/>
  <c r="P585" i="2"/>
  <c r="W577" i="2"/>
  <c r="P577" i="2"/>
  <c r="W569" i="2"/>
  <c r="P569" i="2"/>
  <c r="W561" i="2"/>
  <c r="P561" i="2"/>
  <c r="W553" i="2"/>
  <c r="P553" i="2"/>
  <c r="W545" i="2"/>
  <c r="P545" i="2"/>
  <c r="W537" i="2"/>
  <c r="P537" i="2"/>
  <c r="W529" i="2"/>
  <c r="P529" i="2"/>
  <c r="W521" i="2"/>
  <c r="P521" i="2"/>
  <c r="W513" i="2"/>
  <c r="P513" i="2"/>
  <c r="W505" i="2"/>
  <c r="P505" i="2"/>
  <c r="W497" i="2"/>
  <c r="P497" i="2"/>
  <c r="W489" i="2"/>
  <c r="P489" i="2"/>
  <c r="W481" i="2"/>
  <c r="P481" i="2"/>
  <c r="W473" i="2"/>
  <c r="P473" i="2"/>
  <c r="W465" i="2"/>
  <c r="P465" i="2"/>
  <c r="W457" i="2"/>
  <c r="P457" i="2"/>
  <c r="W449" i="2"/>
  <c r="P449" i="2"/>
  <c r="W441" i="2"/>
  <c r="P441" i="2"/>
  <c r="W433" i="2"/>
  <c r="P433" i="2"/>
  <c r="W425" i="2"/>
  <c r="P425" i="2"/>
  <c r="W417" i="2"/>
  <c r="P417" i="2"/>
  <c r="W409" i="2"/>
  <c r="P409" i="2"/>
  <c r="W401" i="2"/>
  <c r="P401" i="2"/>
  <c r="W393" i="2"/>
  <c r="P393" i="2"/>
  <c r="W385" i="2"/>
  <c r="P385" i="2"/>
  <c r="W377" i="2"/>
  <c r="P377" i="2"/>
  <c r="W369" i="2"/>
  <c r="P369" i="2"/>
  <c r="W361" i="2"/>
  <c r="P361" i="2"/>
  <c r="W353" i="2"/>
  <c r="P353" i="2"/>
  <c r="W345" i="2"/>
  <c r="P345" i="2"/>
  <c r="W337" i="2"/>
  <c r="P337" i="2"/>
  <c r="W329" i="2"/>
  <c r="P329" i="2"/>
  <c r="W321" i="2"/>
  <c r="P321" i="2"/>
  <c r="W313" i="2"/>
  <c r="P313" i="2"/>
  <c r="W305" i="2"/>
  <c r="P305" i="2"/>
  <c r="W297" i="2"/>
  <c r="P297" i="2"/>
  <c r="W289" i="2"/>
  <c r="P289" i="2"/>
  <c r="W281" i="2"/>
  <c r="P281" i="2"/>
  <c r="W273" i="2"/>
  <c r="P273" i="2"/>
  <c r="W265" i="2"/>
  <c r="P265" i="2"/>
  <c r="W257" i="2"/>
  <c r="P257" i="2"/>
  <c r="W249" i="2"/>
  <c r="P249" i="2"/>
  <c r="W241" i="2"/>
  <c r="P241" i="2"/>
  <c r="W233" i="2"/>
  <c r="P233" i="2"/>
  <c r="W225" i="2"/>
  <c r="P225" i="2"/>
  <c r="W217" i="2"/>
  <c r="P217" i="2"/>
  <c r="W209" i="2"/>
  <c r="P209" i="2"/>
  <c r="W201" i="2"/>
  <c r="P201" i="2"/>
  <c r="W193" i="2"/>
  <c r="P193" i="2"/>
  <c r="W185" i="2"/>
  <c r="P185" i="2"/>
  <c r="W177" i="2"/>
  <c r="P177" i="2"/>
  <c r="W169" i="2"/>
  <c r="P169" i="2"/>
  <c r="W161" i="2"/>
  <c r="P161" i="2"/>
  <c r="W153" i="2"/>
  <c r="P153" i="2"/>
  <c r="W145" i="2"/>
  <c r="P145" i="2"/>
  <c r="W137" i="2"/>
  <c r="P137" i="2"/>
  <c r="W129" i="2"/>
  <c r="P129" i="2"/>
  <c r="W121" i="2"/>
  <c r="P121" i="2"/>
  <c r="W113" i="2"/>
  <c r="P113" i="2"/>
  <c r="W105" i="2"/>
  <c r="P105" i="2"/>
  <c r="W97" i="2"/>
  <c r="P97" i="2"/>
  <c r="W89" i="2"/>
  <c r="P89" i="2"/>
  <c r="W81" i="2"/>
  <c r="P81" i="2"/>
  <c r="W73" i="2"/>
  <c r="P73" i="2"/>
  <c r="W65" i="2"/>
  <c r="P65" i="2"/>
  <c r="W57" i="2"/>
  <c r="P57" i="2"/>
  <c r="W49" i="2"/>
  <c r="P49" i="2"/>
  <c r="W41" i="2"/>
  <c r="P41" i="2"/>
  <c r="W33" i="2"/>
  <c r="P33" i="2"/>
  <c r="W25" i="2"/>
  <c r="P25" i="2"/>
  <c r="W17" i="2"/>
  <c r="P17" i="2"/>
  <c r="W9" i="2"/>
  <c r="P9" i="2"/>
  <c r="W922" i="2"/>
  <c r="P922" i="2"/>
  <c r="W866" i="2"/>
  <c r="P866" i="2"/>
  <c r="W802" i="2"/>
  <c r="P802" i="2"/>
  <c r="W746" i="2"/>
  <c r="P746" i="2"/>
  <c r="W690" i="2"/>
  <c r="P690" i="2"/>
  <c r="W634" i="2"/>
  <c r="P634" i="2"/>
  <c r="W586" i="2"/>
  <c r="P586" i="2"/>
  <c r="W530" i="2"/>
  <c r="P530" i="2"/>
  <c r="W474" i="2"/>
  <c r="P474" i="2"/>
  <c r="W418" i="2"/>
  <c r="P418" i="2"/>
  <c r="W362" i="2"/>
  <c r="P362" i="2"/>
  <c r="W306" i="2"/>
  <c r="P306" i="2"/>
  <c r="W250" i="2"/>
  <c r="P250" i="2"/>
  <c r="W170" i="2"/>
  <c r="P170" i="2"/>
  <c r="W18" i="2"/>
  <c r="P18" i="2"/>
  <c r="W944" i="2"/>
  <c r="P944" i="2"/>
  <c r="W936" i="2"/>
  <c r="P936" i="2"/>
  <c r="W928" i="2"/>
  <c r="P928" i="2"/>
  <c r="W920" i="2"/>
  <c r="P920" i="2"/>
  <c r="W912" i="2"/>
  <c r="P912" i="2"/>
  <c r="W904" i="2"/>
  <c r="P904" i="2"/>
  <c r="W896" i="2"/>
  <c r="P896" i="2"/>
  <c r="W888" i="2"/>
  <c r="P888" i="2"/>
  <c r="W880" i="2"/>
  <c r="P880" i="2"/>
  <c r="W872" i="2"/>
  <c r="P872" i="2"/>
  <c r="W864" i="2"/>
  <c r="P864" i="2"/>
  <c r="W856" i="2"/>
  <c r="P856" i="2"/>
  <c r="W848" i="2"/>
  <c r="P848" i="2"/>
  <c r="W840" i="2"/>
  <c r="P840" i="2"/>
  <c r="W832" i="2"/>
  <c r="P832" i="2"/>
  <c r="W824" i="2"/>
  <c r="P824" i="2"/>
  <c r="W816" i="2"/>
  <c r="P816" i="2"/>
  <c r="W808" i="2"/>
  <c r="P808" i="2"/>
  <c r="W800" i="2"/>
  <c r="P800" i="2"/>
  <c r="W792" i="2"/>
  <c r="P792" i="2"/>
  <c r="W784" i="2"/>
  <c r="P784" i="2"/>
  <c r="W776" i="2"/>
  <c r="P776" i="2"/>
  <c r="W768" i="2"/>
  <c r="P768" i="2"/>
  <c r="W760" i="2"/>
  <c r="P760" i="2"/>
  <c r="W752" i="2"/>
  <c r="P752" i="2"/>
  <c r="W744" i="2"/>
  <c r="P744" i="2"/>
  <c r="W736" i="2"/>
  <c r="P736" i="2"/>
  <c r="W728" i="2"/>
  <c r="P728" i="2"/>
  <c r="W720" i="2"/>
  <c r="P720" i="2"/>
  <c r="W712" i="2"/>
  <c r="P712" i="2"/>
  <c r="W704" i="2"/>
  <c r="P704" i="2"/>
  <c r="W696" i="2"/>
  <c r="P696" i="2"/>
  <c r="W688" i="2"/>
  <c r="P688" i="2"/>
  <c r="W680" i="2"/>
  <c r="P680" i="2"/>
  <c r="W672" i="2"/>
  <c r="P672" i="2"/>
  <c r="W664" i="2"/>
  <c r="P664" i="2"/>
  <c r="W656" i="2"/>
  <c r="P656" i="2"/>
  <c r="P648" i="2"/>
  <c r="W648" i="2"/>
  <c r="W640" i="2"/>
  <c r="P640" i="2"/>
  <c r="W632" i="2"/>
  <c r="P632" i="2"/>
  <c r="W624" i="2"/>
  <c r="P624" i="2"/>
  <c r="W616" i="2"/>
  <c r="P616" i="2"/>
  <c r="W608" i="2"/>
  <c r="P608" i="2"/>
  <c r="W600" i="2"/>
  <c r="P600" i="2"/>
  <c r="W592" i="2"/>
  <c r="P592" i="2"/>
  <c r="W584" i="2"/>
  <c r="P584" i="2"/>
  <c r="W576" i="2"/>
  <c r="P576" i="2"/>
  <c r="W568" i="2"/>
  <c r="P568" i="2"/>
  <c r="W560" i="2"/>
  <c r="P560" i="2"/>
  <c r="W552" i="2"/>
  <c r="P552" i="2"/>
  <c r="W544" i="2"/>
  <c r="P544" i="2"/>
  <c r="W536" i="2"/>
  <c r="P536" i="2"/>
  <c r="W528" i="2"/>
  <c r="P528" i="2"/>
  <c r="W520" i="2"/>
  <c r="P520" i="2"/>
  <c r="W512" i="2"/>
  <c r="P512" i="2"/>
  <c r="W504" i="2"/>
  <c r="P504" i="2"/>
  <c r="W496" i="2"/>
  <c r="P496" i="2"/>
  <c r="W488" i="2"/>
  <c r="P488" i="2"/>
  <c r="W480" i="2"/>
  <c r="P480" i="2"/>
  <c r="P472" i="2"/>
  <c r="W472" i="2"/>
  <c r="W464" i="2"/>
  <c r="P464" i="2"/>
  <c r="W456" i="2"/>
  <c r="P456" i="2"/>
  <c r="W448" i="2"/>
  <c r="P448" i="2"/>
  <c r="W440" i="2"/>
  <c r="P440" i="2"/>
  <c r="W432" i="2"/>
  <c r="P432" i="2"/>
  <c r="W424" i="2"/>
  <c r="P424" i="2"/>
  <c r="W416" i="2"/>
  <c r="P416" i="2"/>
  <c r="W408" i="2"/>
  <c r="P408" i="2"/>
  <c r="W400" i="2"/>
  <c r="P400" i="2"/>
  <c r="W392" i="2"/>
  <c r="P392" i="2"/>
  <c r="W384" i="2"/>
  <c r="P384" i="2"/>
  <c r="W376" i="2"/>
  <c r="P376" i="2"/>
  <c r="W368" i="2"/>
  <c r="P368" i="2"/>
  <c r="W360" i="2"/>
  <c r="P360" i="2"/>
  <c r="W352" i="2"/>
  <c r="P352" i="2"/>
  <c r="W344" i="2"/>
  <c r="P344" i="2"/>
  <c r="W336" i="2"/>
  <c r="P336" i="2"/>
  <c r="W328" i="2"/>
  <c r="P328" i="2"/>
  <c r="W320" i="2"/>
  <c r="P320" i="2"/>
  <c r="W312" i="2"/>
  <c r="P312" i="2"/>
  <c r="W304" i="2"/>
  <c r="P304" i="2"/>
  <c r="W296" i="2"/>
  <c r="P296" i="2"/>
  <c r="W288" i="2"/>
  <c r="P288" i="2"/>
  <c r="W280" i="2"/>
  <c r="P280" i="2"/>
  <c r="W272" i="2"/>
  <c r="P272" i="2"/>
  <c r="W264" i="2"/>
  <c r="P264" i="2"/>
  <c r="W256" i="2"/>
  <c r="P256" i="2"/>
  <c r="W248" i="2"/>
  <c r="P248" i="2"/>
  <c r="W240" i="2"/>
  <c r="P240" i="2"/>
  <c r="W232" i="2"/>
  <c r="P232" i="2"/>
  <c r="W224" i="2"/>
  <c r="P224" i="2"/>
  <c r="W216" i="2"/>
  <c r="P216" i="2"/>
  <c r="W208" i="2"/>
  <c r="P208" i="2"/>
  <c r="W200" i="2"/>
  <c r="P200" i="2"/>
  <c r="W192" i="2"/>
  <c r="P192" i="2"/>
  <c r="W184" i="2"/>
  <c r="P184" i="2"/>
  <c r="W176" i="2"/>
  <c r="P176" i="2"/>
  <c r="W168" i="2"/>
  <c r="P168" i="2"/>
  <c r="W160" i="2"/>
  <c r="P160" i="2"/>
  <c r="W152" i="2"/>
  <c r="P152" i="2"/>
  <c r="W144" i="2"/>
  <c r="P144" i="2"/>
  <c r="W136" i="2"/>
  <c r="P136" i="2"/>
  <c r="W128" i="2"/>
  <c r="P128" i="2"/>
  <c r="W120" i="2"/>
  <c r="P120" i="2"/>
  <c r="W112" i="2"/>
  <c r="P112" i="2"/>
  <c r="W104" i="2"/>
  <c r="P104" i="2"/>
  <c r="W96" i="2"/>
  <c r="P96" i="2"/>
  <c r="W88" i="2"/>
  <c r="P88" i="2"/>
  <c r="W80" i="2"/>
  <c r="P80" i="2"/>
  <c r="W72" i="2"/>
  <c r="P72" i="2"/>
  <c r="W64" i="2"/>
  <c r="P64" i="2"/>
  <c r="W56" i="2"/>
  <c r="P56" i="2"/>
  <c r="W48" i="2"/>
  <c r="P48" i="2"/>
  <c r="W40" i="2"/>
  <c r="P40" i="2"/>
  <c r="W32" i="2"/>
  <c r="P32" i="2"/>
  <c r="W24" i="2"/>
  <c r="P24" i="2"/>
  <c r="W16" i="2"/>
  <c r="P16" i="2"/>
  <c r="W8" i="2"/>
  <c r="P8" i="2"/>
  <c r="P946" i="2"/>
  <c r="W946" i="2"/>
  <c r="P890" i="2"/>
  <c r="W890" i="2"/>
  <c r="W834" i="2"/>
  <c r="P834" i="2"/>
  <c r="P786" i="2"/>
  <c r="W786" i="2"/>
  <c r="W730" i="2"/>
  <c r="P730" i="2"/>
  <c r="W674" i="2"/>
  <c r="P674" i="2"/>
  <c r="W618" i="2"/>
  <c r="P618" i="2"/>
  <c r="W562" i="2"/>
  <c r="P562" i="2"/>
  <c r="W506" i="2"/>
  <c r="P506" i="2"/>
  <c r="W458" i="2"/>
  <c r="P458" i="2"/>
  <c r="W402" i="2"/>
  <c r="P402" i="2"/>
  <c r="W346" i="2"/>
  <c r="P346" i="2"/>
  <c r="W274" i="2"/>
  <c r="P274" i="2"/>
  <c r="W218" i="2"/>
  <c r="P218" i="2"/>
  <c r="W154" i="2"/>
  <c r="P154" i="2"/>
  <c r="W42" i="2"/>
  <c r="P42" i="2"/>
  <c r="W951" i="2"/>
  <c r="P951" i="2"/>
  <c r="W943" i="2"/>
  <c r="P943" i="2"/>
  <c r="W935" i="2"/>
  <c r="P935" i="2"/>
  <c r="W927" i="2"/>
  <c r="P927" i="2"/>
  <c r="W919" i="2"/>
  <c r="P919" i="2"/>
  <c r="W911" i="2"/>
  <c r="P911" i="2"/>
  <c r="W903" i="2"/>
  <c r="P903" i="2"/>
  <c r="W895" i="2"/>
  <c r="P895" i="2"/>
  <c r="W887" i="2"/>
  <c r="P887" i="2"/>
  <c r="W879" i="2"/>
  <c r="P879" i="2"/>
  <c r="W871" i="2"/>
  <c r="P871" i="2"/>
  <c r="W863" i="2"/>
  <c r="P863" i="2"/>
  <c r="W855" i="2"/>
  <c r="P855" i="2"/>
  <c r="W847" i="2"/>
  <c r="P847" i="2"/>
  <c r="W839" i="2"/>
  <c r="P839" i="2"/>
  <c r="W831" i="2"/>
  <c r="P831" i="2"/>
  <c r="W823" i="2"/>
  <c r="P823" i="2"/>
  <c r="W815" i="2"/>
  <c r="P815" i="2"/>
  <c r="W807" i="2"/>
  <c r="P807" i="2"/>
  <c r="W799" i="2"/>
  <c r="P799" i="2"/>
  <c r="W791" i="2"/>
  <c r="P791" i="2"/>
  <c r="W783" i="2"/>
  <c r="P783" i="2"/>
  <c r="W775" i="2"/>
  <c r="P775" i="2"/>
  <c r="W767" i="2"/>
  <c r="P767" i="2"/>
  <c r="W759" i="2"/>
  <c r="P759" i="2"/>
  <c r="W751" i="2"/>
  <c r="P751" i="2"/>
  <c r="W743" i="2"/>
  <c r="P743" i="2"/>
  <c r="W735" i="2"/>
  <c r="P735" i="2"/>
  <c r="W727" i="2"/>
  <c r="P727" i="2"/>
  <c r="W719" i="2"/>
  <c r="P719" i="2"/>
  <c r="W711" i="2"/>
  <c r="P711" i="2"/>
  <c r="W703" i="2"/>
  <c r="P703" i="2"/>
  <c r="W695" i="2"/>
  <c r="P695" i="2"/>
  <c r="W687" i="2"/>
  <c r="P687" i="2"/>
  <c r="W679" i="2"/>
  <c r="P679" i="2"/>
  <c r="W671" i="2"/>
  <c r="P671" i="2"/>
  <c r="W663" i="2"/>
  <c r="P663" i="2"/>
  <c r="W655" i="2"/>
  <c r="P655" i="2"/>
  <c r="W647" i="2"/>
  <c r="P647" i="2"/>
  <c r="W639" i="2"/>
  <c r="P639" i="2"/>
  <c r="P631" i="2"/>
  <c r="W631" i="2"/>
  <c r="W623" i="2"/>
  <c r="P623" i="2"/>
  <c r="W615" i="2"/>
  <c r="P615" i="2"/>
  <c r="W607" i="2"/>
  <c r="P607" i="2"/>
  <c r="W599" i="2"/>
  <c r="P599" i="2"/>
  <c r="W591" i="2"/>
  <c r="P591" i="2"/>
  <c r="W583" i="2"/>
  <c r="P583" i="2"/>
  <c r="W575" i="2"/>
  <c r="P575" i="2"/>
  <c r="W567" i="2"/>
  <c r="P567" i="2"/>
  <c r="W559" i="2"/>
  <c r="P559" i="2"/>
  <c r="W551" i="2"/>
  <c r="P551" i="2"/>
  <c r="W543" i="2"/>
  <c r="P543" i="2"/>
  <c r="W535" i="2"/>
  <c r="P535" i="2"/>
  <c r="W527" i="2"/>
  <c r="P527" i="2"/>
  <c r="W519" i="2"/>
  <c r="P519" i="2"/>
  <c r="W511" i="2"/>
  <c r="P511" i="2"/>
  <c r="W503" i="2"/>
  <c r="P503" i="2"/>
  <c r="P495" i="2"/>
  <c r="W495" i="2"/>
  <c r="P487" i="2"/>
  <c r="W487" i="2"/>
  <c r="W479" i="2"/>
  <c r="P479" i="2"/>
  <c r="W471" i="2"/>
  <c r="P471" i="2"/>
  <c r="W463" i="2"/>
  <c r="P463" i="2"/>
  <c r="W455" i="2"/>
  <c r="P455" i="2"/>
  <c r="W447" i="2"/>
  <c r="P447" i="2"/>
  <c r="W439" i="2"/>
  <c r="P439" i="2"/>
  <c r="P431" i="2"/>
  <c r="W431" i="2"/>
  <c r="P423" i="2"/>
  <c r="W423" i="2"/>
  <c r="W415" i="2"/>
  <c r="P415" i="2"/>
  <c r="P407" i="2"/>
  <c r="W407" i="2"/>
  <c r="W399" i="2"/>
  <c r="P399" i="2"/>
  <c r="W391" i="2"/>
  <c r="P391" i="2"/>
  <c r="W383" i="2"/>
  <c r="P383" i="2"/>
  <c r="P375" i="2"/>
  <c r="W375" i="2"/>
  <c r="W367" i="2"/>
  <c r="P367" i="2"/>
  <c r="W359" i="2"/>
  <c r="P359" i="2"/>
  <c r="W351" i="2"/>
  <c r="P351" i="2"/>
  <c r="W343" i="2"/>
  <c r="P343" i="2"/>
  <c r="W335" i="2"/>
  <c r="P335" i="2"/>
  <c r="W327" i="2"/>
  <c r="P327" i="2"/>
  <c r="W319" i="2"/>
  <c r="P319" i="2"/>
  <c r="P311" i="2"/>
  <c r="W311" i="2"/>
  <c r="W303" i="2"/>
  <c r="P303" i="2"/>
  <c r="W295" i="2"/>
  <c r="P295" i="2"/>
  <c r="W287" i="2"/>
  <c r="P287" i="2"/>
  <c r="P279" i="2"/>
  <c r="W279" i="2"/>
  <c r="W271" i="2"/>
  <c r="P271" i="2"/>
  <c r="W263" i="2"/>
  <c r="P263" i="2"/>
  <c r="W255" i="2"/>
  <c r="P255" i="2"/>
  <c r="P247" i="2"/>
  <c r="W247" i="2"/>
  <c r="W239" i="2"/>
  <c r="P239" i="2"/>
  <c r="W231" i="2"/>
  <c r="P231" i="2"/>
  <c r="W223" i="2"/>
  <c r="P223" i="2"/>
  <c r="W215" i="2"/>
  <c r="P215" i="2"/>
  <c r="W207" i="2"/>
  <c r="P207" i="2"/>
  <c r="W199" i="2"/>
  <c r="P199" i="2"/>
  <c r="W191" i="2"/>
  <c r="P191" i="2"/>
  <c r="W183" i="2"/>
  <c r="P183" i="2"/>
  <c r="W175" i="2"/>
  <c r="P175" i="2"/>
  <c r="W167" i="2"/>
  <c r="P167" i="2"/>
  <c r="W159" i="2"/>
  <c r="P159" i="2"/>
  <c r="W151" i="2"/>
  <c r="P151" i="2"/>
  <c r="W143" i="2"/>
  <c r="P143" i="2"/>
  <c r="W135" i="2"/>
  <c r="P135" i="2"/>
  <c r="W127" i="2"/>
  <c r="P127" i="2"/>
  <c r="W119" i="2"/>
  <c r="P119" i="2"/>
  <c r="W111" i="2"/>
  <c r="P111" i="2"/>
  <c r="W103" i="2"/>
  <c r="P103" i="2"/>
  <c r="W95" i="2"/>
  <c r="P95" i="2"/>
  <c r="W87" i="2"/>
  <c r="P87" i="2"/>
  <c r="W79" i="2"/>
  <c r="P79" i="2"/>
  <c r="W71" i="2"/>
  <c r="P71" i="2"/>
  <c r="W63" i="2"/>
  <c r="P63" i="2"/>
  <c r="W55" i="2"/>
  <c r="P55" i="2"/>
  <c r="W47" i="2"/>
  <c r="P47" i="2"/>
  <c r="W39" i="2"/>
  <c r="P39" i="2"/>
  <c r="W31" i="2"/>
  <c r="P31" i="2"/>
  <c r="W23" i="2"/>
  <c r="P23" i="2"/>
  <c r="W15" i="2"/>
  <c r="P15" i="2"/>
  <c r="W7" i="2"/>
  <c r="P7" i="2"/>
  <c r="W938" i="2"/>
  <c r="P938" i="2"/>
  <c r="P882" i="2"/>
  <c r="W882" i="2"/>
  <c r="P826" i="2"/>
  <c r="W826" i="2"/>
  <c r="W770" i="2"/>
  <c r="P770" i="2"/>
  <c r="P722" i="2"/>
  <c r="W722" i="2"/>
  <c r="W666" i="2"/>
  <c r="P666" i="2"/>
  <c r="W602" i="2"/>
  <c r="P602" i="2"/>
  <c r="W546" i="2"/>
  <c r="P546" i="2"/>
  <c r="W498" i="2"/>
  <c r="P498" i="2"/>
  <c r="W442" i="2"/>
  <c r="P442" i="2"/>
  <c r="W378" i="2"/>
  <c r="P378" i="2"/>
  <c r="W314" i="2"/>
  <c r="P314" i="2"/>
  <c r="W266" i="2"/>
  <c r="P266" i="2"/>
  <c r="W242" i="2"/>
  <c r="P242" i="2"/>
  <c r="W194" i="2"/>
  <c r="P194" i="2"/>
  <c r="W138" i="2"/>
  <c r="P138" i="2"/>
  <c r="W114" i="2"/>
  <c r="P114" i="2"/>
  <c r="W98" i="2"/>
  <c r="P98" i="2"/>
  <c r="W82" i="2"/>
  <c r="P82" i="2"/>
  <c r="W66" i="2"/>
  <c r="P66" i="2"/>
  <c r="W50" i="2"/>
  <c r="P50" i="2"/>
  <c r="W950" i="2"/>
  <c r="P950" i="2"/>
  <c r="W942" i="2"/>
  <c r="P942" i="2"/>
  <c r="W934" i="2"/>
  <c r="P934" i="2"/>
  <c r="W926" i="2"/>
  <c r="P926" i="2"/>
  <c r="W918" i="2"/>
  <c r="P918" i="2"/>
  <c r="W910" i="2"/>
  <c r="P910" i="2"/>
  <c r="W902" i="2"/>
  <c r="P902" i="2"/>
  <c r="W894" i="2"/>
  <c r="P894" i="2"/>
  <c r="W886" i="2"/>
  <c r="P886" i="2"/>
  <c r="W878" i="2"/>
  <c r="P878" i="2"/>
  <c r="W870" i="2"/>
  <c r="P870" i="2"/>
  <c r="W862" i="2"/>
  <c r="P862" i="2"/>
  <c r="W854" i="2"/>
  <c r="P854" i="2"/>
  <c r="W846" i="2"/>
  <c r="P846" i="2"/>
  <c r="W838" i="2"/>
  <c r="P838" i="2"/>
  <c r="W830" i="2"/>
  <c r="P830" i="2"/>
  <c r="W822" i="2"/>
  <c r="P822" i="2"/>
  <c r="W814" i="2"/>
  <c r="P814" i="2"/>
  <c r="W806" i="2"/>
  <c r="P806" i="2"/>
  <c r="W798" i="2"/>
  <c r="P798" i="2"/>
  <c r="W790" i="2"/>
  <c r="P790" i="2"/>
  <c r="W782" i="2"/>
  <c r="P782" i="2"/>
  <c r="W774" i="2"/>
  <c r="P774" i="2"/>
  <c r="W766" i="2"/>
  <c r="P766" i="2"/>
  <c r="W758" i="2"/>
  <c r="P758" i="2"/>
  <c r="W750" i="2"/>
  <c r="P750" i="2"/>
  <c r="W742" i="2"/>
  <c r="P742" i="2"/>
  <c r="W734" i="2"/>
  <c r="P734" i="2"/>
  <c r="W726" i="2"/>
  <c r="P726" i="2"/>
  <c r="W718" i="2"/>
  <c r="P718" i="2"/>
  <c r="W710" i="2"/>
  <c r="P710" i="2"/>
  <c r="W702" i="2"/>
  <c r="P702" i="2"/>
  <c r="W694" i="2"/>
  <c r="P694" i="2"/>
  <c r="P686" i="2"/>
  <c r="W686" i="2"/>
  <c r="W678" i="2"/>
  <c r="P678" i="2"/>
  <c r="P670" i="2"/>
  <c r="W670" i="2"/>
  <c r="P662" i="2"/>
  <c r="W662" i="2"/>
  <c r="W654" i="2"/>
  <c r="P654" i="2"/>
  <c r="W646" i="2"/>
  <c r="P646" i="2"/>
  <c r="W638" i="2"/>
  <c r="P638" i="2"/>
  <c r="W630" i="2"/>
  <c r="P630" i="2"/>
  <c r="P622" i="2"/>
  <c r="W622" i="2"/>
  <c r="W614" i="2"/>
  <c r="P614" i="2"/>
  <c r="P606" i="2"/>
  <c r="W606" i="2"/>
  <c r="W598" i="2"/>
  <c r="P598" i="2"/>
  <c r="P590" i="2"/>
  <c r="W590" i="2"/>
  <c r="W582" i="2"/>
  <c r="P582" i="2"/>
  <c r="P574" i="2"/>
  <c r="W574" i="2"/>
  <c r="W566" i="2"/>
  <c r="P566" i="2"/>
  <c r="P558" i="2"/>
  <c r="W558" i="2"/>
  <c r="W550" i="2"/>
  <c r="P550" i="2"/>
  <c r="W542" i="2"/>
  <c r="P542" i="2"/>
  <c r="W534" i="2"/>
  <c r="P534" i="2"/>
  <c r="W526" i="2"/>
  <c r="P526" i="2"/>
  <c r="P518" i="2"/>
  <c r="W518" i="2"/>
  <c r="P510" i="2"/>
  <c r="W510" i="2"/>
  <c r="W502" i="2"/>
  <c r="P502" i="2"/>
  <c r="W494" i="2"/>
  <c r="P494" i="2"/>
  <c r="W486" i="2"/>
  <c r="P486" i="2"/>
  <c r="W478" i="2"/>
  <c r="P478" i="2"/>
  <c r="W470" i="2"/>
  <c r="P470" i="2"/>
  <c r="W462" i="2"/>
  <c r="P462" i="2"/>
  <c r="P454" i="2"/>
  <c r="W454" i="2"/>
  <c r="W446" i="2"/>
  <c r="P446" i="2"/>
  <c r="W438" i="2"/>
  <c r="P438" i="2"/>
  <c r="W430" i="2"/>
  <c r="P430" i="2"/>
  <c r="W422" i="2"/>
  <c r="P422" i="2"/>
  <c r="W414" i="2"/>
  <c r="P414" i="2"/>
  <c r="W406" i="2"/>
  <c r="P406" i="2"/>
  <c r="P398" i="2"/>
  <c r="W398" i="2"/>
  <c r="W390" i="2"/>
  <c r="P390" i="2"/>
  <c r="W382" i="2"/>
  <c r="P382" i="2"/>
  <c r="W374" i="2"/>
  <c r="P374" i="2"/>
  <c r="P366" i="2"/>
  <c r="W366" i="2"/>
  <c r="W358" i="2"/>
  <c r="P358" i="2"/>
  <c r="W350" i="2"/>
  <c r="P350" i="2"/>
  <c r="W342" i="2"/>
  <c r="P342" i="2"/>
  <c r="W334" i="2"/>
  <c r="P334" i="2"/>
  <c r="W326" i="2"/>
  <c r="P326" i="2"/>
  <c r="W318" i="2"/>
  <c r="P318" i="2"/>
  <c r="W310" i="2"/>
  <c r="P310" i="2"/>
  <c r="P302" i="2"/>
  <c r="W302" i="2"/>
  <c r="W294" i="2"/>
  <c r="P294" i="2"/>
  <c r="W286" i="2"/>
  <c r="P286" i="2"/>
  <c r="W278" i="2"/>
  <c r="P278" i="2"/>
  <c r="P270" i="2"/>
  <c r="W270" i="2"/>
  <c r="W262" i="2"/>
  <c r="P262" i="2"/>
  <c r="W254" i="2"/>
  <c r="P254" i="2"/>
  <c r="W246" i="2"/>
  <c r="P246" i="2"/>
  <c r="P238" i="2"/>
  <c r="W238" i="2"/>
  <c r="W230" i="2"/>
  <c r="P230" i="2"/>
  <c r="W222" i="2"/>
  <c r="P222" i="2"/>
  <c r="W214" i="2"/>
  <c r="P214" i="2"/>
  <c r="W206" i="2"/>
  <c r="P206" i="2"/>
  <c r="W198" i="2"/>
  <c r="P198" i="2"/>
  <c r="W190" i="2"/>
  <c r="P190" i="2"/>
  <c r="W182" i="2"/>
  <c r="P182" i="2"/>
  <c r="W174" i="2"/>
  <c r="P174" i="2"/>
  <c r="W166" i="2"/>
  <c r="P166" i="2"/>
  <c r="W158" i="2"/>
  <c r="P158" i="2"/>
  <c r="W150" i="2"/>
  <c r="P150" i="2"/>
  <c r="W142" i="2"/>
  <c r="P142" i="2"/>
  <c r="W134" i="2"/>
  <c r="P134" i="2"/>
  <c r="W126" i="2"/>
  <c r="P126" i="2"/>
  <c r="W118" i="2"/>
  <c r="P118" i="2"/>
  <c r="W110" i="2"/>
  <c r="P110" i="2"/>
  <c r="W102" i="2"/>
  <c r="P102" i="2"/>
  <c r="W94" i="2"/>
  <c r="P94" i="2"/>
  <c r="W86" i="2"/>
  <c r="P86" i="2"/>
  <c r="W78" i="2"/>
  <c r="P78" i="2"/>
  <c r="W70" i="2"/>
  <c r="P70" i="2"/>
  <c r="W62" i="2"/>
  <c r="P62" i="2"/>
  <c r="W54" i="2"/>
  <c r="P54" i="2"/>
  <c r="W46" i="2"/>
  <c r="P46" i="2"/>
  <c r="W38" i="2"/>
  <c r="P38" i="2"/>
  <c r="W30" i="2"/>
  <c r="P30" i="2"/>
  <c r="W22" i="2"/>
  <c r="P22" i="2"/>
  <c r="W14" i="2"/>
  <c r="P14" i="2"/>
  <c r="W6" i="2"/>
  <c r="P6" i="2"/>
  <c r="P914" i="2"/>
  <c r="W914" i="2"/>
  <c r="W842" i="2"/>
  <c r="P842" i="2"/>
  <c r="W778" i="2"/>
  <c r="P778" i="2"/>
  <c r="W714" i="2"/>
  <c r="P714" i="2"/>
  <c r="W650" i="2"/>
  <c r="P650" i="2"/>
  <c r="W578" i="2"/>
  <c r="P578" i="2"/>
  <c r="W522" i="2"/>
  <c r="P522" i="2"/>
  <c r="W466" i="2"/>
  <c r="P466" i="2"/>
  <c r="W410" i="2"/>
  <c r="P410" i="2"/>
  <c r="W354" i="2"/>
  <c r="P354" i="2"/>
  <c r="W298" i="2"/>
  <c r="P298" i="2"/>
  <c r="W226" i="2"/>
  <c r="P226" i="2"/>
  <c r="W186" i="2"/>
  <c r="P186" i="2"/>
  <c r="W122" i="2"/>
  <c r="P122" i="2"/>
  <c r="W58" i="2"/>
  <c r="P58" i="2"/>
  <c r="W949" i="2"/>
  <c r="P949" i="2"/>
  <c r="W941" i="2"/>
  <c r="P941" i="2"/>
  <c r="W933" i="2"/>
  <c r="P933" i="2"/>
  <c r="W925" i="2"/>
  <c r="P925" i="2"/>
  <c r="W917" i="2"/>
  <c r="P917" i="2"/>
  <c r="W909" i="2"/>
  <c r="P909" i="2"/>
  <c r="W901" i="2"/>
  <c r="P901" i="2"/>
  <c r="W893" i="2"/>
  <c r="P893" i="2"/>
  <c r="W885" i="2"/>
  <c r="P885" i="2"/>
  <c r="W877" i="2"/>
  <c r="P877" i="2"/>
  <c r="W869" i="2"/>
  <c r="P869" i="2"/>
  <c r="W861" i="2"/>
  <c r="P861" i="2"/>
  <c r="W853" i="2"/>
  <c r="P853" i="2"/>
  <c r="W845" i="2"/>
  <c r="P845" i="2"/>
  <c r="W837" i="2"/>
  <c r="P837" i="2"/>
  <c r="W829" i="2"/>
  <c r="P829" i="2"/>
  <c r="W821" i="2"/>
  <c r="P821" i="2"/>
  <c r="W813" i="2"/>
  <c r="P813" i="2"/>
  <c r="W805" i="2"/>
  <c r="P805" i="2"/>
  <c r="W797" i="2"/>
  <c r="P797" i="2"/>
  <c r="W789" i="2"/>
  <c r="P789" i="2"/>
  <c r="W781" i="2"/>
  <c r="P781" i="2"/>
  <c r="W773" i="2"/>
  <c r="P773" i="2"/>
  <c r="W765" i="2"/>
  <c r="P765" i="2"/>
  <c r="W757" i="2"/>
  <c r="P757" i="2"/>
  <c r="W749" i="2"/>
  <c r="P749" i="2"/>
  <c r="W741" i="2"/>
  <c r="P741" i="2"/>
  <c r="W733" i="2"/>
  <c r="P733" i="2"/>
  <c r="W725" i="2"/>
  <c r="P725" i="2"/>
  <c r="W717" i="2"/>
  <c r="P717" i="2"/>
  <c r="W709" i="2"/>
  <c r="P709" i="2"/>
  <c r="W701" i="2"/>
  <c r="P701" i="2"/>
  <c r="W693" i="2"/>
  <c r="P693" i="2"/>
  <c r="W685" i="2"/>
  <c r="P685" i="2"/>
  <c r="W677" i="2"/>
  <c r="P677" i="2"/>
  <c r="W669" i="2"/>
  <c r="P669" i="2"/>
  <c r="W661" i="2"/>
  <c r="P661" i="2"/>
  <c r="W653" i="2"/>
  <c r="P653" i="2"/>
  <c r="W645" i="2"/>
  <c r="P645" i="2"/>
  <c r="W637" i="2"/>
  <c r="P637" i="2"/>
  <c r="W629" i="2"/>
  <c r="P629" i="2"/>
  <c r="W621" i="2"/>
  <c r="P621" i="2"/>
  <c r="W613" i="2"/>
  <c r="P613" i="2"/>
  <c r="W605" i="2"/>
  <c r="P605" i="2"/>
  <c r="W597" i="2"/>
  <c r="P597" i="2"/>
  <c r="W589" i="2"/>
  <c r="P589" i="2"/>
  <c r="W581" i="2"/>
  <c r="P581" i="2"/>
  <c r="W573" i="2"/>
  <c r="P573" i="2"/>
  <c r="W565" i="2"/>
  <c r="P565" i="2"/>
  <c r="W557" i="2"/>
  <c r="P557" i="2"/>
  <c r="W549" i="2"/>
  <c r="P549" i="2"/>
  <c r="W541" i="2"/>
  <c r="P541" i="2"/>
  <c r="W533" i="2"/>
  <c r="P533" i="2"/>
  <c r="W525" i="2"/>
  <c r="P525" i="2"/>
  <c r="W517" i="2"/>
  <c r="P517" i="2"/>
  <c r="W509" i="2"/>
  <c r="P509" i="2"/>
  <c r="W501" i="2"/>
  <c r="P501" i="2"/>
  <c r="W493" i="2"/>
  <c r="P493" i="2"/>
  <c r="W485" i="2"/>
  <c r="P485" i="2"/>
  <c r="W477" i="2"/>
  <c r="P477" i="2"/>
  <c r="W469" i="2"/>
  <c r="P469" i="2"/>
  <c r="W461" i="2"/>
  <c r="P461" i="2"/>
  <c r="W453" i="2"/>
  <c r="P453" i="2"/>
  <c r="W445" i="2"/>
  <c r="P445" i="2"/>
  <c r="W437" i="2"/>
  <c r="P437" i="2"/>
  <c r="W429" i="2"/>
  <c r="P429" i="2"/>
  <c r="W421" i="2"/>
  <c r="P421" i="2"/>
  <c r="W413" i="2"/>
  <c r="P413" i="2"/>
  <c r="W405" i="2"/>
  <c r="P405" i="2"/>
  <c r="W397" i="2"/>
  <c r="P397" i="2"/>
  <c r="W389" i="2"/>
  <c r="P389" i="2"/>
  <c r="W381" i="2"/>
  <c r="P381" i="2"/>
  <c r="W373" i="2"/>
  <c r="P373" i="2"/>
  <c r="W365" i="2"/>
  <c r="P365" i="2"/>
  <c r="W357" i="2"/>
  <c r="P357" i="2"/>
  <c r="W349" i="2"/>
  <c r="P349" i="2"/>
  <c r="W341" i="2"/>
  <c r="P341" i="2"/>
  <c r="W333" i="2"/>
  <c r="P333" i="2"/>
  <c r="W325" i="2"/>
  <c r="P325" i="2"/>
  <c r="W317" i="2"/>
  <c r="P317" i="2"/>
  <c r="W309" i="2"/>
  <c r="P309" i="2"/>
  <c r="W301" i="2"/>
  <c r="P301" i="2"/>
  <c r="W293" i="2"/>
  <c r="P293" i="2"/>
  <c r="W285" i="2"/>
  <c r="P285" i="2"/>
  <c r="W277" i="2"/>
  <c r="P277" i="2"/>
  <c r="W269" i="2"/>
  <c r="P269" i="2"/>
  <c r="W261" i="2"/>
  <c r="P261" i="2"/>
  <c r="W253" i="2"/>
  <c r="P253" i="2"/>
  <c r="W245" i="2"/>
  <c r="P245" i="2"/>
  <c r="W237" i="2"/>
  <c r="P237" i="2"/>
  <c r="W229" i="2"/>
  <c r="P229" i="2"/>
  <c r="W221" i="2"/>
  <c r="P221" i="2"/>
  <c r="W213" i="2"/>
  <c r="P213" i="2"/>
  <c r="W205" i="2"/>
  <c r="P205" i="2"/>
  <c r="W197" i="2"/>
  <c r="P197" i="2"/>
  <c r="W189" i="2"/>
  <c r="P189" i="2"/>
  <c r="W181" i="2"/>
  <c r="P181" i="2"/>
  <c r="W173" i="2"/>
  <c r="P173" i="2"/>
  <c r="W165" i="2"/>
  <c r="P165" i="2"/>
  <c r="W157" i="2"/>
  <c r="P157" i="2"/>
  <c r="W149" i="2"/>
  <c r="P149" i="2"/>
  <c r="W141" i="2"/>
  <c r="P141" i="2"/>
  <c r="W133" i="2"/>
  <c r="P133" i="2"/>
  <c r="W125" i="2"/>
  <c r="P125" i="2"/>
  <c r="W117" i="2"/>
  <c r="P117" i="2"/>
  <c r="W109" i="2"/>
  <c r="P109" i="2"/>
  <c r="W101" i="2"/>
  <c r="P101" i="2"/>
  <c r="W93" i="2"/>
  <c r="P93" i="2"/>
  <c r="W85" i="2"/>
  <c r="P85" i="2"/>
  <c r="W77" i="2"/>
  <c r="P77" i="2"/>
  <c r="W69" i="2"/>
  <c r="P69" i="2"/>
  <c r="W61" i="2"/>
  <c r="P61" i="2"/>
  <c r="W53" i="2"/>
  <c r="P53" i="2"/>
  <c r="W45" i="2"/>
  <c r="P45" i="2"/>
  <c r="W37" i="2"/>
  <c r="P37" i="2"/>
  <c r="W29" i="2"/>
  <c r="P29" i="2"/>
  <c r="W21" i="2"/>
  <c r="P21" i="2"/>
  <c r="W5" i="2"/>
  <c r="P5" i="2"/>
  <c r="W930" i="2"/>
  <c r="P930" i="2"/>
  <c r="W874" i="2"/>
  <c r="P874" i="2"/>
  <c r="P818" i="2"/>
  <c r="W818" i="2"/>
  <c r="P762" i="2"/>
  <c r="W762" i="2"/>
  <c r="W706" i="2"/>
  <c r="P706" i="2"/>
  <c r="W658" i="2"/>
  <c r="P658" i="2"/>
  <c r="W610" i="2"/>
  <c r="P610" i="2"/>
  <c r="W554" i="2"/>
  <c r="P554" i="2"/>
  <c r="W490" i="2"/>
  <c r="P490" i="2"/>
  <c r="W434" i="2"/>
  <c r="P434" i="2"/>
  <c r="W386" i="2"/>
  <c r="P386" i="2"/>
  <c r="W330" i="2"/>
  <c r="P330" i="2"/>
  <c r="W282" i="2"/>
  <c r="P282" i="2"/>
  <c r="W234" i="2"/>
  <c r="P234" i="2"/>
  <c r="W202" i="2"/>
  <c r="P202" i="2"/>
  <c r="W162" i="2"/>
  <c r="P162" i="2"/>
  <c r="P130" i="2"/>
  <c r="W130" i="2"/>
  <c r="W106" i="2"/>
  <c r="P106" i="2"/>
  <c r="W90" i="2"/>
  <c r="P90" i="2"/>
  <c r="W74" i="2"/>
  <c r="P74" i="2"/>
  <c r="W26" i="2"/>
  <c r="P26" i="2"/>
  <c r="W948" i="2"/>
  <c r="P948" i="2"/>
  <c r="W940" i="2"/>
  <c r="P940" i="2"/>
  <c r="W932" i="2"/>
  <c r="P932" i="2"/>
  <c r="W924" i="2"/>
  <c r="P924" i="2"/>
  <c r="W916" i="2"/>
  <c r="P916" i="2"/>
  <c r="W908" i="2"/>
  <c r="P908" i="2"/>
  <c r="W900" i="2"/>
  <c r="P900" i="2"/>
  <c r="W892" i="2"/>
  <c r="P892" i="2"/>
  <c r="W884" i="2"/>
  <c r="P884" i="2"/>
  <c r="W876" i="2"/>
  <c r="P876" i="2"/>
  <c r="W868" i="2"/>
  <c r="P868" i="2"/>
  <c r="W860" i="2"/>
  <c r="P860" i="2"/>
  <c r="W852" i="2"/>
  <c r="P852" i="2"/>
  <c r="W844" i="2"/>
  <c r="P844" i="2"/>
  <c r="W836" i="2"/>
  <c r="P836" i="2"/>
  <c r="W828" i="2"/>
  <c r="P828" i="2"/>
  <c r="W820" i="2"/>
  <c r="P820" i="2"/>
  <c r="W812" i="2"/>
  <c r="P812" i="2"/>
  <c r="W804" i="2"/>
  <c r="P804" i="2"/>
  <c r="W796" i="2"/>
  <c r="P796" i="2"/>
  <c r="W788" i="2"/>
  <c r="P788" i="2"/>
  <c r="W780" i="2"/>
  <c r="P780" i="2"/>
  <c r="W772" i="2"/>
  <c r="P772" i="2"/>
  <c r="W764" i="2"/>
  <c r="P764" i="2"/>
  <c r="W756" i="2"/>
  <c r="P756" i="2"/>
  <c r="W748" i="2"/>
  <c r="P748" i="2"/>
  <c r="W740" i="2"/>
  <c r="P740" i="2"/>
  <c r="W732" i="2"/>
  <c r="P732" i="2"/>
  <c r="W724" i="2"/>
  <c r="P724" i="2"/>
  <c r="W716" i="2"/>
  <c r="P716" i="2"/>
  <c r="W708" i="2"/>
  <c r="P708" i="2"/>
  <c r="W700" i="2"/>
  <c r="P700" i="2"/>
  <c r="W692" i="2"/>
  <c r="P692" i="2"/>
  <c r="W684" i="2"/>
  <c r="P684" i="2"/>
  <c r="W676" i="2"/>
  <c r="P676" i="2"/>
  <c r="W668" i="2"/>
  <c r="P668" i="2"/>
  <c r="W660" i="2"/>
  <c r="P660" i="2"/>
  <c r="W652" i="2"/>
  <c r="P652" i="2"/>
  <c r="W644" i="2"/>
  <c r="P644" i="2"/>
  <c r="P636" i="2"/>
  <c r="W636" i="2"/>
  <c r="W628" i="2"/>
  <c r="P628" i="2"/>
  <c r="W620" i="2"/>
  <c r="P620" i="2"/>
  <c r="W612" i="2"/>
  <c r="P612" i="2"/>
  <c r="W604" i="2"/>
  <c r="P604" i="2"/>
  <c r="W596" i="2"/>
  <c r="P596" i="2"/>
  <c r="W588" i="2"/>
  <c r="P588" i="2"/>
  <c r="W580" i="2"/>
  <c r="P580" i="2"/>
  <c r="W572" i="2"/>
  <c r="P572" i="2"/>
  <c r="W564" i="2"/>
  <c r="P564" i="2"/>
  <c r="W556" i="2"/>
  <c r="P556" i="2"/>
  <c r="W548" i="2"/>
  <c r="P548" i="2"/>
  <c r="W540" i="2"/>
  <c r="P540" i="2"/>
  <c r="W532" i="2"/>
  <c r="P532" i="2"/>
  <c r="W524" i="2"/>
  <c r="P524" i="2"/>
  <c r="W516" i="2"/>
  <c r="P516" i="2"/>
  <c r="W508" i="2"/>
  <c r="P508" i="2"/>
  <c r="W500" i="2"/>
  <c r="P500" i="2"/>
  <c r="W492" i="2"/>
  <c r="P492" i="2"/>
  <c r="W484" i="2"/>
  <c r="P484" i="2"/>
  <c r="W476" i="2"/>
  <c r="P476" i="2"/>
  <c r="W468" i="2"/>
  <c r="P468" i="2"/>
  <c r="W460" i="2"/>
  <c r="P460" i="2"/>
  <c r="W452" i="2"/>
  <c r="P452" i="2"/>
  <c r="W444" i="2"/>
  <c r="P444" i="2"/>
  <c r="W436" i="2"/>
  <c r="P436" i="2"/>
  <c r="W428" i="2"/>
  <c r="P428" i="2"/>
  <c r="W420" i="2"/>
  <c r="P420" i="2"/>
  <c r="W412" i="2"/>
  <c r="P412" i="2"/>
  <c r="W404" i="2"/>
  <c r="P404" i="2"/>
  <c r="W396" i="2"/>
  <c r="P396" i="2"/>
  <c r="W388" i="2"/>
  <c r="P388" i="2"/>
  <c r="W380" i="2"/>
  <c r="P380" i="2"/>
  <c r="W372" i="2"/>
  <c r="P372" i="2"/>
  <c r="W364" i="2"/>
  <c r="P364" i="2"/>
  <c r="W356" i="2"/>
  <c r="P356" i="2"/>
  <c r="W348" i="2"/>
  <c r="P348" i="2"/>
  <c r="W340" i="2"/>
  <c r="P340" i="2"/>
  <c r="W332" i="2"/>
  <c r="P332" i="2"/>
  <c r="W324" i="2"/>
  <c r="P324" i="2"/>
  <c r="W316" i="2"/>
  <c r="P316" i="2"/>
  <c r="W308" i="2"/>
  <c r="P308" i="2"/>
  <c r="W300" i="2"/>
  <c r="P300" i="2"/>
  <c r="W292" i="2"/>
  <c r="P292" i="2"/>
  <c r="W284" i="2"/>
  <c r="P284" i="2"/>
  <c r="W276" i="2"/>
  <c r="P276" i="2"/>
  <c r="W268" i="2"/>
  <c r="P268" i="2"/>
  <c r="W260" i="2"/>
  <c r="P260" i="2"/>
  <c r="W252" i="2"/>
  <c r="P252" i="2"/>
  <c r="W244" i="2"/>
  <c r="P244" i="2"/>
  <c r="W236" i="2"/>
  <c r="P236" i="2"/>
  <c r="W228" i="2"/>
  <c r="P228" i="2"/>
  <c r="W220" i="2"/>
  <c r="P220" i="2"/>
  <c r="W212" i="2"/>
  <c r="P212" i="2"/>
  <c r="W204" i="2"/>
  <c r="P204" i="2"/>
  <c r="W196" i="2"/>
  <c r="P196" i="2"/>
  <c r="P188" i="2"/>
  <c r="W188" i="2"/>
  <c r="W180" i="2"/>
  <c r="P180" i="2"/>
  <c r="W172" i="2"/>
  <c r="P172" i="2"/>
  <c r="W164" i="2"/>
  <c r="P164" i="2"/>
  <c r="W156" i="2"/>
  <c r="P156" i="2"/>
  <c r="W148" i="2"/>
  <c r="P148" i="2"/>
  <c r="W140" i="2"/>
  <c r="P140" i="2"/>
  <c r="W132" i="2"/>
  <c r="P132" i="2"/>
  <c r="W124" i="2"/>
  <c r="P124" i="2"/>
  <c r="W116" i="2"/>
  <c r="P116" i="2"/>
  <c r="W108" i="2"/>
  <c r="P108" i="2"/>
  <c r="W100" i="2"/>
  <c r="P100" i="2"/>
  <c r="W92" i="2"/>
  <c r="P92" i="2"/>
  <c r="W84" i="2"/>
  <c r="P84" i="2"/>
  <c r="W76" i="2"/>
  <c r="P76" i="2"/>
  <c r="W68" i="2"/>
  <c r="P68" i="2"/>
  <c r="W60" i="2"/>
  <c r="P60" i="2"/>
  <c r="W52" i="2"/>
  <c r="P52" i="2"/>
  <c r="W44" i="2"/>
  <c r="P44" i="2"/>
  <c r="W36" i="2"/>
  <c r="P36" i="2"/>
  <c r="W28" i="2"/>
  <c r="P28" i="2"/>
  <c r="W20" i="2"/>
  <c r="P20" i="2"/>
  <c r="W906" i="2"/>
  <c r="P906" i="2"/>
  <c r="W858" i="2"/>
  <c r="P858" i="2"/>
  <c r="W794" i="2"/>
  <c r="P794" i="2"/>
  <c r="W738" i="2"/>
  <c r="P738" i="2"/>
  <c r="W682" i="2"/>
  <c r="P682" i="2"/>
  <c r="W626" i="2"/>
  <c r="P626" i="2"/>
  <c r="W570" i="2"/>
  <c r="P570" i="2"/>
  <c r="W514" i="2"/>
  <c r="P514" i="2"/>
  <c r="W450" i="2"/>
  <c r="P450" i="2"/>
  <c r="W394" i="2"/>
  <c r="P394" i="2"/>
  <c r="W338" i="2"/>
  <c r="P338" i="2"/>
  <c r="W290" i="2"/>
  <c r="P290" i="2"/>
  <c r="W210" i="2"/>
  <c r="P210" i="2"/>
  <c r="W146" i="2"/>
  <c r="P146" i="2"/>
  <c r="W34" i="2"/>
  <c r="P34" i="2"/>
  <c r="W947" i="2"/>
  <c r="P947" i="2"/>
  <c r="W939" i="2"/>
  <c r="P939" i="2"/>
  <c r="W931" i="2"/>
  <c r="P931" i="2"/>
  <c r="W923" i="2"/>
  <c r="P923" i="2"/>
  <c r="W915" i="2"/>
  <c r="P915" i="2"/>
  <c r="W907" i="2"/>
  <c r="P907" i="2"/>
  <c r="W899" i="2"/>
  <c r="P899" i="2"/>
  <c r="W891" i="2"/>
  <c r="P891" i="2"/>
  <c r="W883" i="2"/>
  <c r="P883" i="2"/>
  <c r="W875" i="2"/>
  <c r="P875" i="2"/>
  <c r="W867" i="2"/>
  <c r="P867" i="2"/>
  <c r="W859" i="2"/>
  <c r="P859" i="2"/>
  <c r="W851" i="2"/>
  <c r="P851" i="2"/>
  <c r="W843" i="2"/>
  <c r="P843" i="2"/>
  <c r="W835" i="2"/>
  <c r="P835" i="2"/>
  <c r="W827" i="2"/>
  <c r="P827" i="2"/>
  <c r="W819" i="2"/>
  <c r="P819" i="2"/>
  <c r="W811" i="2"/>
  <c r="P811" i="2"/>
  <c r="W803" i="2"/>
  <c r="P803" i="2"/>
  <c r="W795" i="2"/>
  <c r="P795" i="2"/>
  <c r="W787" i="2"/>
  <c r="P787" i="2"/>
  <c r="W779" i="2"/>
  <c r="P779" i="2"/>
  <c r="W771" i="2"/>
  <c r="P771" i="2"/>
  <c r="W763" i="2"/>
  <c r="P763" i="2"/>
  <c r="W755" i="2"/>
  <c r="P755" i="2"/>
  <c r="W747" i="2"/>
  <c r="P747" i="2"/>
  <c r="W739" i="2"/>
  <c r="P739" i="2"/>
  <c r="W731" i="2"/>
  <c r="P731" i="2"/>
  <c r="W723" i="2"/>
  <c r="P723" i="2"/>
  <c r="W715" i="2"/>
  <c r="P715" i="2"/>
  <c r="W707" i="2"/>
  <c r="P707" i="2"/>
  <c r="W699" i="2"/>
  <c r="P699" i="2"/>
  <c r="W691" i="2"/>
  <c r="P691" i="2"/>
  <c r="W683" i="2"/>
  <c r="P683" i="2"/>
  <c r="W675" i="2"/>
  <c r="P675" i="2"/>
  <c r="W667" i="2"/>
  <c r="P667" i="2"/>
  <c r="W659" i="2"/>
  <c r="P659" i="2"/>
  <c r="W651" i="2"/>
  <c r="P651" i="2"/>
  <c r="W643" i="2"/>
  <c r="P643" i="2"/>
  <c r="W635" i="2"/>
  <c r="P635" i="2"/>
  <c r="W627" i="2"/>
  <c r="P627" i="2"/>
  <c r="W619" i="2"/>
  <c r="P619" i="2"/>
  <c r="W611" i="2"/>
  <c r="P611" i="2"/>
  <c r="W603" i="2"/>
  <c r="P603" i="2"/>
  <c r="W595" i="2"/>
  <c r="P595" i="2"/>
  <c r="W587" i="2"/>
  <c r="P587" i="2"/>
  <c r="W579" i="2"/>
  <c r="P579" i="2"/>
  <c r="W571" i="2"/>
  <c r="P571" i="2"/>
  <c r="W563" i="2"/>
  <c r="P563" i="2"/>
  <c r="W555" i="2"/>
  <c r="P555" i="2"/>
  <c r="W547" i="2"/>
  <c r="P547" i="2"/>
  <c r="W539" i="2"/>
  <c r="P539" i="2"/>
  <c r="W531" i="2"/>
  <c r="P531" i="2"/>
  <c r="W523" i="2"/>
  <c r="P523" i="2"/>
  <c r="W515" i="2"/>
  <c r="P515" i="2"/>
  <c r="W507" i="2"/>
  <c r="P507" i="2"/>
  <c r="W499" i="2"/>
  <c r="P499" i="2"/>
  <c r="W491" i="2"/>
  <c r="P491" i="2"/>
  <c r="W483" i="2"/>
  <c r="P483" i="2"/>
  <c r="W475" i="2"/>
  <c r="P475" i="2"/>
  <c r="W467" i="2"/>
  <c r="P467" i="2"/>
  <c r="W459" i="2"/>
  <c r="P459" i="2"/>
  <c r="W451" i="2"/>
  <c r="P451" i="2"/>
  <c r="W443" i="2"/>
  <c r="P443" i="2"/>
  <c r="W435" i="2"/>
  <c r="P435" i="2"/>
  <c r="W427" i="2"/>
  <c r="P427" i="2"/>
  <c r="W419" i="2"/>
  <c r="P419" i="2"/>
  <c r="W411" i="2"/>
  <c r="P411" i="2"/>
  <c r="W403" i="2"/>
  <c r="P403" i="2"/>
  <c r="W395" i="2"/>
  <c r="P395" i="2"/>
  <c r="W387" i="2"/>
  <c r="P387" i="2"/>
  <c r="W379" i="2"/>
  <c r="P379" i="2"/>
  <c r="W371" i="2"/>
  <c r="P371" i="2"/>
  <c r="W363" i="2"/>
  <c r="P363" i="2"/>
  <c r="W355" i="2"/>
  <c r="P355" i="2"/>
  <c r="W347" i="2"/>
  <c r="P347" i="2"/>
  <c r="W339" i="2"/>
  <c r="P339" i="2"/>
  <c r="W331" i="2"/>
  <c r="P331" i="2"/>
  <c r="W323" i="2"/>
  <c r="P323" i="2"/>
  <c r="W315" i="2"/>
  <c r="P315" i="2"/>
  <c r="W307" i="2"/>
  <c r="P307" i="2"/>
  <c r="W299" i="2"/>
  <c r="P299" i="2"/>
  <c r="W291" i="2"/>
  <c r="P291" i="2"/>
  <c r="W283" i="2"/>
  <c r="P283" i="2"/>
  <c r="W275" i="2"/>
  <c r="P275" i="2"/>
  <c r="W267" i="2"/>
  <c r="P267" i="2"/>
  <c r="W259" i="2"/>
  <c r="P259" i="2"/>
  <c r="W251" i="2"/>
  <c r="P251" i="2"/>
  <c r="W243" i="2"/>
  <c r="P243" i="2"/>
  <c r="W235" i="2"/>
  <c r="P235" i="2"/>
  <c r="W227" i="2"/>
  <c r="P227" i="2"/>
  <c r="W219" i="2"/>
  <c r="P219" i="2"/>
  <c r="W211" i="2"/>
  <c r="P211" i="2"/>
  <c r="W203" i="2"/>
  <c r="P203" i="2"/>
  <c r="W195" i="2"/>
  <c r="P195" i="2"/>
  <c r="W187" i="2"/>
  <c r="P187" i="2"/>
  <c r="W179" i="2"/>
  <c r="P179" i="2"/>
  <c r="W171" i="2"/>
  <c r="P171" i="2"/>
  <c r="W163" i="2"/>
  <c r="P163" i="2"/>
  <c r="W155" i="2"/>
  <c r="P155" i="2"/>
  <c r="W147" i="2"/>
  <c r="P147" i="2"/>
  <c r="W139" i="2"/>
  <c r="P139" i="2"/>
  <c r="W131" i="2"/>
  <c r="P131" i="2"/>
  <c r="W123" i="2"/>
  <c r="P123" i="2"/>
  <c r="W115" i="2"/>
  <c r="P115" i="2"/>
  <c r="W107" i="2"/>
  <c r="P107" i="2"/>
  <c r="W99" i="2"/>
  <c r="P99" i="2"/>
  <c r="W91" i="2"/>
  <c r="P91" i="2"/>
  <c r="W83" i="2"/>
  <c r="P83" i="2"/>
  <c r="W75" i="2"/>
  <c r="P75" i="2"/>
  <c r="W67" i="2"/>
  <c r="P67" i="2"/>
  <c r="W59" i="2"/>
  <c r="P59" i="2"/>
  <c r="W51" i="2"/>
  <c r="P51" i="2"/>
  <c r="P43" i="2"/>
  <c r="W43" i="2"/>
  <c r="W35" i="2"/>
  <c r="P35" i="2"/>
  <c r="W27" i="2"/>
  <c r="P27" i="2"/>
  <c r="P19" i="2"/>
  <c r="W19" i="2"/>
  <c r="Z866" i="2"/>
  <c r="AB866" i="2"/>
  <c r="Z794" i="2"/>
  <c r="AB794" i="2"/>
  <c r="AB686" i="2"/>
  <c r="Z686" i="2"/>
  <c r="AB602" i="2"/>
  <c r="Z602" i="2"/>
  <c r="Z506" i="2"/>
  <c r="AB506" i="2"/>
  <c r="AB446" i="2"/>
  <c r="Z446" i="2"/>
  <c r="AB374" i="2"/>
  <c r="Z374" i="2"/>
  <c r="AB338" i="2"/>
  <c r="Z338" i="2"/>
  <c r="AB266" i="2"/>
  <c r="Z266" i="2"/>
  <c r="AB230" i="2"/>
  <c r="Z230" i="2"/>
  <c r="AB206" i="2"/>
  <c r="Z206" i="2"/>
  <c r="AB182" i="2"/>
  <c r="Z182" i="2"/>
  <c r="AB158" i="2"/>
  <c r="Z158" i="2"/>
  <c r="AB134" i="2"/>
  <c r="Z134" i="2"/>
  <c r="Z14" i="2"/>
  <c r="AB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Z865" i="2"/>
  <c r="AB865" i="2"/>
  <c r="AB853" i="2"/>
  <c r="Z853" i="2"/>
  <c r="AB841" i="2"/>
  <c r="Z841" i="2"/>
  <c r="AB829" i="2"/>
  <c r="Z829" i="2"/>
  <c r="AB817" i="2"/>
  <c r="Z817" i="2"/>
  <c r="AB805" i="2"/>
  <c r="Z805" i="2"/>
  <c r="Z793" i="2"/>
  <c r="AB793" i="2"/>
  <c r="AB781" i="2"/>
  <c r="Z781" i="2"/>
  <c r="AB769" i="2"/>
  <c r="Z769" i="2"/>
  <c r="AB757" i="2"/>
  <c r="Z757" i="2"/>
  <c r="AB745" i="2"/>
  <c r="Z745" i="2"/>
  <c r="AB733" i="2"/>
  <c r="Z733" i="2"/>
  <c r="Z721" i="2"/>
  <c r="AB721" i="2"/>
  <c r="AB709" i="2"/>
  <c r="Z709" i="2"/>
  <c r="AB697" i="2"/>
  <c r="Z697" i="2"/>
  <c r="AB685" i="2"/>
  <c r="Z685" i="2"/>
  <c r="AB673" i="2"/>
  <c r="Z673" i="2"/>
  <c r="AB661" i="2"/>
  <c r="Z661" i="2"/>
  <c r="Z649" i="2"/>
  <c r="AB649" i="2"/>
  <c r="AB637" i="2"/>
  <c r="Z637" i="2"/>
  <c r="AB625" i="2"/>
  <c r="Z625" i="2"/>
  <c r="AB613" i="2"/>
  <c r="Z613" i="2"/>
  <c r="AB601" i="2"/>
  <c r="Z601" i="2"/>
  <c r="AB589" i="2"/>
  <c r="Z589" i="2"/>
  <c r="Z577" i="2"/>
  <c r="AB577" i="2"/>
  <c r="AB565" i="2"/>
  <c r="Z565" i="2"/>
  <c r="AB553" i="2"/>
  <c r="Z553" i="2"/>
  <c r="AB541" i="2"/>
  <c r="Z541" i="2"/>
  <c r="AB529" i="2"/>
  <c r="Z529" i="2"/>
  <c r="AB517" i="2"/>
  <c r="Z517" i="2"/>
  <c r="Z505" i="2"/>
  <c r="AB505" i="2"/>
  <c r="AB493" i="2"/>
  <c r="Z493" i="2"/>
  <c r="AB481" i="2"/>
  <c r="Z481" i="2"/>
  <c r="AB469" i="2"/>
  <c r="Z469" i="2"/>
  <c r="AB457" i="2"/>
  <c r="Z457" i="2"/>
  <c r="AB445" i="2"/>
  <c r="Z445" i="2"/>
  <c r="Z433" i="2"/>
  <c r="AB433" i="2"/>
  <c r="AB421" i="2"/>
  <c r="Z421" i="2"/>
  <c r="AB409" i="2"/>
  <c r="Z409" i="2"/>
  <c r="AB397" i="2"/>
  <c r="Z397" i="2"/>
  <c r="AB385" i="2"/>
  <c r="Z385" i="2"/>
  <c r="AB373" i="2"/>
  <c r="Z373" i="2"/>
  <c r="Z361" i="2"/>
  <c r="AB361" i="2"/>
  <c r="AB349" i="2"/>
  <c r="Z349" i="2"/>
  <c r="AB337" i="2"/>
  <c r="Z337" i="2"/>
  <c r="AB325" i="2"/>
  <c r="Z325" i="2"/>
  <c r="AB313" i="2"/>
  <c r="Z313" i="2"/>
  <c r="AB301" i="2"/>
  <c r="Z301" i="2"/>
  <c r="Z289" i="2"/>
  <c r="AB289" i="2"/>
  <c r="AB277" i="2"/>
  <c r="Z277" i="2"/>
  <c r="AB265" i="2"/>
  <c r="Z265" i="2"/>
  <c r="AB253" i="2"/>
  <c r="Z253" i="2"/>
  <c r="AB241" i="2"/>
  <c r="Z241" i="2"/>
  <c r="AB229" i="2"/>
  <c r="Z229" i="2"/>
  <c r="Z217" i="2"/>
  <c r="AB217" i="2"/>
  <c r="AB205" i="2"/>
  <c r="Z205" i="2"/>
  <c r="AB193" i="2"/>
  <c r="Z193" i="2"/>
  <c r="AB181" i="2"/>
  <c r="Z181" i="2"/>
  <c r="AB169" i="2"/>
  <c r="Z169" i="2"/>
  <c r="AB157" i="2"/>
  <c r="Z157" i="2"/>
  <c r="Z145" i="2"/>
  <c r="AB145" i="2"/>
  <c r="AB133" i="2"/>
  <c r="Z133" i="2"/>
  <c r="AB121" i="2"/>
  <c r="Z121" i="2"/>
  <c r="AB109" i="2"/>
  <c r="Z109" i="2"/>
  <c r="AB97" i="2"/>
  <c r="Z97" i="2"/>
  <c r="AB85" i="2"/>
  <c r="Z85" i="2"/>
  <c r="Z73" i="2"/>
  <c r="AB73" i="2"/>
  <c r="Z61" i="2"/>
  <c r="AB61" i="2"/>
  <c r="Z49" i="2"/>
  <c r="AB49" i="2"/>
  <c r="Z37" i="2"/>
  <c r="AB37" i="2"/>
  <c r="AB25" i="2"/>
  <c r="Z25" i="2"/>
  <c r="AB13" i="2"/>
  <c r="Z13" i="2"/>
  <c r="AB951" i="2"/>
  <c r="Z951" i="2"/>
  <c r="AB938" i="2"/>
  <c r="Z938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AB876" i="2"/>
  <c r="Z876" i="2"/>
  <c r="AB864" i="2"/>
  <c r="Z864" i="2"/>
  <c r="AB852" i="2"/>
  <c r="Z852" i="2"/>
  <c r="AB840" i="2"/>
  <c r="Z840" i="2"/>
  <c r="AB828" i="2"/>
  <c r="Z828" i="2"/>
  <c r="AB816" i="2"/>
  <c r="Z816" i="2"/>
  <c r="AB804" i="2"/>
  <c r="Z804" i="2"/>
  <c r="AB792" i="2"/>
  <c r="Z792" i="2"/>
  <c r="AB780" i="2"/>
  <c r="Z780" i="2"/>
  <c r="AB768" i="2"/>
  <c r="Z768" i="2"/>
  <c r="AB756" i="2"/>
  <c r="Z756" i="2"/>
  <c r="AB744" i="2"/>
  <c r="Z744" i="2"/>
  <c r="AB732" i="2"/>
  <c r="Z732" i="2"/>
  <c r="AB720" i="2"/>
  <c r="Z720" i="2"/>
  <c r="AB708" i="2"/>
  <c r="Z708" i="2"/>
  <c r="AB696" i="2"/>
  <c r="Z696" i="2"/>
  <c r="AB684" i="2"/>
  <c r="Z684" i="2"/>
  <c r="AB672" i="2"/>
  <c r="Z672" i="2"/>
  <c r="AB660" i="2"/>
  <c r="Z660" i="2"/>
  <c r="AB648" i="2"/>
  <c r="Z648" i="2"/>
  <c r="AB636" i="2"/>
  <c r="Z636" i="2"/>
  <c r="AB624" i="2"/>
  <c r="Z624" i="2"/>
  <c r="AB612" i="2"/>
  <c r="Z612" i="2"/>
  <c r="AB600" i="2"/>
  <c r="Z600" i="2"/>
  <c r="AB588" i="2"/>
  <c r="Z588" i="2"/>
  <c r="AB576" i="2"/>
  <c r="Z576" i="2"/>
  <c r="AB564" i="2"/>
  <c r="Z564" i="2"/>
  <c r="AB552" i="2"/>
  <c r="Z552" i="2"/>
  <c r="AB540" i="2"/>
  <c r="Z540" i="2"/>
  <c r="AB528" i="2"/>
  <c r="Z528" i="2"/>
  <c r="AB516" i="2"/>
  <c r="Z516" i="2"/>
  <c r="AB504" i="2"/>
  <c r="Z504" i="2"/>
  <c r="AB492" i="2"/>
  <c r="Z492" i="2"/>
  <c r="AB480" i="2"/>
  <c r="Z480" i="2"/>
  <c r="AB468" i="2"/>
  <c r="Z468" i="2"/>
  <c r="AB456" i="2"/>
  <c r="Z456" i="2"/>
  <c r="AB444" i="2"/>
  <c r="Z444" i="2"/>
  <c r="AB432" i="2"/>
  <c r="Z432" i="2"/>
  <c r="AB420" i="2"/>
  <c r="Z420" i="2"/>
  <c r="AB408" i="2"/>
  <c r="Z408" i="2"/>
  <c r="AB396" i="2"/>
  <c r="Z396" i="2"/>
  <c r="AB384" i="2"/>
  <c r="Z384" i="2"/>
  <c r="AB372" i="2"/>
  <c r="Z372" i="2"/>
  <c r="AB360" i="2"/>
  <c r="Z360" i="2"/>
  <c r="AB348" i="2"/>
  <c r="Z348" i="2"/>
  <c r="AB336" i="2"/>
  <c r="Z336" i="2"/>
  <c r="AB324" i="2"/>
  <c r="Z324" i="2"/>
  <c r="AB312" i="2"/>
  <c r="Z312" i="2"/>
  <c r="AB300" i="2"/>
  <c r="Z300" i="2"/>
  <c r="AB288" i="2"/>
  <c r="Z288" i="2"/>
  <c r="AB276" i="2"/>
  <c r="Z276" i="2"/>
  <c r="AB264" i="2"/>
  <c r="Z264" i="2"/>
  <c r="AB252" i="2"/>
  <c r="Z252" i="2"/>
  <c r="AB240" i="2"/>
  <c r="Z240" i="2"/>
  <c r="AB228" i="2"/>
  <c r="Z228" i="2"/>
  <c r="AB216" i="2"/>
  <c r="Z216" i="2"/>
  <c r="AB204" i="2"/>
  <c r="Z204" i="2"/>
  <c r="AB192" i="2"/>
  <c r="Z192" i="2"/>
  <c r="AB180" i="2"/>
  <c r="Z180" i="2"/>
  <c r="AB168" i="2"/>
  <c r="Z168" i="2"/>
  <c r="AB156" i="2"/>
  <c r="Z156" i="2"/>
  <c r="AB144" i="2"/>
  <c r="Z144" i="2"/>
  <c r="AB132" i="2"/>
  <c r="Z132" i="2"/>
  <c r="AB120" i="2"/>
  <c r="Z120" i="2"/>
  <c r="AB108" i="2"/>
  <c r="Z108" i="2"/>
  <c r="AB96" i="2"/>
  <c r="Z96" i="2"/>
  <c r="AB84" i="2"/>
  <c r="Z84" i="2"/>
  <c r="AB72" i="2"/>
  <c r="Z72" i="2"/>
  <c r="AB60" i="2"/>
  <c r="Z60" i="2"/>
  <c r="AB48" i="2"/>
  <c r="Z48" i="2"/>
  <c r="AB36" i="2"/>
  <c r="Z36" i="2"/>
  <c r="AB24" i="2"/>
  <c r="Z24" i="2"/>
  <c r="AB12" i="2"/>
  <c r="Z12" i="2"/>
  <c r="AB903" i="2"/>
  <c r="Z903" i="2"/>
  <c r="AB926" i="2"/>
  <c r="Z926" i="2"/>
  <c r="AB830" i="2"/>
  <c r="Z830" i="2"/>
  <c r="AB734" i="2"/>
  <c r="Z734" i="2"/>
  <c r="AB638" i="2"/>
  <c r="Z638" i="2"/>
  <c r="AB530" i="2"/>
  <c r="Z530" i="2"/>
  <c r="Z434" i="2"/>
  <c r="AB434" i="2"/>
  <c r="Z290" i="2"/>
  <c r="AB290" i="2"/>
  <c r="Z62" i="2"/>
  <c r="AB6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AB927" i="2"/>
  <c r="Z927" i="2"/>
  <c r="AB950" i="2"/>
  <c r="Z950" i="2"/>
  <c r="AB782" i="2"/>
  <c r="Z782" i="2"/>
  <c r="AB626" i="2"/>
  <c r="Z626" i="2"/>
  <c r="AB494" i="2"/>
  <c r="Z494" i="2"/>
  <c r="AB386" i="2"/>
  <c r="Z386" i="2"/>
  <c r="AB254" i="2"/>
  <c r="Z254" i="2"/>
  <c r="AB86" i="2"/>
  <c r="Z86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890" i="2"/>
  <c r="Z890" i="2"/>
  <c r="AB710" i="2"/>
  <c r="Z710" i="2"/>
  <c r="AB542" i="2"/>
  <c r="Z542" i="2"/>
  <c r="Z362" i="2"/>
  <c r="AB362" i="2"/>
  <c r="AB98" i="2"/>
  <c r="Z98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39" i="2"/>
  <c r="Z939" i="2"/>
  <c r="AB878" i="2"/>
  <c r="Z878" i="2"/>
  <c r="AB806" i="2"/>
  <c r="Z806" i="2"/>
  <c r="Z722" i="2"/>
  <c r="AB722" i="2"/>
  <c r="Z650" i="2"/>
  <c r="AB650" i="2"/>
  <c r="AB554" i="2"/>
  <c r="Z554" i="2"/>
  <c r="AB482" i="2"/>
  <c r="Z482" i="2"/>
  <c r="AB422" i="2"/>
  <c r="Z422" i="2"/>
  <c r="AB350" i="2"/>
  <c r="Z350" i="2"/>
  <c r="AB302" i="2"/>
  <c r="Z302" i="2"/>
  <c r="AB242" i="2"/>
  <c r="Z242" i="2"/>
  <c r="Z218" i="2"/>
  <c r="AB218" i="2"/>
  <c r="AB194" i="2"/>
  <c r="Z194" i="2"/>
  <c r="AB170" i="2"/>
  <c r="Z170" i="2"/>
  <c r="Z146" i="2"/>
  <c r="AB146" i="2"/>
  <c r="AB122" i="2"/>
  <c r="Z122" i="2"/>
  <c r="Z74" i="2"/>
  <c r="AB74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AB872" i="2"/>
  <c r="Z872" i="2"/>
  <c r="AB860" i="2"/>
  <c r="Z860" i="2"/>
  <c r="AB848" i="2"/>
  <c r="Z848" i="2"/>
  <c r="AB836" i="2"/>
  <c r="Z836" i="2"/>
  <c r="AB824" i="2"/>
  <c r="Z824" i="2"/>
  <c r="AB812" i="2"/>
  <c r="Z812" i="2"/>
  <c r="AB800" i="2"/>
  <c r="Z800" i="2"/>
  <c r="AB788" i="2"/>
  <c r="Z788" i="2"/>
  <c r="AB776" i="2"/>
  <c r="Z776" i="2"/>
  <c r="AB764" i="2"/>
  <c r="Z764" i="2"/>
  <c r="AB752" i="2"/>
  <c r="Z752" i="2"/>
  <c r="AB740" i="2"/>
  <c r="Z740" i="2"/>
  <c r="AB728" i="2"/>
  <c r="Z728" i="2"/>
  <c r="AB716" i="2"/>
  <c r="Z716" i="2"/>
  <c r="AB704" i="2"/>
  <c r="Z704" i="2"/>
  <c r="AB692" i="2"/>
  <c r="Z692" i="2"/>
  <c r="AB680" i="2"/>
  <c r="Z680" i="2"/>
  <c r="AB668" i="2"/>
  <c r="Z668" i="2"/>
  <c r="AB656" i="2"/>
  <c r="Z656" i="2"/>
  <c r="AB644" i="2"/>
  <c r="Z644" i="2"/>
  <c r="AB632" i="2"/>
  <c r="Z632" i="2"/>
  <c r="AB620" i="2"/>
  <c r="Z620" i="2"/>
  <c r="AB608" i="2"/>
  <c r="Z608" i="2"/>
  <c r="AB596" i="2"/>
  <c r="Z596" i="2"/>
  <c r="AB584" i="2"/>
  <c r="Z584" i="2"/>
  <c r="AB572" i="2"/>
  <c r="Z572" i="2"/>
  <c r="AB560" i="2"/>
  <c r="Z560" i="2"/>
  <c r="AB548" i="2"/>
  <c r="Z548" i="2"/>
  <c r="AB536" i="2"/>
  <c r="Z536" i="2"/>
  <c r="AB524" i="2"/>
  <c r="Z524" i="2"/>
  <c r="AB512" i="2"/>
  <c r="Z512" i="2"/>
  <c r="AB500" i="2"/>
  <c r="Z500" i="2"/>
  <c r="AB488" i="2"/>
  <c r="Z488" i="2"/>
  <c r="AB476" i="2"/>
  <c r="Z476" i="2"/>
  <c r="AB464" i="2"/>
  <c r="Z464" i="2"/>
  <c r="AB452" i="2"/>
  <c r="Z452" i="2"/>
  <c r="AB440" i="2"/>
  <c r="Z440" i="2"/>
  <c r="AB428" i="2"/>
  <c r="Z428" i="2"/>
  <c r="AB416" i="2"/>
  <c r="Z416" i="2"/>
  <c r="AB404" i="2"/>
  <c r="Z404" i="2"/>
  <c r="AB392" i="2"/>
  <c r="Z392" i="2"/>
  <c r="AB380" i="2"/>
  <c r="Z380" i="2"/>
  <c r="AB368" i="2"/>
  <c r="Z368" i="2"/>
  <c r="AB356" i="2"/>
  <c r="Z356" i="2"/>
  <c r="AB344" i="2"/>
  <c r="Z344" i="2"/>
  <c r="AB332" i="2"/>
  <c r="Z332" i="2"/>
  <c r="AB320" i="2"/>
  <c r="Z320" i="2"/>
  <c r="AB308" i="2"/>
  <c r="Z308" i="2"/>
  <c r="AB296" i="2"/>
  <c r="Z296" i="2"/>
  <c r="AB284" i="2"/>
  <c r="Z284" i="2"/>
  <c r="AB272" i="2"/>
  <c r="Z272" i="2"/>
  <c r="AB260" i="2"/>
  <c r="Z260" i="2"/>
  <c r="AB248" i="2"/>
  <c r="Z248" i="2"/>
  <c r="AB236" i="2"/>
  <c r="Z236" i="2"/>
  <c r="AB224" i="2"/>
  <c r="Z224" i="2"/>
  <c r="AB212" i="2"/>
  <c r="Z212" i="2"/>
  <c r="AB200" i="2"/>
  <c r="Z200" i="2"/>
  <c r="AB188" i="2"/>
  <c r="Z188" i="2"/>
  <c r="AB176" i="2"/>
  <c r="Z176" i="2"/>
  <c r="AB164" i="2"/>
  <c r="Z164" i="2"/>
  <c r="AB152" i="2"/>
  <c r="Z152" i="2"/>
  <c r="AB140" i="2"/>
  <c r="Z140" i="2"/>
  <c r="AB128" i="2"/>
  <c r="Z128" i="2"/>
  <c r="AB116" i="2"/>
  <c r="Z116" i="2"/>
  <c r="AB104" i="2"/>
  <c r="Z104" i="2"/>
  <c r="AB92" i="2"/>
  <c r="Z92" i="2"/>
  <c r="AB80" i="2"/>
  <c r="Z80" i="2"/>
  <c r="AB68" i="2"/>
  <c r="Z68" i="2"/>
  <c r="AB56" i="2"/>
  <c r="Z56" i="2"/>
  <c r="AB44" i="2"/>
  <c r="Z44" i="2"/>
  <c r="AB32" i="2"/>
  <c r="Z32" i="2"/>
  <c r="AB20" i="2"/>
  <c r="Z20" i="2"/>
  <c r="AB8" i="2"/>
  <c r="Z8" i="2"/>
  <c r="AB914" i="2"/>
  <c r="Z914" i="2"/>
  <c r="AB758" i="2"/>
  <c r="Z758" i="2"/>
  <c r="AB590" i="2"/>
  <c r="Z590" i="2"/>
  <c r="AB398" i="2"/>
  <c r="Z398" i="2"/>
  <c r="AB110" i="2"/>
  <c r="Z110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891" i="2"/>
  <c r="Z891" i="2"/>
  <c r="AB854" i="2"/>
  <c r="Z854" i="2"/>
  <c r="AB770" i="2"/>
  <c r="Z770" i="2"/>
  <c r="AB674" i="2"/>
  <c r="Z674" i="2"/>
  <c r="AB566" i="2"/>
  <c r="Z566" i="2"/>
  <c r="AB458" i="2"/>
  <c r="Z458" i="2"/>
  <c r="AB314" i="2"/>
  <c r="Z314" i="2"/>
  <c r="Z38" i="2"/>
  <c r="AB38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15" i="2"/>
  <c r="Z915" i="2"/>
  <c r="AB902" i="2"/>
  <c r="Z902" i="2"/>
  <c r="AB818" i="2"/>
  <c r="Z818" i="2"/>
  <c r="AB698" i="2"/>
  <c r="Z698" i="2"/>
  <c r="AB614" i="2"/>
  <c r="Z614" i="2"/>
  <c r="AB518" i="2"/>
  <c r="Z518" i="2"/>
  <c r="AB410" i="2"/>
  <c r="Z410" i="2"/>
  <c r="AB278" i="2"/>
  <c r="Z278" i="2"/>
  <c r="Z50" i="2"/>
  <c r="AB50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879" i="2"/>
  <c r="Z879" i="2"/>
  <c r="AB842" i="2"/>
  <c r="Z842" i="2"/>
  <c r="AB746" i="2"/>
  <c r="Z746" i="2"/>
  <c r="AB662" i="2"/>
  <c r="Z662" i="2"/>
  <c r="Z578" i="2"/>
  <c r="AB578" i="2"/>
  <c r="AB470" i="2"/>
  <c r="Z470" i="2"/>
  <c r="AB326" i="2"/>
  <c r="Z326" i="2"/>
  <c r="Z26" i="2"/>
  <c r="AB26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867" i="2"/>
  <c r="Z867" i="2"/>
  <c r="AB855" i="2"/>
  <c r="Z855" i="2"/>
  <c r="AB843" i="2"/>
  <c r="Z843" i="2"/>
  <c r="AB831" i="2"/>
  <c r="Z831" i="2"/>
  <c r="AB819" i="2"/>
  <c r="Z819" i="2"/>
  <c r="AB807" i="2"/>
  <c r="Z807" i="2"/>
  <c r="AB795" i="2"/>
  <c r="Z795" i="2"/>
  <c r="AB783" i="2"/>
  <c r="Z783" i="2"/>
  <c r="AB771" i="2"/>
  <c r="Z771" i="2"/>
  <c r="AB759" i="2"/>
  <c r="Z759" i="2"/>
  <c r="AB747" i="2"/>
  <c r="Z747" i="2"/>
  <c r="AB735" i="2"/>
  <c r="Z735" i="2"/>
  <c r="AB723" i="2"/>
  <c r="Z723" i="2"/>
  <c r="AB711" i="2"/>
  <c r="Z711" i="2"/>
  <c r="AB699" i="2"/>
  <c r="Z699" i="2"/>
  <c r="AB687" i="2"/>
  <c r="Z687" i="2"/>
  <c r="AB675" i="2"/>
  <c r="Z675" i="2"/>
  <c r="AB663" i="2"/>
  <c r="Z663" i="2"/>
  <c r="AB651" i="2"/>
  <c r="Z651" i="2"/>
  <c r="AB639" i="2"/>
  <c r="Z639" i="2"/>
  <c r="AB627" i="2"/>
  <c r="Z627" i="2"/>
  <c r="AB615" i="2"/>
  <c r="Z615" i="2"/>
  <c r="AB603" i="2"/>
  <c r="Z603" i="2"/>
  <c r="AB591" i="2"/>
  <c r="Z591" i="2"/>
  <c r="AB579" i="2"/>
  <c r="Z579" i="2"/>
  <c r="AB567" i="2"/>
  <c r="Z567" i="2"/>
  <c r="AB555" i="2"/>
  <c r="Z555" i="2"/>
  <c r="AB543" i="2"/>
  <c r="Z543" i="2"/>
  <c r="AB531" i="2"/>
  <c r="Z531" i="2"/>
  <c r="AB519" i="2"/>
  <c r="Z519" i="2"/>
  <c r="AB507" i="2"/>
  <c r="Z507" i="2"/>
  <c r="AB495" i="2"/>
  <c r="Z495" i="2"/>
  <c r="AB483" i="2"/>
  <c r="Z483" i="2"/>
  <c r="AB471" i="2"/>
  <c r="Z471" i="2"/>
  <c r="AB459" i="2"/>
  <c r="Z459" i="2"/>
  <c r="AB447" i="2"/>
  <c r="Z447" i="2"/>
  <c r="AB435" i="2"/>
  <c r="Z435" i="2"/>
  <c r="AB423" i="2"/>
  <c r="Z423" i="2"/>
  <c r="AB411" i="2"/>
  <c r="Z411" i="2"/>
  <c r="AB399" i="2"/>
  <c r="Z399" i="2"/>
  <c r="AB387" i="2"/>
  <c r="Z387" i="2"/>
  <c r="AB375" i="2"/>
  <c r="Z375" i="2"/>
  <c r="AB363" i="2"/>
  <c r="Z363" i="2"/>
  <c r="AB351" i="2"/>
  <c r="Z351" i="2"/>
  <c r="AB339" i="2"/>
  <c r="Z339" i="2"/>
  <c r="AB327" i="2"/>
  <c r="Z327" i="2"/>
  <c r="AB315" i="2"/>
  <c r="Z315" i="2"/>
  <c r="AB303" i="2"/>
  <c r="Z303" i="2"/>
  <c r="AB291" i="2"/>
  <c r="Z291" i="2"/>
  <c r="AB279" i="2"/>
  <c r="Z279" i="2"/>
  <c r="AB267" i="2"/>
  <c r="Z267" i="2"/>
  <c r="AB255" i="2"/>
  <c r="Z255" i="2"/>
  <c r="AB243" i="2"/>
  <c r="Z243" i="2"/>
  <c r="AB231" i="2"/>
  <c r="Z231" i="2"/>
  <c r="AB219" i="2"/>
  <c r="Z219" i="2"/>
  <c r="AB207" i="2"/>
  <c r="Z207" i="2"/>
  <c r="AB195" i="2"/>
  <c r="Z195" i="2"/>
  <c r="AB183" i="2"/>
  <c r="Z183" i="2"/>
  <c r="AB171" i="2"/>
  <c r="Z171" i="2"/>
  <c r="AB159" i="2"/>
  <c r="Z159" i="2"/>
  <c r="AB147" i="2"/>
  <c r="Z147" i="2"/>
  <c r="AB135" i="2"/>
  <c r="Z135" i="2"/>
  <c r="AB123" i="2"/>
  <c r="Z123" i="2"/>
  <c r="AB111" i="2"/>
  <c r="Z111" i="2"/>
  <c r="AB99" i="2"/>
  <c r="Z99" i="2"/>
  <c r="AB87" i="2"/>
  <c r="Z87" i="2"/>
  <c r="AB75" i="2"/>
  <c r="Z75" i="2"/>
  <c r="AB63" i="2"/>
  <c r="Z63" i="2"/>
  <c r="AB51" i="2"/>
  <c r="Z51" i="2"/>
  <c r="AB39" i="2"/>
  <c r="Z39" i="2"/>
  <c r="AB27" i="2"/>
  <c r="Z27" i="2"/>
  <c r="AB15" i="2"/>
  <c r="Z15" i="2"/>
  <c r="AB3" i="2"/>
  <c r="Z3" i="2"/>
  <c r="Z2" i="2"/>
  <c r="AB2" i="2"/>
  <c r="AD2" i="2"/>
  <c r="AE946" i="2"/>
  <c r="AD946" i="2"/>
  <c r="AC946" i="2"/>
  <c r="Y946" i="2"/>
  <c r="U946" i="2"/>
  <c r="T946" i="2"/>
  <c r="Q946" i="2"/>
  <c r="S946" i="2"/>
  <c r="R946" i="2"/>
  <c r="AE938" i="2"/>
  <c r="AD938" i="2"/>
  <c r="AC938" i="2"/>
  <c r="Y938" i="2"/>
  <c r="U938" i="2"/>
  <c r="T938" i="2"/>
  <c r="Q938" i="2"/>
  <c r="R938" i="2"/>
  <c r="S938" i="2"/>
  <c r="AE930" i="2"/>
  <c r="AD930" i="2"/>
  <c r="AC930" i="2"/>
  <c r="Y930" i="2"/>
  <c r="U930" i="2"/>
  <c r="T930" i="2"/>
  <c r="R930" i="2"/>
  <c r="Q930" i="2"/>
  <c r="S930" i="2"/>
  <c r="AE922" i="2"/>
  <c r="AD922" i="2"/>
  <c r="AC922" i="2"/>
  <c r="Y922" i="2"/>
  <c r="U922" i="2"/>
  <c r="T922" i="2"/>
  <c r="Q922" i="2"/>
  <c r="S922" i="2"/>
  <c r="R922" i="2"/>
  <c r="AE914" i="2"/>
  <c r="AD914" i="2"/>
  <c r="AC914" i="2"/>
  <c r="Y914" i="2"/>
  <c r="U914" i="2"/>
  <c r="T914" i="2"/>
  <c r="Q914" i="2"/>
  <c r="R914" i="2"/>
  <c r="S914" i="2"/>
  <c r="AE906" i="2"/>
  <c r="AD906" i="2"/>
  <c r="AC906" i="2"/>
  <c r="Y906" i="2"/>
  <c r="U906" i="2"/>
  <c r="T906" i="2"/>
  <c r="Q906" i="2"/>
  <c r="R906" i="2"/>
  <c r="S906" i="2"/>
  <c r="AE898" i="2"/>
  <c r="AD898" i="2"/>
  <c r="AC898" i="2"/>
  <c r="Y898" i="2"/>
  <c r="U898" i="2"/>
  <c r="Q898" i="2"/>
  <c r="S898" i="2"/>
  <c r="R898" i="2"/>
  <c r="T898" i="2"/>
  <c r="AE890" i="2"/>
  <c r="AC890" i="2"/>
  <c r="AD890" i="2"/>
  <c r="Y890" i="2"/>
  <c r="U890" i="2"/>
  <c r="T890" i="2"/>
  <c r="Q890" i="2"/>
  <c r="S890" i="2"/>
  <c r="R890" i="2"/>
  <c r="AE882" i="2"/>
  <c r="AD882" i="2"/>
  <c r="AC882" i="2"/>
  <c r="Y882" i="2"/>
  <c r="U882" i="2"/>
  <c r="T882" i="2"/>
  <c r="Q882" i="2"/>
  <c r="S882" i="2"/>
  <c r="R882" i="2"/>
  <c r="AE874" i="2"/>
  <c r="AD874" i="2"/>
  <c r="AC874" i="2"/>
  <c r="Y874" i="2"/>
  <c r="U874" i="2"/>
  <c r="T874" i="2"/>
  <c r="Q874" i="2"/>
  <c r="R874" i="2"/>
  <c r="S874" i="2"/>
  <c r="AE866" i="2"/>
  <c r="AD866" i="2"/>
  <c r="AC866" i="2"/>
  <c r="Y866" i="2"/>
  <c r="U866" i="2"/>
  <c r="T866" i="2"/>
  <c r="R866" i="2"/>
  <c r="Q866" i="2"/>
  <c r="S866" i="2"/>
  <c r="AE858" i="2"/>
  <c r="AD858" i="2"/>
  <c r="AC858" i="2"/>
  <c r="Y858" i="2"/>
  <c r="U858" i="2"/>
  <c r="T858" i="2"/>
  <c r="Q858" i="2"/>
  <c r="S858" i="2"/>
  <c r="R858" i="2"/>
  <c r="AE850" i="2"/>
  <c r="AD850" i="2"/>
  <c r="AC850" i="2"/>
  <c r="Y850" i="2"/>
  <c r="U850" i="2"/>
  <c r="T850" i="2"/>
  <c r="Q850" i="2"/>
  <c r="R850" i="2"/>
  <c r="S850" i="2"/>
  <c r="AE842" i="2"/>
  <c r="AD842" i="2"/>
  <c r="AC842" i="2"/>
  <c r="Y842" i="2"/>
  <c r="U842" i="2"/>
  <c r="Q842" i="2"/>
  <c r="T842" i="2"/>
  <c r="S842" i="2"/>
  <c r="R842" i="2"/>
  <c r="AE834" i="2"/>
  <c r="AD834" i="2"/>
  <c r="AC834" i="2"/>
  <c r="Y834" i="2"/>
  <c r="U834" i="2"/>
  <c r="T834" i="2"/>
  <c r="Q834" i="2"/>
  <c r="S834" i="2"/>
  <c r="R834" i="2"/>
  <c r="AE826" i="2"/>
  <c r="AC826" i="2"/>
  <c r="AD826" i="2"/>
  <c r="Y826" i="2"/>
  <c r="U826" i="2"/>
  <c r="T826" i="2"/>
  <c r="Q826" i="2"/>
  <c r="S826" i="2"/>
  <c r="R826" i="2"/>
  <c r="AE818" i="2"/>
  <c r="AD818" i="2"/>
  <c r="AC818" i="2"/>
  <c r="Y818" i="2"/>
  <c r="U818" i="2"/>
  <c r="T818" i="2"/>
  <c r="Q818" i="2"/>
  <c r="S818" i="2"/>
  <c r="R818" i="2"/>
  <c r="AE810" i="2"/>
  <c r="AD810" i="2"/>
  <c r="AC810" i="2"/>
  <c r="Y810" i="2"/>
  <c r="U810" i="2"/>
  <c r="T810" i="2"/>
  <c r="Q810" i="2"/>
  <c r="R810" i="2"/>
  <c r="S810" i="2"/>
  <c r="AE802" i="2"/>
  <c r="AC802" i="2"/>
  <c r="AD802" i="2"/>
  <c r="Y802" i="2"/>
  <c r="U802" i="2"/>
  <c r="R802" i="2"/>
  <c r="Q802" i="2"/>
  <c r="S802" i="2"/>
  <c r="T802" i="2"/>
  <c r="AE794" i="2"/>
  <c r="AD794" i="2"/>
  <c r="AC794" i="2"/>
  <c r="Y794" i="2"/>
  <c r="U794" i="2"/>
  <c r="T794" i="2"/>
  <c r="Q794" i="2"/>
  <c r="S794" i="2"/>
  <c r="R794" i="2"/>
  <c r="AE786" i="2"/>
  <c r="AD786" i="2"/>
  <c r="AC786" i="2"/>
  <c r="Y786" i="2"/>
  <c r="U786" i="2"/>
  <c r="T786" i="2"/>
  <c r="Q786" i="2"/>
  <c r="R786" i="2"/>
  <c r="S786" i="2"/>
  <c r="AE778" i="2"/>
  <c r="AD778" i="2"/>
  <c r="AC778" i="2"/>
  <c r="Y778" i="2"/>
  <c r="U778" i="2"/>
  <c r="T778" i="2"/>
  <c r="Q778" i="2"/>
  <c r="S778" i="2"/>
  <c r="R778" i="2"/>
  <c r="AE770" i="2"/>
  <c r="AC770" i="2"/>
  <c r="AD770" i="2"/>
  <c r="Y770" i="2"/>
  <c r="U770" i="2"/>
  <c r="Q770" i="2"/>
  <c r="S770" i="2"/>
  <c r="R770" i="2"/>
  <c r="T770" i="2"/>
  <c r="AE762" i="2"/>
  <c r="AD762" i="2"/>
  <c r="AC762" i="2"/>
  <c r="Y762" i="2"/>
  <c r="U762" i="2"/>
  <c r="T762" i="2"/>
  <c r="Q762" i="2"/>
  <c r="S762" i="2"/>
  <c r="R762" i="2"/>
  <c r="AE754" i="2"/>
  <c r="AD754" i="2"/>
  <c r="AC754" i="2"/>
  <c r="Y754" i="2"/>
  <c r="U754" i="2"/>
  <c r="T754" i="2"/>
  <c r="Q754" i="2"/>
  <c r="S754" i="2"/>
  <c r="R754" i="2"/>
  <c r="AE746" i="2"/>
  <c r="AD746" i="2"/>
  <c r="AC746" i="2"/>
  <c r="Y746" i="2"/>
  <c r="U746" i="2"/>
  <c r="T746" i="2"/>
  <c r="Q746" i="2"/>
  <c r="R746" i="2"/>
  <c r="S746" i="2"/>
  <c r="AE738" i="2"/>
  <c r="AD738" i="2"/>
  <c r="AC738" i="2"/>
  <c r="Y738" i="2"/>
  <c r="U738" i="2"/>
  <c r="R738" i="2"/>
  <c r="Q738" i="2"/>
  <c r="T738" i="2"/>
  <c r="S738" i="2"/>
  <c r="AE730" i="2"/>
  <c r="AD730" i="2"/>
  <c r="AC730" i="2"/>
  <c r="Y730" i="2"/>
  <c r="U730" i="2"/>
  <c r="T730" i="2"/>
  <c r="Q730" i="2"/>
  <c r="S730" i="2"/>
  <c r="R730" i="2"/>
  <c r="AE722" i="2"/>
  <c r="AD722" i="2"/>
  <c r="AC722" i="2"/>
  <c r="Y722" i="2"/>
  <c r="U722" i="2"/>
  <c r="T722" i="2"/>
  <c r="Q722" i="2"/>
  <c r="R722" i="2"/>
  <c r="S722" i="2"/>
  <c r="AE714" i="2"/>
  <c r="AD714" i="2"/>
  <c r="AC714" i="2"/>
  <c r="Y714" i="2"/>
  <c r="U714" i="2"/>
  <c r="T714" i="2"/>
  <c r="Q714" i="2"/>
  <c r="S714" i="2"/>
  <c r="R714" i="2"/>
  <c r="AE706" i="2"/>
  <c r="AD706" i="2"/>
  <c r="AC706" i="2"/>
  <c r="Y706" i="2"/>
  <c r="U706" i="2"/>
  <c r="T706" i="2"/>
  <c r="Q706" i="2"/>
  <c r="S706" i="2"/>
  <c r="R706" i="2"/>
  <c r="AE698" i="2"/>
  <c r="AD698" i="2"/>
  <c r="AC698" i="2"/>
  <c r="Y698" i="2"/>
  <c r="U698" i="2"/>
  <c r="T698" i="2"/>
  <c r="S698" i="2"/>
  <c r="R698" i="2"/>
  <c r="Q698" i="2"/>
  <c r="AE690" i="2"/>
  <c r="AD690" i="2"/>
  <c r="AC690" i="2"/>
  <c r="Y690" i="2"/>
  <c r="U690" i="2"/>
  <c r="T690" i="2"/>
  <c r="Q690" i="2"/>
  <c r="S690" i="2"/>
  <c r="R690" i="2"/>
  <c r="AE682" i="2"/>
  <c r="AD682" i="2"/>
  <c r="AC682" i="2"/>
  <c r="Y682" i="2"/>
  <c r="U682" i="2"/>
  <c r="T682" i="2"/>
  <c r="Q682" i="2"/>
  <c r="R682" i="2"/>
  <c r="S682" i="2"/>
  <c r="AE674" i="2"/>
  <c r="AD674" i="2"/>
  <c r="AC674" i="2"/>
  <c r="Y674" i="2"/>
  <c r="U674" i="2"/>
  <c r="R674" i="2"/>
  <c r="Q674" i="2"/>
  <c r="S674" i="2"/>
  <c r="T674" i="2"/>
  <c r="AE666" i="2"/>
  <c r="AD666" i="2"/>
  <c r="AC666" i="2"/>
  <c r="Y666" i="2"/>
  <c r="U666" i="2"/>
  <c r="T666" i="2"/>
  <c r="S666" i="2"/>
  <c r="Q666" i="2"/>
  <c r="R666" i="2"/>
  <c r="AE658" i="2"/>
  <c r="AD658" i="2"/>
  <c r="AC658" i="2"/>
  <c r="Y658" i="2"/>
  <c r="U658" i="2"/>
  <c r="T658" i="2"/>
  <c r="Q658" i="2"/>
  <c r="R658" i="2"/>
  <c r="S658" i="2"/>
  <c r="AE650" i="2"/>
  <c r="AD650" i="2"/>
  <c r="AC650" i="2"/>
  <c r="Y650" i="2"/>
  <c r="U650" i="2"/>
  <c r="T650" i="2"/>
  <c r="Q650" i="2"/>
  <c r="S650" i="2"/>
  <c r="R650" i="2"/>
  <c r="AE642" i="2"/>
  <c r="AD642" i="2"/>
  <c r="AC642" i="2"/>
  <c r="Y642" i="2"/>
  <c r="U642" i="2"/>
  <c r="Q642" i="2"/>
  <c r="S642" i="2"/>
  <c r="R642" i="2"/>
  <c r="T642" i="2"/>
  <c r="AE634" i="2"/>
  <c r="AD634" i="2"/>
  <c r="AC634" i="2"/>
  <c r="Y634" i="2"/>
  <c r="U634" i="2"/>
  <c r="T634" i="2"/>
  <c r="S634" i="2"/>
  <c r="R634" i="2"/>
  <c r="Q634" i="2"/>
  <c r="AE626" i="2"/>
  <c r="AD626" i="2"/>
  <c r="AC626" i="2"/>
  <c r="Y626" i="2"/>
  <c r="U626" i="2"/>
  <c r="T626" i="2"/>
  <c r="Q626" i="2"/>
  <c r="S626" i="2"/>
  <c r="R626" i="2"/>
  <c r="AE618" i="2"/>
  <c r="AD618" i="2"/>
  <c r="AC618" i="2"/>
  <c r="Y618" i="2"/>
  <c r="U618" i="2"/>
  <c r="T618" i="2"/>
  <c r="Q618" i="2"/>
  <c r="R618" i="2"/>
  <c r="S618" i="2"/>
  <c r="AE610" i="2"/>
  <c r="AD610" i="2"/>
  <c r="AC610" i="2"/>
  <c r="Y610" i="2"/>
  <c r="U610" i="2"/>
  <c r="R610" i="2"/>
  <c r="Q610" i="2"/>
  <c r="T610" i="2"/>
  <c r="S610" i="2"/>
  <c r="AE602" i="2"/>
  <c r="AD602" i="2"/>
  <c r="AC602" i="2"/>
  <c r="Y602" i="2"/>
  <c r="U602" i="2"/>
  <c r="T602" i="2"/>
  <c r="Q602" i="2"/>
  <c r="S602" i="2"/>
  <c r="R602" i="2"/>
  <c r="AE594" i="2"/>
  <c r="AD594" i="2"/>
  <c r="AC594" i="2"/>
  <c r="Y594" i="2"/>
  <c r="U594" i="2"/>
  <c r="T594" i="2"/>
  <c r="Q594" i="2"/>
  <c r="R594" i="2"/>
  <c r="S594" i="2"/>
  <c r="AE586" i="2"/>
  <c r="AD586" i="2"/>
  <c r="AC586" i="2"/>
  <c r="Y586" i="2"/>
  <c r="U586" i="2"/>
  <c r="T586" i="2"/>
  <c r="Q586" i="2"/>
  <c r="S586" i="2"/>
  <c r="R586" i="2"/>
  <c r="AE578" i="2"/>
  <c r="AD578" i="2"/>
  <c r="AC578" i="2"/>
  <c r="Y578" i="2"/>
  <c r="U578" i="2"/>
  <c r="T578" i="2"/>
  <c r="Q578" i="2"/>
  <c r="S578" i="2"/>
  <c r="R578" i="2"/>
  <c r="AE570" i="2"/>
  <c r="AD570" i="2"/>
  <c r="AC570" i="2"/>
  <c r="Y570" i="2"/>
  <c r="U570" i="2"/>
  <c r="T570" i="2"/>
  <c r="Q570" i="2"/>
  <c r="S570" i="2"/>
  <c r="R570" i="2"/>
  <c r="AE562" i="2"/>
  <c r="AD562" i="2"/>
  <c r="AC562" i="2"/>
  <c r="Y562" i="2"/>
  <c r="U562" i="2"/>
  <c r="T562" i="2"/>
  <c r="Q562" i="2"/>
  <c r="S562" i="2"/>
  <c r="R562" i="2"/>
  <c r="AE554" i="2"/>
  <c r="AD554" i="2"/>
  <c r="AC554" i="2"/>
  <c r="Y554" i="2"/>
  <c r="U554" i="2"/>
  <c r="T554" i="2"/>
  <c r="Q554" i="2"/>
  <c r="R554" i="2"/>
  <c r="S554" i="2"/>
  <c r="AE546" i="2"/>
  <c r="AD546" i="2"/>
  <c r="AC546" i="2"/>
  <c r="Y546" i="2"/>
  <c r="U546" i="2"/>
  <c r="R546" i="2"/>
  <c r="Q546" i="2"/>
  <c r="S546" i="2"/>
  <c r="T546" i="2"/>
  <c r="AE538" i="2"/>
  <c r="AD538" i="2"/>
  <c r="AC538" i="2"/>
  <c r="Y538" i="2"/>
  <c r="U538" i="2"/>
  <c r="T538" i="2"/>
  <c r="S538" i="2"/>
  <c r="Q538" i="2"/>
  <c r="R538" i="2"/>
  <c r="AE530" i="2"/>
  <c r="AD530" i="2"/>
  <c r="AC530" i="2"/>
  <c r="Y530" i="2"/>
  <c r="U530" i="2"/>
  <c r="T530" i="2"/>
  <c r="Q530" i="2"/>
  <c r="R530" i="2"/>
  <c r="S530" i="2"/>
  <c r="AE522" i="2"/>
  <c r="AD522" i="2"/>
  <c r="AC522" i="2"/>
  <c r="Y522" i="2"/>
  <c r="U522" i="2"/>
  <c r="T522" i="2"/>
  <c r="Q522" i="2"/>
  <c r="R522" i="2"/>
  <c r="S522" i="2"/>
  <c r="AE514" i="2"/>
  <c r="AD514" i="2"/>
  <c r="AC514" i="2"/>
  <c r="Y514" i="2"/>
  <c r="U514" i="2"/>
  <c r="R514" i="2"/>
  <c r="Q514" i="2"/>
  <c r="S514" i="2"/>
  <c r="T514" i="2"/>
  <c r="AE506" i="2"/>
  <c r="AD506" i="2"/>
  <c r="AC506" i="2"/>
  <c r="Y506" i="2"/>
  <c r="U506" i="2"/>
  <c r="T506" i="2"/>
  <c r="S506" i="2"/>
  <c r="Q506" i="2"/>
  <c r="R506" i="2"/>
  <c r="AE498" i="2"/>
  <c r="AD498" i="2"/>
  <c r="AC498" i="2"/>
  <c r="Y498" i="2"/>
  <c r="U498" i="2"/>
  <c r="T498" i="2"/>
  <c r="Q498" i="2"/>
  <c r="R498" i="2"/>
  <c r="S498" i="2"/>
  <c r="AE490" i="2"/>
  <c r="AD490" i="2"/>
  <c r="AC490" i="2"/>
  <c r="Y490" i="2"/>
  <c r="U490" i="2"/>
  <c r="T490" i="2"/>
  <c r="Q490" i="2"/>
  <c r="R490" i="2"/>
  <c r="S490" i="2"/>
  <c r="AE482" i="2"/>
  <c r="AD482" i="2"/>
  <c r="AC482" i="2"/>
  <c r="Y482" i="2"/>
  <c r="U482" i="2"/>
  <c r="R482" i="2"/>
  <c r="Q482" i="2"/>
  <c r="T482" i="2"/>
  <c r="S482" i="2"/>
  <c r="AE474" i="2"/>
  <c r="AD474" i="2"/>
  <c r="AC474" i="2"/>
  <c r="Y474" i="2"/>
  <c r="U474" i="2"/>
  <c r="T474" i="2"/>
  <c r="Q474" i="2"/>
  <c r="S474" i="2"/>
  <c r="R474" i="2"/>
  <c r="AE466" i="2"/>
  <c r="AD466" i="2"/>
  <c r="AC466" i="2"/>
  <c r="Y466" i="2"/>
  <c r="U466" i="2"/>
  <c r="T466" i="2"/>
  <c r="Q466" i="2"/>
  <c r="R466" i="2"/>
  <c r="S466" i="2"/>
  <c r="AE458" i="2"/>
  <c r="AD458" i="2"/>
  <c r="AC458" i="2"/>
  <c r="Y458" i="2"/>
  <c r="U458" i="2"/>
  <c r="Q458" i="2"/>
  <c r="T458" i="2"/>
  <c r="R458" i="2"/>
  <c r="S458" i="2"/>
  <c r="AE450" i="2"/>
  <c r="AD450" i="2"/>
  <c r="AC450" i="2"/>
  <c r="Y450" i="2"/>
  <c r="U450" i="2"/>
  <c r="Q450" i="2"/>
  <c r="R450" i="2"/>
  <c r="T450" i="2"/>
  <c r="S450" i="2"/>
  <c r="AE442" i="2"/>
  <c r="AD442" i="2"/>
  <c r="AC442" i="2"/>
  <c r="Y442" i="2"/>
  <c r="U442" i="2"/>
  <c r="T442" i="2"/>
  <c r="Q442" i="2"/>
  <c r="S442" i="2"/>
  <c r="R442" i="2"/>
  <c r="AE434" i="2"/>
  <c r="AD434" i="2"/>
  <c r="AC434" i="2"/>
  <c r="Y434" i="2"/>
  <c r="U434" i="2"/>
  <c r="T434" i="2"/>
  <c r="Q434" i="2"/>
  <c r="R434" i="2"/>
  <c r="S434" i="2"/>
  <c r="AE426" i="2"/>
  <c r="AD426" i="2"/>
  <c r="AC426" i="2"/>
  <c r="Y426" i="2"/>
  <c r="U426" i="2"/>
  <c r="Q426" i="2"/>
  <c r="T426" i="2"/>
  <c r="R426" i="2"/>
  <c r="S426" i="2"/>
  <c r="AE418" i="2"/>
  <c r="AD418" i="2"/>
  <c r="AC418" i="2"/>
  <c r="Y418" i="2"/>
  <c r="U418" i="2"/>
  <c r="Q418" i="2"/>
  <c r="R418" i="2"/>
  <c r="S418" i="2"/>
  <c r="T418" i="2"/>
  <c r="AE410" i="2"/>
  <c r="AD410" i="2"/>
  <c r="AC410" i="2"/>
  <c r="Y410" i="2"/>
  <c r="U410" i="2"/>
  <c r="T410" i="2"/>
  <c r="Q410" i="2"/>
  <c r="S410" i="2"/>
  <c r="R410" i="2"/>
  <c r="AE402" i="2"/>
  <c r="AD402" i="2"/>
  <c r="AC402" i="2"/>
  <c r="Y402" i="2"/>
  <c r="U402" i="2"/>
  <c r="T402" i="2"/>
  <c r="Q402" i="2"/>
  <c r="R402" i="2"/>
  <c r="S402" i="2"/>
  <c r="AE394" i="2"/>
  <c r="AD394" i="2"/>
  <c r="AC394" i="2"/>
  <c r="Y394" i="2"/>
  <c r="U394" i="2"/>
  <c r="Q394" i="2"/>
  <c r="T394" i="2"/>
  <c r="R394" i="2"/>
  <c r="S394" i="2"/>
  <c r="AE386" i="2"/>
  <c r="AD386" i="2"/>
  <c r="AC386" i="2"/>
  <c r="Y386" i="2"/>
  <c r="U386" i="2"/>
  <c r="Q386" i="2"/>
  <c r="R386" i="2"/>
  <c r="S386" i="2"/>
  <c r="T386" i="2"/>
  <c r="AE378" i="2"/>
  <c r="AD378" i="2"/>
  <c r="AC378" i="2"/>
  <c r="Y378" i="2"/>
  <c r="U378" i="2"/>
  <c r="T378" i="2"/>
  <c r="Q378" i="2"/>
  <c r="S378" i="2"/>
  <c r="R378" i="2"/>
  <c r="AE370" i="2"/>
  <c r="AD370" i="2"/>
  <c r="AC370" i="2"/>
  <c r="Y370" i="2"/>
  <c r="U370" i="2"/>
  <c r="T370" i="2"/>
  <c r="Q370" i="2"/>
  <c r="R370" i="2"/>
  <c r="S370" i="2"/>
  <c r="AE362" i="2"/>
  <c r="AD362" i="2"/>
  <c r="AC362" i="2"/>
  <c r="Y362" i="2"/>
  <c r="U362" i="2"/>
  <c r="Q362" i="2"/>
  <c r="T362" i="2"/>
  <c r="R362" i="2"/>
  <c r="S362" i="2"/>
  <c r="AE354" i="2"/>
  <c r="AD354" i="2"/>
  <c r="AC354" i="2"/>
  <c r="Y354" i="2"/>
  <c r="U354" i="2"/>
  <c r="Q354" i="2"/>
  <c r="R354" i="2"/>
  <c r="T354" i="2"/>
  <c r="S354" i="2"/>
  <c r="AE346" i="2"/>
  <c r="AD346" i="2"/>
  <c r="AC346" i="2"/>
  <c r="Y346" i="2"/>
  <c r="U346" i="2"/>
  <c r="T346" i="2"/>
  <c r="Q346" i="2"/>
  <c r="S346" i="2"/>
  <c r="R346" i="2"/>
  <c r="AE338" i="2"/>
  <c r="AD338" i="2"/>
  <c r="AC338" i="2"/>
  <c r="Y338" i="2"/>
  <c r="U338" i="2"/>
  <c r="T338" i="2"/>
  <c r="Q338" i="2"/>
  <c r="R338" i="2"/>
  <c r="S338" i="2"/>
  <c r="AE330" i="2"/>
  <c r="AD330" i="2"/>
  <c r="AC330" i="2"/>
  <c r="Y330" i="2"/>
  <c r="U330" i="2"/>
  <c r="Q330" i="2"/>
  <c r="T330" i="2"/>
  <c r="R330" i="2"/>
  <c r="S330" i="2"/>
  <c r="AE322" i="2"/>
  <c r="AD322" i="2"/>
  <c r="AC322" i="2"/>
  <c r="Y322" i="2"/>
  <c r="U322" i="2"/>
  <c r="Q322" i="2"/>
  <c r="R322" i="2"/>
  <c r="T322" i="2"/>
  <c r="S322" i="2"/>
  <c r="AE314" i="2"/>
  <c r="AD314" i="2"/>
  <c r="AC314" i="2"/>
  <c r="Y314" i="2"/>
  <c r="U314" i="2"/>
  <c r="T314" i="2"/>
  <c r="Q314" i="2"/>
  <c r="S314" i="2"/>
  <c r="R314" i="2"/>
  <c r="AE306" i="2"/>
  <c r="AD306" i="2"/>
  <c r="AC306" i="2"/>
  <c r="Y306" i="2"/>
  <c r="U306" i="2"/>
  <c r="T306" i="2"/>
  <c r="Q306" i="2"/>
  <c r="R306" i="2"/>
  <c r="S306" i="2"/>
  <c r="AE298" i="2"/>
  <c r="AD298" i="2"/>
  <c r="AC298" i="2"/>
  <c r="Y298" i="2"/>
  <c r="U298" i="2"/>
  <c r="Q298" i="2"/>
  <c r="T298" i="2"/>
  <c r="R298" i="2"/>
  <c r="S298" i="2"/>
  <c r="AE290" i="2"/>
  <c r="AD290" i="2"/>
  <c r="AC290" i="2"/>
  <c r="Y290" i="2"/>
  <c r="U290" i="2"/>
  <c r="Q290" i="2"/>
  <c r="R290" i="2"/>
  <c r="S290" i="2"/>
  <c r="T290" i="2"/>
  <c r="AE282" i="2"/>
  <c r="AD282" i="2"/>
  <c r="AC282" i="2"/>
  <c r="Y282" i="2"/>
  <c r="U282" i="2"/>
  <c r="T282" i="2"/>
  <c r="Q282" i="2"/>
  <c r="S282" i="2"/>
  <c r="R282" i="2"/>
  <c r="AE274" i="2"/>
  <c r="AD274" i="2"/>
  <c r="AC274" i="2"/>
  <c r="Y274" i="2"/>
  <c r="U274" i="2"/>
  <c r="T274" i="2"/>
  <c r="Q274" i="2"/>
  <c r="R274" i="2"/>
  <c r="S274" i="2"/>
  <c r="AE266" i="2"/>
  <c r="AD266" i="2"/>
  <c r="AC266" i="2"/>
  <c r="Y266" i="2"/>
  <c r="U266" i="2"/>
  <c r="Q266" i="2"/>
  <c r="T266" i="2"/>
  <c r="R266" i="2"/>
  <c r="S266" i="2"/>
  <c r="AE258" i="2"/>
  <c r="AD258" i="2"/>
  <c r="AC258" i="2"/>
  <c r="Y258" i="2"/>
  <c r="U258" i="2"/>
  <c r="Q258" i="2"/>
  <c r="R258" i="2"/>
  <c r="S258" i="2"/>
  <c r="T258" i="2"/>
  <c r="AE250" i="2"/>
  <c r="AD250" i="2"/>
  <c r="AC250" i="2"/>
  <c r="Y250" i="2"/>
  <c r="U250" i="2"/>
  <c r="T250" i="2"/>
  <c r="Q250" i="2"/>
  <c r="S250" i="2"/>
  <c r="R250" i="2"/>
  <c r="AE242" i="2"/>
  <c r="AD242" i="2"/>
  <c r="AC242" i="2"/>
  <c r="Y242" i="2"/>
  <c r="U242" i="2"/>
  <c r="T242" i="2"/>
  <c r="Q242" i="2"/>
  <c r="R242" i="2"/>
  <c r="S242" i="2"/>
  <c r="AE234" i="2"/>
  <c r="AD234" i="2"/>
  <c r="AC234" i="2"/>
  <c r="Y234" i="2"/>
  <c r="U234" i="2"/>
  <c r="Q234" i="2"/>
  <c r="T234" i="2"/>
  <c r="R234" i="2"/>
  <c r="S234" i="2"/>
  <c r="AE226" i="2"/>
  <c r="AD226" i="2"/>
  <c r="AC226" i="2"/>
  <c r="Y226" i="2"/>
  <c r="U226" i="2"/>
  <c r="Q226" i="2"/>
  <c r="R226" i="2"/>
  <c r="T226" i="2"/>
  <c r="S226" i="2"/>
  <c r="AE218" i="2"/>
  <c r="AD218" i="2"/>
  <c r="AC218" i="2"/>
  <c r="Y218" i="2"/>
  <c r="U218" i="2"/>
  <c r="T218" i="2"/>
  <c r="Q218" i="2"/>
  <c r="S218" i="2"/>
  <c r="R218" i="2"/>
  <c r="AD210" i="2"/>
  <c r="AC210" i="2"/>
  <c r="AE210" i="2"/>
  <c r="Y210" i="2"/>
  <c r="U210" i="2"/>
  <c r="T210" i="2"/>
  <c r="Q210" i="2"/>
  <c r="S210" i="2"/>
  <c r="R210" i="2"/>
  <c r="AE202" i="2"/>
  <c r="AD202" i="2"/>
  <c r="AC202" i="2"/>
  <c r="Y202" i="2"/>
  <c r="U202" i="2"/>
  <c r="S202" i="2"/>
  <c r="Q202" i="2"/>
  <c r="T202" i="2"/>
  <c r="R202" i="2"/>
  <c r="AE194" i="2"/>
  <c r="AD194" i="2"/>
  <c r="AC194" i="2"/>
  <c r="Y194" i="2"/>
  <c r="U194" i="2"/>
  <c r="Q194" i="2"/>
  <c r="R194" i="2"/>
  <c r="T194" i="2"/>
  <c r="S194" i="2"/>
  <c r="AE186" i="2"/>
  <c r="AD186" i="2"/>
  <c r="AC186" i="2"/>
  <c r="Y186" i="2"/>
  <c r="U186" i="2"/>
  <c r="T186" i="2"/>
  <c r="Q186" i="2"/>
  <c r="S186" i="2"/>
  <c r="R186" i="2"/>
  <c r="AE178" i="2"/>
  <c r="AD178" i="2"/>
  <c r="AC178" i="2"/>
  <c r="Y178" i="2"/>
  <c r="U178" i="2"/>
  <c r="T178" i="2"/>
  <c r="S178" i="2"/>
  <c r="Q178" i="2"/>
  <c r="R178" i="2"/>
  <c r="AE170" i="2"/>
  <c r="AD170" i="2"/>
  <c r="AC170" i="2"/>
  <c r="Y170" i="2"/>
  <c r="U170" i="2"/>
  <c r="Q170" i="2"/>
  <c r="T170" i="2"/>
  <c r="S170" i="2"/>
  <c r="R170" i="2"/>
  <c r="AE162" i="2"/>
  <c r="AD162" i="2"/>
  <c r="AC162" i="2"/>
  <c r="Y162" i="2"/>
  <c r="U162" i="2"/>
  <c r="Q162" i="2"/>
  <c r="S162" i="2"/>
  <c r="R162" i="2"/>
  <c r="T162" i="2"/>
  <c r="AE154" i="2"/>
  <c r="AD154" i="2"/>
  <c r="AC154" i="2"/>
  <c r="Y154" i="2"/>
  <c r="U154" i="2"/>
  <c r="S154" i="2"/>
  <c r="T154" i="2"/>
  <c r="Q154" i="2"/>
  <c r="R154" i="2"/>
  <c r="AE146" i="2"/>
  <c r="AD146" i="2"/>
  <c r="AC146" i="2"/>
  <c r="Y146" i="2"/>
  <c r="U146" i="2"/>
  <c r="T146" i="2"/>
  <c r="Q146" i="2"/>
  <c r="S146" i="2"/>
  <c r="R146" i="2"/>
  <c r="AE138" i="2"/>
  <c r="AD138" i="2"/>
  <c r="AC138" i="2"/>
  <c r="Y138" i="2"/>
  <c r="U138" i="2"/>
  <c r="S138" i="2"/>
  <c r="Q138" i="2"/>
  <c r="T138" i="2"/>
  <c r="R138" i="2"/>
  <c r="AE130" i="2"/>
  <c r="AD130" i="2"/>
  <c r="AC130" i="2"/>
  <c r="Y130" i="2"/>
  <c r="U130" i="2"/>
  <c r="Q130" i="2"/>
  <c r="S130" i="2"/>
  <c r="R130" i="2"/>
  <c r="T130" i="2"/>
  <c r="AE122" i="2"/>
  <c r="AD122" i="2"/>
  <c r="AC122" i="2"/>
  <c r="Y122" i="2"/>
  <c r="U122" i="2"/>
  <c r="T122" i="2"/>
  <c r="Q122" i="2"/>
  <c r="S122" i="2"/>
  <c r="R122" i="2"/>
  <c r="AE114" i="2"/>
  <c r="AD114" i="2"/>
  <c r="AC114" i="2"/>
  <c r="Y114" i="2"/>
  <c r="U114" i="2"/>
  <c r="T114" i="2"/>
  <c r="S114" i="2"/>
  <c r="Q114" i="2"/>
  <c r="R114" i="2"/>
  <c r="AE106" i="2"/>
  <c r="AD106" i="2"/>
  <c r="AC106" i="2"/>
  <c r="Y106" i="2"/>
  <c r="U106" i="2"/>
  <c r="Q106" i="2"/>
  <c r="T106" i="2"/>
  <c r="S106" i="2"/>
  <c r="R106" i="2"/>
  <c r="AE98" i="2"/>
  <c r="AD98" i="2"/>
  <c r="AC98" i="2"/>
  <c r="Y98" i="2"/>
  <c r="U98" i="2"/>
  <c r="Q98" i="2"/>
  <c r="S98" i="2"/>
  <c r="R98" i="2"/>
  <c r="T98" i="2"/>
  <c r="AE90" i="2"/>
  <c r="AD90" i="2"/>
  <c r="AC90" i="2"/>
  <c r="Y90" i="2"/>
  <c r="U90" i="2"/>
  <c r="S90" i="2"/>
  <c r="T90" i="2"/>
  <c r="Q90" i="2"/>
  <c r="R90" i="2"/>
  <c r="AE82" i="2"/>
  <c r="AD82" i="2"/>
  <c r="AC82" i="2"/>
  <c r="Y82" i="2"/>
  <c r="U82" i="2"/>
  <c r="T82" i="2"/>
  <c r="Q82" i="2"/>
  <c r="S82" i="2"/>
  <c r="R82" i="2"/>
  <c r="AE74" i="2"/>
  <c r="AD74" i="2"/>
  <c r="AC74" i="2"/>
  <c r="Y74" i="2"/>
  <c r="U74" i="2"/>
  <c r="S74" i="2"/>
  <c r="Q74" i="2"/>
  <c r="T74" i="2"/>
  <c r="R74" i="2"/>
  <c r="AE66" i="2"/>
  <c r="AD66" i="2"/>
  <c r="AC66" i="2"/>
  <c r="Y66" i="2"/>
  <c r="U66" i="2"/>
  <c r="Q66" i="2"/>
  <c r="R66" i="2"/>
  <c r="T66" i="2"/>
  <c r="S66" i="2"/>
  <c r="AE58" i="2"/>
  <c r="AD58" i="2"/>
  <c r="AC58" i="2"/>
  <c r="Y58" i="2"/>
  <c r="U58" i="2"/>
  <c r="T58" i="2"/>
  <c r="Q58" i="2"/>
  <c r="S58" i="2"/>
  <c r="R58" i="2"/>
  <c r="AE50" i="2"/>
  <c r="AD50" i="2"/>
  <c r="AC50" i="2"/>
  <c r="Y50" i="2"/>
  <c r="U50" i="2"/>
  <c r="T50" i="2"/>
  <c r="S50" i="2"/>
  <c r="Q50" i="2"/>
  <c r="R50" i="2"/>
  <c r="AE42" i="2"/>
  <c r="AD42" i="2"/>
  <c r="AC42" i="2"/>
  <c r="Y42" i="2"/>
  <c r="U42" i="2"/>
  <c r="Q42" i="2"/>
  <c r="T42" i="2"/>
  <c r="S42" i="2"/>
  <c r="R42" i="2"/>
  <c r="AE34" i="2"/>
  <c r="AD34" i="2"/>
  <c r="AC34" i="2"/>
  <c r="Y34" i="2"/>
  <c r="U34" i="2"/>
  <c r="Q34" i="2"/>
  <c r="S34" i="2"/>
  <c r="R34" i="2"/>
  <c r="T34" i="2"/>
  <c r="AE26" i="2"/>
  <c r="AD26" i="2"/>
  <c r="AC26" i="2"/>
  <c r="Y26" i="2"/>
  <c r="U26" i="2"/>
  <c r="S26" i="2"/>
  <c r="T26" i="2"/>
  <c r="Q26" i="2"/>
  <c r="R26" i="2"/>
  <c r="AE18" i="2"/>
  <c r="AD18" i="2"/>
  <c r="AC18" i="2"/>
  <c r="Y18" i="2"/>
  <c r="U18" i="2"/>
  <c r="T18" i="2"/>
  <c r="Q18" i="2"/>
  <c r="S18" i="2"/>
  <c r="R18" i="2"/>
  <c r="AE10" i="2"/>
  <c r="AD10" i="2"/>
  <c r="AC10" i="2"/>
  <c r="Y10" i="2"/>
  <c r="U10" i="2"/>
  <c r="S10" i="2"/>
  <c r="Q10" i="2"/>
  <c r="T10" i="2"/>
  <c r="R10" i="2"/>
  <c r="AE945" i="2"/>
  <c r="AD945" i="2"/>
  <c r="AC945" i="2"/>
  <c r="Y945" i="2"/>
  <c r="U945" i="2"/>
  <c r="T945" i="2"/>
  <c r="S945" i="2"/>
  <c r="Q945" i="2"/>
  <c r="R945" i="2"/>
  <c r="AE897" i="2"/>
  <c r="AD897" i="2"/>
  <c r="AC897" i="2"/>
  <c r="Y897" i="2"/>
  <c r="U897" i="2"/>
  <c r="T897" i="2"/>
  <c r="S897" i="2"/>
  <c r="Q897" i="2"/>
  <c r="R897" i="2"/>
  <c r="AE833" i="2"/>
  <c r="AD833" i="2"/>
  <c r="AC833" i="2"/>
  <c r="Y833" i="2"/>
  <c r="U833" i="2"/>
  <c r="T833" i="2"/>
  <c r="S833" i="2"/>
  <c r="Q833" i="2"/>
  <c r="R833" i="2"/>
  <c r="AE777" i="2"/>
  <c r="AD777" i="2"/>
  <c r="AC777" i="2"/>
  <c r="U777" i="2"/>
  <c r="T777" i="2"/>
  <c r="Y777" i="2"/>
  <c r="S777" i="2"/>
  <c r="Q777" i="2"/>
  <c r="R777" i="2"/>
  <c r="AE737" i="2"/>
  <c r="AD737" i="2"/>
  <c r="AC737" i="2"/>
  <c r="Y737" i="2"/>
  <c r="U737" i="2"/>
  <c r="T737" i="2"/>
  <c r="S737" i="2"/>
  <c r="Q737" i="2"/>
  <c r="R737" i="2"/>
  <c r="AE697" i="2"/>
  <c r="AD697" i="2"/>
  <c r="AC697" i="2"/>
  <c r="Y697" i="2"/>
  <c r="U697" i="2"/>
  <c r="T697" i="2"/>
  <c r="S697" i="2"/>
  <c r="R697" i="2"/>
  <c r="Q697" i="2"/>
  <c r="AE657" i="2"/>
  <c r="AD657" i="2"/>
  <c r="AC657" i="2"/>
  <c r="Y657" i="2"/>
  <c r="U657" i="2"/>
  <c r="T657" i="2"/>
  <c r="S657" i="2"/>
  <c r="Q657" i="2"/>
  <c r="R657" i="2"/>
  <c r="AE609" i="2"/>
  <c r="AD609" i="2"/>
  <c r="AC609" i="2"/>
  <c r="Y609" i="2"/>
  <c r="U609" i="2"/>
  <c r="T609" i="2"/>
  <c r="S609" i="2"/>
  <c r="Q609" i="2"/>
  <c r="R609" i="2"/>
  <c r="AE577" i="2"/>
  <c r="AC577" i="2"/>
  <c r="AD577" i="2"/>
  <c r="Y577" i="2"/>
  <c r="U577" i="2"/>
  <c r="T577" i="2"/>
  <c r="S577" i="2"/>
  <c r="Q577" i="2"/>
  <c r="R577" i="2"/>
  <c r="AE537" i="2"/>
  <c r="AD537" i="2"/>
  <c r="AC537" i="2"/>
  <c r="Y537" i="2"/>
  <c r="U537" i="2"/>
  <c r="T537" i="2"/>
  <c r="S537" i="2"/>
  <c r="R537" i="2"/>
  <c r="Q537" i="2"/>
  <c r="AE489" i="2"/>
  <c r="AC489" i="2"/>
  <c r="AD489" i="2"/>
  <c r="U489" i="2"/>
  <c r="Y489" i="2"/>
  <c r="T489" i="2"/>
  <c r="S489" i="2"/>
  <c r="R489" i="2"/>
  <c r="Q489" i="2"/>
  <c r="AE457" i="2"/>
  <c r="AD457" i="2"/>
  <c r="AC457" i="2"/>
  <c r="Y457" i="2"/>
  <c r="U457" i="2"/>
  <c r="T457" i="2"/>
  <c r="S457" i="2"/>
  <c r="R457" i="2"/>
  <c r="Q457" i="2"/>
  <c r="AE417" i="2"/>
  <c r="AC417" i="2"/>
  <c r="AD417" i="2"/>
  <c r="Y417" i="2"/>
  <c r="U417" i="2"/>
  <c r="T417" i="2"/>
  <c r="S417" i="2"/>
  <c r="R417" i="2"/>
  <c r="Q417" i="2"/>
  <c r="AE377" i="2"/>
  <c r="AC377" i="2"/>
  <c r="AD377" i="2"/>
  <c r="Y377" i="2"/>
  <c r="U377" i="2"/>
  <c r="T377" i="2"/>
  <c r="S377" i="2"/>
  <c r="R377" i="2"/>
  <c r="Q377" i="2"/>
  <c r="AE329" i="2"/>
  <c r="AD329" i="2"/>
  <c r="AC329" i="2"/>
  <c r="Y329" i="2"/>
  <c r="U329" i="2"/>
  <c r="T329" i="2"/>
  <c r="S329" i="2"/>
  <c r="R329" i="2"/>
  <c r="Q329" i="2"/>
  <c r="AE289" i="2"/>
  <c r="AC289" i="2"/>
  <c r="AD289" i="2"/>
  <c r="Y289" i="2"/>
  <c r="U289" i="2"/>
  <c r="T289" i="2"/>
  <c r="Q289" i="2"/>
  <c r="S289" i="2"/>
  <c r="R289" i="2"/>
  <c r="AE241" i="2"/>
  <c r="AD241" i="2"/>
  <c r="AC241" i="2"/>
  <c r="Y241" i="2"/>
  <c r="U241" i="2"/>
  <c r="T241" i="2"/>
  <c r="Q241" i="2"/>
  <c r="S241" i="2"/>
  <c r="R241" i="2"/>
  <c r="AE201" i="2"/>
  <c r="AD201" i="2"/>
  <c r="AC201" i="2"/>
  <c r="Y201" i="2"/>
  <c r="U201" i="2"/>
  <c r="S201" i="2"/>
  <c r="T201" i="2"/>
  <c r="Q201" i="2"/>
  <c r="R201" i="2"/>
  <c r="AE169" i="2"/>
  <c r="AD169" i="2"/>
  <c r="AC169" i="2"/>
  <c r="Y169" i="2"/>
  <c r="U169" i="2"/>
  <c r="S169" i="2"/>
  <c r="T169" i="2"/>
  <c r="Q169" i="2"/>
  <c r="R169" i="2"/>
  <c r="AE121" i="2"/>
  <c r="AD121" i="2"/>
  <c r="AC121" i="2"/>
  <c r="Y121" i="2"/>
  <c r="U121" i="2"/>
  <c r="S121" i="2"/>
  <c r="T121" i="2"/>
  <c r="Q121" i="2"/>
  <c r="R121" i="2"/>
  <c r="AE25" i="2"/>
  <c r="AD25" i="2"/>
  <c r="AC25" i="2"/>
  <c r="Y25" i="2"/>
  <c r="U25" i="2"/>
  <c r="S25" i="2"/>
  <c r="T25" i="2"/>
  <c r="Q25" i="2"/>
  <c r="R25" i="2"/>
  <c r="AE944" i="2"/>
  <c r="AD944" i="2"/>
  <c r="AC944" i="2"/>
  <c r="Y944" i="2"/>
  <c r="U944" i="2"/>
  <c r="T944" i="2"/>
  <c r="S944" i="2"/>
  <c r="R944" i="2"/>
  <c r="Q944" i="2"/>
  <c r="AE936" i="2"/>
  <c r="AD936" i="2"/>
  <c r="AC936" i="2"/>
  <c r="Y936" i="2"/>
  <c r="U936" i="2"/>
  <c r="T936" i="2"/>
  <c r="S936" i="2"/>
  <c r="R936" i="2"/>
  <c r="Q936" i="2"/>
  <c r="AE920" i="2"/>
  <c r="AD920" i="2"/>
  <c r="AC920" i="2"/>
  <c r="Y920" i="2"/>
  <c r="U920" i="2"/>
  <c r="T920" i="2"/>
  <c r="S920" i="2"/>
  <c r="R920" i="2"/>
  <c r="Q920" i="2"/>
  <c r="AE896" i="2"/>
  <c r="AD896" i="2"/>
  <c r="AC896" i="2"/>
  <c r="Y896" i="2"/>
  <c r="U896" i="2"/>
  <c r="T896" i="2"/>
  <c r="S896" i="2"/>
  <c r="R896" i="2"/>
  <c r="Q896" i="2"/>
  <c r="AE880" i="2"/>
  <c r="AD880" i="2"/>
  <c r="AC880" i="2"/>
  <c r="Y880" i="2"/>
  <c r="U880" i="2"/>
  <c r="T880" i="2"/>
  <c r="S880" i="2"/>
  <c r="R880" i="2"/>
  <c r="Q880" i="2"/>
  <c r="AE864" i="2"/>
  <c r="AD864" i="2"/>
  <c r="AC864" i="2"/>
  <c r="Y864" i="2"/>
  <c r="U864" i="2"/>
  <c r="T864" i="2"/>
  <c r="S864" i="2"/>
  <c r="R864" i="2"/>
  <c r="Q864" i="2"/>
  <c r="AE848" i="2"/>
  <c r="AD848" i="2"/>
  <c r="AC848" i="2"/>
  <c r="Y848" i="2"/>
  <c r="U848" i="2"/>
  <c r="T848" i="2"/>
  <c r="S848" i="2"/>
  <c r="R848" i="2"/>
  <c r="Q848" i="2"/>
  <c r="AE832" i="2"/>
  <c r="AD832" i="2"/>
  <c r="AC832" i="2"/>
  <c r="Y832" i="2"/>
  <c r="U832" i="2"/>
  <c r="T832" i="2"/>
  <c r="S832" i="2"/>
  <c r="R832" i="2"/>
  <c r="Q832" i="2"/>
  <c r="AE808" i="2"/>
  <c r="AD808" i="2"/>
  <c r="AC808" i="2"/>
  <c r="Y808" i="2"/>
  <c r="U808" i="2"/>
  <c r="T808" i="2"/>
  <c r="S808" i="2"/>
  <c r="R808" i="2"/>
  <c r="Q808" i="2"/>
  <c r="AE792" i="2"/>
  <c r="AD792" i="2"/>
  <c r="AC792" i="2"/>
  <c r="Y792" i="2"/>
  <c r="U792" i="2"/>
  <c r="T792" i="2"/>
  <c r="S792" i="2"/>
  <c r="R792" i="2"/>
  <c r="Q792" i="2"/>
  <c r="AE776" i="2"/>
  <c r="AD776" i="2"/>
  <c r="AC776" i="2"/>
  <c r="U776" i="2"/>
  <c r="T776" i="2"/>
  <c r="Y776" i="2"/>
  <c r="S776" i="2"/>
  <c r="R776" i="2"/>
  <c r="Q776" i="2"/>
  <c r="AE752" i="2"/>
  <c r="AD752" i="2"/>
  <c r="AC752" i="2"/>
  <c r="Y752" i="2"/>
  <c r="U752" i="2"/>
  <c r="T752" i="2"/>
  <c r="S752" i="2"/>
  <c r="R752" i="2"/>
  <c r="Q752" i="2"/>
  <c r="AE736" i="2"/>
  <c r="AD736" i="2"/>
  <c r="AC736" i="2"/>
  <c r="Y736" i="2"/>
  <c r="U736" i="2"/>
  <c r="T736" i="2"/>
  <c r="S736" i="2"/>
  <c r="R736" i="2"/>
  <c r="Q736" i="2"/>
  <c r="AE712" i="2"/>
  <c r="AD712" i="2"/>
  <c r="AC712" i="2"/>
  <c r="U712" i="2"/>
  <c r="Y712" i="2"/>
  <c r="T712" i="2"/>
  <c r="S712" i="2"/>
  <c r="R712" i="2"/>
  <c r="Q712" i="2"/>
  <c r="AE688" i="2"/>
  <c r="AD688" i="2"/>
  <c r="AC688" i="2"/>
  <c r="Y688" i="2"/>
  <c r="U688" i="2"/>
  <c r="T688" i="2"/>
  <c r="S688" i="2"/>
  <c r="R688" i="2"/>
  <c r="Q688" i="2"/>
  <c r="AE664" i="2"/>
  <c r="AD664" i="2"/>
  <c r="AC664" i="2"/>
  <c r="Y664" i="2"/>
  <c r="U664" i="2"/>
  <c r="T664" i="2"/>
  <c r="S664" i="2"/>
  <c r="R664" i="2"/>
  <c r="Q664" i="2"/>
  <c r="AE648" i="2"/>
  <c r="AD648" i="2"/>
  <c r="AC648" i="2"/>
  <c r="U648" i="2"/>
  <c r="T648" i="2"/>
  <c r="Y648" i="2"/>
  <c r="S648" i="2"/>
  <c r="R648" i="2"/>
  <c r="Q648" i="2"/>
  <c r="AE624" i="2"/>
  <c r="AD624" i="2"/>
  <c r="AC624" i="2"/>
  <c r="Y624" i="2"/>
  <c r="U624" i="2"/>
  <c r="T624" i="2"/>
  <c r="S624" i="2"/>
  <c r="R624" i="2"/>
  <c r="Q624" i="2"/>
  <c r="AE608" i="2"/>
  <c r="AD608" i="2"/>
  <c r="AC608" i="2"/>
  <c r="Y608" i="2"/>
  <c r="U608" i="2"/>
  <c r="T608" i="2"/>
  <c r="S608" i="2"/>
  <c r="R608" i="2"/>
  <c r="Q608" i="2"/>
  <c r="AE584" i="2"/>
  <c r="AD584" i="2"/>
  <c r="AC584" i="2"/>
  <c r="U584" i="2"/>
  <c r="Y584" i="2"/>
  <c r="T584" i="2"/>
  <c r="S584" i="2"/>
  <c r="R584" i="2"/>
  <c r="Q584" i="2"/>
  <c r="AE560" i="2"/>
  <c r="AD560" i="2"/>
  <c r="AC560" i="2"/>
  <c r="Y560" i="2"/>
  <c r="U560" i="2"/>
  <c r="T560" i="2"/>
  <c r="S560" i="2"/>
  <c r="R560" i="2"/>
  <c r="Q560" i="2"/>
  <c r="AE536" i="2"/>
  <c r="AD536" i="2"/>
  <c r="AC536" i="2"/>
  <c r="Y536" i="2"/>
  <c r="U536" i="2"/>
  <c r="T536" i="2"/>
  <c r="S536" i="2"/>
  <c r="R536" i="2"/>
  <c r="Q536" i="2"/>
  <c r="AE520" i="2"/>
  <c r="AC520" i="2"/>
  <c r="AD520" i="2"/>
  <c r="U520" i="2"/>
  <c r="T520" i="2"/>
  <c r="Y520" i="2"/>
  <c r="S520" i="2"/>
  <c r="R520" i="2"/>
  <c r="Q520" i="2"/>
  <c r="AE504" i="2"/>
  <c r="AD504" i="2"/>
  <c r="AC504" i="2"/>
  <c r="Y504" i="2"/>
  <c r="U504" i="2"/>
  <c r="T504" i="2"/>
  <c r="S504" i="2"/>
  <c r="R504" i="2"/>
  <c r="Q504" i="2"/>
  <c r="AD480" i="2"/>
  <c r="AC480" i="2"/>
  <c r="AE480" i="2"/>
  <c r="Y480" i="2"/>
  <c r="U480" i="2"/>
  <c r="T480" i="2"/>
  <c r="S480" i="2"/>
  <c r="R480" i="2"/>
  <c r="Q480" i="2"/>
  <c r="AE456" i="2"/>
  <c r="AD456" i="2"/>
  <c r="AC456" i="2"/>
  <c r="U456" i="2"/>
  <c r="Y456" i="2"/>
  <c r="T456" i="2"/>
  <c r="S456" i="2"/>
  <c r="R456" i="2"/>
  <c r="Q456" i="2"/>
  <c r="AE432" i="2"/>
  <c r="AD432" i="2"/>
  <c r="AC432" i="2"/>
  <c r="Y432" i="2"/>
  <c r="U432" i="2"/>
  <c r="T432" i="2"/>
  <c r="S432" i="2"/>
  <c r="R432" i="2"/>
  <c r="Q432" i="2"/>
  <c r="AE408" i="2"/>
  <c r="AD408" i="2"/>
  <c r="AC408" i="2"/>
  <c r="Y408" i="2"/>
  <c r="U408" i="2"/>
  <c r="T408" i="2"/>
  <c r="S408" i="2"/>
  <c r="R408" i="2"/>
  <c r="Q408" i="2"/>
  <c r="AE392" i="2"/>
  <c r="AD392" i="2"/>
  <c r="AC392" i="2"/>
  <c r="Y392" i="2"/>
  <c r="U392" i="2"/>
  <c r="T392" i="2"/>
  <c r="S392" i="2"/>
  <c r="R392" i="2"/>
  <c r="Q392" i="2"/>
  <c r="AE384" i="2"/>
  <c r="AD384" i="2"/>
  <c r="AC384" i="2"/>
  <c r="Y384" i="2"/>
  <c r="U384" i="2"/>
  <c r="T384" i="2"/>
  <c r="S384" i="2"/>
  <c r="R384" i="2"/>
  <c r="Q384" i="2"/>
  <c r="AE360" i="2"/>
  <c r="AC360" i="2"/>
  <c r="AD360" i="2"/>
  <c r="Y360" i="2"/>
  <c r="U360" i="2"/>
  <c r="T360" i="2"/>
  <c r="S360" i="2"/>
  <c r="R360" i="2"/>
  <c r="Q360" i="2"/>
  <c r="AE336" i="2"/>
  <c r="AD336" i="2"/>
  <c r="AC336" i="2"/>
  <c r="Y336" i="2"/>
  <c r="U336" i="2"/>
  <c r="T336" i="2"/>
  <c r="S336" i="2"/>
  <c r="R336" i="2"/>
  <c r="Q336" i="2"/>
  <c r="AE320" i="2"/>
  <c r="AC320" i="2"/>
  <c r="AD320" i="2"/>
  <c r="Y320" i="2"/>
  <c r="U320" i="2"/>
  <c r="T320" i="2"/>
  <c r="S320" i="2"/>
  <c r="R320" i="2"/>
  <c r="Q320" i="2"/>
  <c r="AE312" i="2"/>
  <c r="AD312" i="2"/>
  <c r="AC312" i="2"/>
  <c r="Y312" i="2"/>
  <c r="U312" i="2"/>
  <c r="T312" i="2"/>
  <c r="S312" i="2"/>
  <c r="R312" i="2"/>
  <c r="Q312" i="2"/>
  <c r="AE304" i="2"/>
  <c r="AD304" i="2"/>
  <c r="AC304" i="2"/>
  <c r="Y304" i="2"/>
  <c r="U304" i="2"/>
  <c r="T304" i="2"/>
  <c r="S304" i="2"/>
  <c r="R304" i="2"/>
  <c r="Q304" i="2"/>
  <c r="AE288" i="2"/>
  <c r="AD288" i="2"/>
  <c r="AC288" i="2"/>
  <c r="Y288" i="2"/>
  <c r="U288" i="2"/>
  <c r="T288" i="2"/>
  <c r="Q288" i="2"/>
  <c r="S288" i="2"/>
  <c r="R288" i="2"/>
  <c r="AE280" i="2"/>
  <c r="AD280" i="2"/>
  <c r="Y280" i="2"/>
  <c r="U280" i="2"/>
  <c r="T280" i="2"/>
  <c r="Q280" i="2"/>
  <c r="S280" i="2"/>
  <c r="R280" i="2"/>
  <c r="AC280" i="2"/>
  <c r="AE272" i="2"/>
  <c r="AD272" i="2"/>
  <c r="AC272" i="2"/>
  <c r="Y272" i="2"/>
  <c r="U272" i="2"/>
  <c r="T272" i="2"/>
  <c r="Q272" i="2"/>
  <c r="S272" i="2"/>
  <c r="R272" i="2"/>
  <c r="AE264" i="2"/>
  <c r="AD264" i="2"/>
  <c r="AC264" i="2"/>
  <c r="Y264" i="2"/>
  <c r="U264" i="2"/>
  <c r="T264" i="2"/>
  <c r="Q264" i="2"/>
  <c r="S264" i="2"/>
  <c r="R264" i="2"/>
  <c r="AE256" i="2"/>
  <c r="AD256" i="2"/>
  <c r="AC256" i="2"/>
  <c r="Y256" i="2"/>
  <c r="U256" i="2"/>
  <c r="T256" i="2"/>
  <c r="Q256" i="2"/>
  <c r="S256" i="2"/>
  <c r="R256" i="2"/>
  <c r="AE248" i="2"/>
  <c r="AD248" i="2"/>
  <c r="AC248" i="2"/>
  <c r="Y248" i="2"/>
  <c r="U248" i="2"/>
  <c r="T248" i="2"/>
  <c r="Q248" i="2"/>
  <c r="S248" i="2"/>
  <c r="R248" i="2"/>
  <c r="AE240" i="2"/>
  <c r="AD240" i="2"/>
  <c r="AC240" i="2"/>
  <c r="Y240" i="2"/>
  <c r="U240" i="2"/>
  <c r="T240" i="2"/>
  <c r="Q240" i="2"/>
  <c r="S240" i="2"/>
  <c r="R240" i="2"/>
  <c r="AE232" i="2"/>
  <c r="AD232" i="2"/>
  <c r="AC232" i="2"/>
  <c r="Y232" i="2"/>
  <c r="U232" i="2"/>
  <c r="T232" i="2"/>
  <c r="Q232" i="2"/>
  <c r="S232" i="2"/>
  <c r="R232" i="2"/>
  <c r="AE216" i="2"/>
  <c r="AD216" i="2"/>
  <c r="AC216" i="2"/>
  <c r="Y216" i="2"/>
  <c r="U216" i="2"/>
  <c r="T216" i="2"/>
  <c r="Q216" i="2"/>
  <c r="S216" i="2"/>
  <c r="R216" i="2"/>
  <c r="AE208" i="2"/>
  <c r="AD208" i="2"/>
  <c r="AC208" i="2"/>
  <c r="Y208" i="2"/>
  <c r="U208" i="2"/>
  <c r="S208" i="2"/>
  <c r="T208" i="2"/>
  <c r="Q208" i="2"/>
  <c r="R208" i="2"/>
  <c r="AE200" i="2"/>
  <c r="AD200" i="2"/>
  <c r="AC200" i="2"/>
  <c r="Y200" i="2"/>
  <c r="U200" i="2"/>
  <c r="S200" i="2"/>
  <c r="T200" i="2"/>
  <c r="Q200" i="2"/>
  <c r="R200" i="2"/>
  <c r="AE192" i="2"/>
  <c r="AD192" i="2"/>
  <c r="AC192" i="2"/>
  <c r="Y192" i="2"/>
  <c r="U192" i="2"/>
  <c r="S192" i="2"/>
  <c r="T192" i="2"/>
  <c r="Q192" i="2"/>
  <c r="R192" i="2"/>
  <c r="AE184" i="2"/>
  <c r="AD184" i="2"/>
  <c r="AC184" i="2"/>
  <c r="Y184" i="2"/>
  <c r="U184" i="2"/>
  <c r="S184" i="2"/>
  <c r="T184" i="2"/>
  <c r="Q184" i="2"/>
  <c r="R184" i="2"/>
  <c r="AE176" i="2"/>
  <c r="AD176" i="2"/>
  <c r="AC176" i="2"/>
  <c r="Y176" i="2"/>
  <c r="U176" i="2"/>
  <c r="S176" i="2"/>
  <c r="T176" i="2"/>
  <c r="Q176" i="2"/>
  <c r="R176" i="2"/>
  <c r="AE168" i="2"/>
  <c r="AD168" i="2"/>
  <c r="AC168" i="2"/>
  <c r="Y168" i="2"/>
  <c r="U168" i="2"/>
  <c r="S168" i="2"/>
  <c r="T168" i="2"/>
  <c r="Q168" i="2"/>
  <c r="R168" i="2"/>
  <c r="AE160" i="2"/>
  <c r="AD160" i="2"/>
  <c r="AC160" i="2"/>
  <c r="Y160" i="2"/>
  <c r="U160" i="2"/>
  <c r="S160" i="2"/>
  <c r="T160" i="2"/>
  <c r="Q160" i="2"/>
  <c r="R160" i="2"/>
  <c r="AE152" i="2"/>
  <c r="AD152" i="2"/>
  <c r="AC152" i="2"/>
  <c r="Y152" i="2"/>
  <c r="U152" i="2"/>
  <c r="S152" i="2"/>
  <c r="T152" i="2"/>
  <c r="Q152" i="2"/>
  <c r="R152" i="2"/>
  <c r="AE144" i="2"/>
  <c r="AD144" i="2"/>
  <c r="AC144" i="2"/>
  <c r="Y144" i="2"/>
  <c r="U144" i="2"/>
  <c r="S144" i="2"/>
  <c r="T144" i="2"/>
  <c r="Q144" i="2"/>
  <c r="R144" i="2"/>
  <c r="AE136" i="2"/>
  <c r="AD136" i="2"/>
  <c r="AC136" i="2"/>
  <c r="Y136" i="2"/>
  <c r="U136" i="2"/>
  <c r="S136" i="2"/>
  <c r="T136" i="2"/>
  <c r="Q136" i="2"/>
  <c r="R136" i="2"/>
  <c r="AE128" i="2"/>
  <c r="AD128" i="2"/>
  <c r="AC128" i="2"/>
  <c r="Y128" i="2"/>
  <c r="U128" i="2"/>
  <c r="S128" i="2"/>
  <c r="T128" i="2"/>
  <c r="Q128" i="2"/>
  <c r="R128" i="2"/>
  <c r="AE120" i="2"/>
  <c r="AC120" i="2"/>
  <c r="AD120" i="2"/>
  <c r="Y120" i="2"/>
  <c r="U120" i="2"/>
  <c r="S120" i="2"/>
  <c r="T120" i="2"/>
  <c r="Q120" i="2"/>
  <c r="R120" i="2"/>
  <c r="AE104" i="2"/>
  <c r="AC104" i="2"/>
  <c r="AD104" i="2"/>
  <c r="Y104" i="2"/>
  <c r="U104" i="2"/>
  <c r="S104" i="2"/>
  <c r="T104" i="2"/>
  <c r="Q104" i="2"/>
  <c r="R104" i="2"/>
  <c r="AE96" i="2"/>
  <c r="AD96" i="2"/>
  <c r="AC96" i="2"/>
  <c r="Y96" i="2"/>
  <c r="U96" i="2"/>
  <c r="S96" i="2"/>
  <c r="T96" i="2"/>
  <c r="Q96" i="2"/>
  <c r="R96" i="2"/>
  <c r="AE88" i="2"/>
  <c r="AD88" i="2"/>
  <c r="AC88" i="2"/>
  <c r="Y88" i="2"/>
  <c r="U88" i="2"/>
  <c r="S88" i="2"/>
  <c r="T88" i="2"/>
  <c r="Q88" i="2"/>
  <c r="R88" i="2"/>
  <c r="AE80" i="2"/>
  <c r="AD80" i="2"/>
  <c r="AC80" i="2"/>
  <c r="Y80" i="2"/>
  <c r="U80" i="2"/>
  <c r="S80" i="2"/>
  <c r="T80" i="2"/>
  <c r="Q80" i="2"/>
  <c r="R80" i="2"/>
  <c r="AE72" i="2"/>
  <c r="AC72" i="2"/>
  <c r="AD72" i="2"/>
  <c r="Y72" i="2"/>
  <c r="U72" i="2"/>
  <c r="S72" i="2"/>
  <c r="T72" i="2"/>
  <c r="Q72" i="2"/>
  <c r="R72" i="2"/>
  <c r="AE64" i="2"/>
  <c r="AD64" i="2"/>
  <c r="AC64" i="2"/>
  <c r="Y64" i="2"/>
  <c r="U64" i="2"/>
  <c r="S64" i="2"/>
  <c r="T64" i="2"/>
  <c r="Q64" i="2"/>
  <c r="R64" i="2"/>
  <c r="AE56" i="2"/>
  <c r="AD56" i="2"/>
  <c r="AC56" i="2"/>
  <c r="Y56" i="2"/>
  <c r="U56" i="2"/>
  <c r="S56" i="2"/>
  <c r="T56" i="2"/>
  <c r="Q56" i="2"/>
  <c r="R56" i="2"/>
  <c r="AE48" i="2"/>
  <c r="AD48" i="2"/>
  <c r="AC48" i="2"/>
  <c r="Y48" i="2"/>
  <c r="U48" i="2"/>
  <c r="S48" i="2"/>
  <c r="T48" i="2"/>
  <c r="Q48" i="2"/>
  <c r="R48" i="2"/>
  <c r="AE40" i="2"/>
  <c r="AD40" i="2"/>
  <c r="AC40" i="2"/>
  <c r="Y40" i="2"/>
  <c r="U40" i="2"/>
  <c r="S40" i="2"/>
  <c r="T40" i="2"/>
  <c r="Q40" i="2"/>
  <c r="R40" i="2"/>
  <c r="AE32" i="2"/>
  <c r="AD32" i="2"/>
  <c r="AC32" i="2"/>
  <c r="Y32" i="2"/>
  <c r="U32" i="2"/>
  <c r="S32" i="2"/>
  <c r="T32" i="2"/>
  <c r="Q32" i="2"/>
  <c r="R32" i="2"/>
  <c r="AE24" i="2"/>
  <c r="AD24" i="2"/>
  <c r="AC24" i="2"/>
  <c r="Y24" i="2"/>
  <c r="U24" i="2"/>
  <c r="S24" i="2"/>
  <c r="T24" i="2"/>
  <c r="Q24" i="2"/>
  <c r="R24" i="2"/>
  <c r="AE16" i="2"/>
  <c r="AC16" i="2"/>
  <c r="AD16" i="2"/>
  <c r="Y16" i="2"/>
  <c r="U16" i="2"/>
  <c r="S16" i="2"/>
  <c r="T16" i="2"/>
  <c r="Q16" i="2"/>
  <c r="R16" i="2"/>
  <c r="AE8" i="2"/>
  <c r="AD8" i="2"/>
  <c r="AC8" i="2"/>
  <c r="Y8" i="2"/>
  <c r="U8" i="2"/>
  <c r="S8" i="2"/>
  <c r="T8" i="2"/>
  <c r="Q8" i="2"/>
  <c r="R8" i="2"/>
  <c r="AE937" i="2"/>
  <c r="AD937" i="2"/>
  <c r="AC937" i="2"/>
  <c r="Y937" i="2"/>
  <c r="U937" i="2"/>
  <c r="T937" i="2"/>
  <c r="S937" i="2"/>
  <c r="Q937" i="2"/>
  <c r="R937" i="2"/>
  <c r="AE881" i="2"/>
  <c r="AD881" i="2"/>
  <c r="AC881" i="2"/>
  <c r="Y881" i="2"/>
  <c r="U881" i="2"/>
  <c r="T881" i="2"/>
  <c r="S881" i="2"/>
  <c r="Q881" i="2"/>
  <c r="R881" i="2"/>
  <c r="AE825" i="2"/>
  <c r="AD825" i="2"/>
  <c r="AC825" i="2"/>
  <c r="Y825" i="2"/>
  <c r="U825" i="2"/>
  <c r="T825" i="2"/>
  <c r="S825" i="2"/>
  <c r="R825" i="2"/>
  <c r="Q825" i="2"/>
  <c r="AE761" i="2"/>
  <c r="AD761" i="2"/>
  <c r="AC761" i="2"/>
  <c r="Y761" i="2"/>
  <c r="U761" i="2"/>
  <c r="T761" i="2"/>
  <c r="S761" i="2"/>
  <c r="R761" i="2"/>
  <c r="Q761" i="2"/>
  <c r="AE705" i="2"/>
  <c r="AD705" i="2"/>
  <c r="AC705" i="2"/>
  <c r="Y705" i="2"/>
  <c r="U705" i="2"/>
  <c r="T705" i="2"/>
  <c r="S705" i="2"/>
  <c r="Q705" i="2"/>
  <c r="R705" i="2"/>
  <c r="AE649" i="2"/>
  <c r="AD649" i="2"/>
  <c r="AC649" i="2"/>
  <c r="U649" i="2"/>
  <c r="T649" i="2"/>
  <c r="Y649" i="2"/>
  <c r="S649" i="2"/>
  <c r="Q649" i="2"/>
  <c r="R649" i="2"/>
  <c r="AE569" i="2"/>
  <c r="AC569" i="2"/>
  <c r="AD569" i="2"/>
  <c r="Y569" i="2"/>
  <c r="U569" i="2"/>
  <c r="T569" i="2"/>
  <c r="S569" i="2"/>
  <c r="R569" i="2"/>
  <c r="Q569" i="2"/>
  <c r="AE521" i="2"/>
  <c r="AC521" i="2"/>
  <c r="AD521" i="2"/>
  <c r="U521" i="2"/>
  <c r="T521" i="2"/>
  <c r="Y521" i="2"/>
  <c r="S521" i="2"/>
  <c r="R521" i="2"/>
  <c r="Q521" i="2"/>
  <c r="AE465" i="2"/>
  <c r="AC465" i="2"/>
  <c r="AD465" i="2"/>
  <c r="Y465" i="2"/>
  <c r="U465" i="2"/>
  <c r="T465" i="2"/>
  <c r="S465" i="2"/>
  <c r="R465" i="2"/>
  <c r="Q465" i="2"/>
  <c r="AE401" i="2"/>
  <c r="AC401" i="2"/>
  <c r="AD401" i="2"/>
  <c r="Y401" i="2"/>
  <c r="U401" i="2"/>
  <c r="T401" i="2"/>
  <c r="S401" i="2"/>
  <c r="R401" i="2"/>
  <c r="Q401" i="2"/>
  <c r="AE321" i="2"/>
  <c r="AC321" i="2"/>
  <c r="AD321" i="2"/>
  <c r="Y321" i="2"/>
  <c r="U321" i="2"/>
  <c r="T321" i="2"/>
  <c r="S321" i="2"/>
  <c r="R321" i="2"/>
  <c r="Q321" i="2"/>
  <c r="AE265" i="2"/>
  <c r="AD265" i="2"/>
  <c r="AC265" i="2"/>
  <c r="Y265" i="2"/>
  <c r="U265" i="2"/>
  <c r="T265" i="2"/>
  <c r="Q265" i="2"/>
  <c r="S265" i="2"/>
  <c r="R265" i="2"/>
  <c r="AE217" i="2"/>
  <c r="AC217" i="2"/>
  <c r="AD217" i="2"/>
  <c r="Y217" i="2"/>
  <c r="U217" i="2"/>
  <c r="T217" i="2"/>
  <c r="Q217" i="2"/>
  <c r="S217" i="2"/>
  <c r="R217" i="2"/>
  <c r="AE153" i="2"/>
  <c r="AC153" i="2"/>
  <c r="AD153" i="2"/>
  <c r="Y153" i="2"/>
  <c r="U153" i="2"/>
  <c r="S153" i="2"/>
  <c r="T153" i="2"/>
  <c r="Q153" i="2"/>
  <c r="R153" i="2"/>
  <c r="AE105" i="2"/>
  <c r="AD105" i="2"/>
  <c r="AC105" i="2"/>
  <c r="Y105" i="2"/>
  <c r="U105" i="2"/>
  <c r="S105" i="2"/>
  <c r="T105" i="2"/>
  <c r="Q105" i="2"/>
  <c r="R105" i="2"/>
  <c r="AE81" i="2"/>
  <c r="AD81" i="2"/>
  <c r="AC81" i="2"/>
  <c r="Y81" i="2"/>
  <c r="U81" i="2"/>
  <c r="S81" i="2"/>
  <c r="T81" i="2"/>
  <c r="Q81" i="2"/>
  <c r="R81" i="2"/>
  <c r="AE57" i="2"/>
  <c r="AD57" i="2"/>
  <c r="AC57" i="2"/>
  <c r="Y57" i="2"/>
  <c r="U57" i="2"/>
  <c r="S57" i="2"/>
  <c r="T57" i="2"/>
  <c r="Q57" i="2"/>
  <c r="R57" i="2"/>
  <c r="AE49" i="2"/>
  <c r="AD49" i="2"/>
  <c r="AC49" i="2"/>
  <c r="Y49" i="2"/>
  <c r="U49" i="2"/>
  <c r="S49" i="2"/>
  <c r="T49" i="2"/>
  <c r="Q49" i="2"/>
  <c r="R49" i="2"/>
  <c r="AE2" i="2"/>
  <c r="AC2" i="2"/>
  <c r="AE928" i="2"/>
  <c r="AD928" i="2"/>
  <c r="AC928" i="2"/>
  <c r="Y928" i="2"/>
  <c r="U928" i="2"/>
  <c r="T928" i="2"/>
  <c r="S928" i="2"/>
  <c r="R928" i="2"/>
  <c r="Q928" i="2"/>
  <c r="AE904" i="2"/>
  <c r="AD904" i="2"/>
  <c r="AC904" i="2"/>
  <c r="U904" i="2"/>
  <c r="T904" i="2"/>
  <c r="Y904" i="2"/>
  <c r="S904" i="2"/>
  <c r="R904" i="2"/>
  <c r="Q904" i="2"/>
  <c r="AE888" i="2"/>
  <c r="AD888" i="2"/>
  <c r="AC888" i="2"/>
  <c r="Y888" i="2"/>
  <c r="U888" i="2"/>
  <c r="T888" i="2"/>
  <c r="S888" i="2"/>
  <c r="R888" i="2"/>
  <c r="Q888" i="2"/>
  <c r="AE872" i="2"/>
  <c r="AD872" i="2"/>
  <c r="AC872" i="2"/>
  <c r="U872" i="2"/>
  <c r="Y872" i="2"/>
  <c r="T872" i="2"/>
  <c r="S872" i="2"/>
  <c r="R872" i="2"/>
  <c r="Q872" i="2"/>
  <c r="AE856" i="2"/>
  <c r="AD856" i="2"/>
  <c r="AC856" i="2"/>
  <c r="Y856" i="2"/>
  <c r="U856" i="2"/>
  <c r="T856" i="2"/>
  <c r="S856" i="2"/>
  <c r="R856" i="2"/>
  <c r="Q856" i="2"/>
  <c r="AE840" i="2"/>
  <c r="AD840" i="2"/>
  <c r="AC840" i="2"/>
  <c r="U840" i="2"/>
  <c r="Y840" i="2"/>
  <c r="T840" i="2"/>
  <c r="S840" i="2"/>
  <c r="R840" i="2"/>
  <c r="Q840" i="2"/>
  <c r="AE824" i="2"/>
  <c r="AD824" i="2"/>
  <c r="AC824" i="2"/>
  <c r="Y824" i="2"/>
  <c r="U824" i="2"/>
  <c r="T824" i="2"/>
  <c r="S824" i="2"/>
  <c r="R824" i="2"/>
  <c r="Q824" i="2"/>
  <c r="AE816" i="2"/>
  <c r="AD816" i="2"/>
  <c r="AC816" i="2"/>
  <c r="Y816" i="2"/>
  <c r="U816" i="2"/>
  <c r="T816" i="2"/>
  <c r="S816" i="2"/>
  <c r="R816" i="2"/>
  <c r="Q816" i="2"/>
  <c r="AE800" i="2"/>
  <c r="AD800" i="2"/>
  <c r="AC800" i="2"/>
  <c r="Y800" i="2"/>
  <c r="U800" i="2"/>
  <c r="T800" i="2"/>
  <c r="S800" i="2"/>
  <c r="R800" i="2"/>
  <c r="Q800" i="2"/>
  <c r="AE784" i="2"/>
  <c r="AD784" i="2"/>
  <c r="AC784" i="2"/>
  <c r="Y784" i="2"/>
  <c r="U784" i="2"/>
  <c r="T784" i="2"/>
  <c r="S784" i="2"/>
  <c r="R784" i="2"/>
  <c r="Q784" i="2"/>
  <c r="AE768" i="2"/>
  <c r="AD768" i="2"/>
  <c r="AC768" i="2"/>
  <c r="Y768" i="2"/>
  <c r="U768" i="2"/>
  <c r="T768" i="2"/>
  <c r="S768" i="2"/>
  <c r="R768" i="2"/>
  <c r="Q768" i="2"/>
  <c r="AE760" i="2"/>
  <c r="AC760" i="2"/>
  <c r="AD760" i="2"/>
  <c r="Y760" i="2"/>
  <c r="U760" i="2"/>
  <c r="T760" i="2"/>
  <c r="S760" i="2"/>
  <c r="R760" i="2"/>
  <c r="Q760" i="2"/>
  <c r="AE744" i="2"/>
  <c r="AD744" i="2"/>
  <c r="AC744" i="2"/>
  <c r="U744" i="2"/>
  <c r="Y744" i="2"/>
  <c r="T744" i="2"/>
  <c r="S744" i="2"/>
  <c r="R744" i="2"/>
  <c r="Q744" i="2"/>
  <c r="AD728" i="2"/>
  <c r="AC728" i="2"/>
  <c r="AE728" i="2"/>
  <c r="Y728" i="2"/>
  <c r="U728" i="2"/>
  <c r="T728" i="2"/>
  <c r="S728" i="2"/>
  <c r="R728" i="2"/>
  <c r="Q728" i="2"/>
  <c r="AE720" i="2"/>
  <c r="AD720" i="2"/>
  <c r="AC720" i="2"/>
  <c r="Y720" i="2"/>
  <c r="U720" i="2"/>
  <c r="T720" i="2"/>
  <c r="S720" i="2"/>
  <c r="R720" i="2"/>
  <c r="Q720" i="2"/>
  <c r="AE704" i="2"/>
  <c r="AD704" i="2"/>
  <c r="AC704" i="2"/>
  <c r="Y704" i="2"/>
  <c r="U704" i="2"/>
  <c r="T704" i="2"/>
  <c r="S704" i="2"/>
  <c r="R704" i="2"/>
  <c r="Q704" i="2"/>
  <c r="AE696" i="2"/>
  <c r="AD696" i="2"/>
  <c r="AC696" i="2"/>
  <c r="Y696" i="2"/>
  <c r="U696" i="2"/>
  <c r="T696" i="2"/>
  <c r="S696" i="2"/>
  <c r="R696" i="2"/>
  <c r="Q696" i="2"/>
  <c r="AE680" i="2"/>
  <c r="AD680" i="2"/>
  <c r="AC680" i="2"/>
  <c r="Y680" i="2"/>
  <c r="U680" i="2"/>
  <c r="T680" i="2"/>
  <c r="S680" i="2"/>
  <c r="R680" i="2"/>
  <c r="Q680" i="2"/>
  <c r="AE672" i="2"/>
  <c r="AD672" i="2"/>
  <c r="AC672" i="2"/>
  <c r="Y672" i="2"/>
  <c r="U672" i="2"/>
  <c r="T672" i="2"/>
  <c r="S672" i="2"/>
  <c r="R672" i="2"/>
  <c r="Q672" i="2"/>
  <c r="AE656" i="2"/>
  <c r="AD656" i="2"/>
  <c r="AC656" i="2"/>
  <c r="Y656" i="2"/>
  <c r="U656" i="2"/>
  <c r="T656" i="2"/>
  <c r="S656" i="2"/>
  <c r="R656" i="2"/>
  <c r="Q656" i="2"/>
  <c r="AE640" i="2"/>
  <c r="AD640" i="2"/>
  <c r="AC640" i="2"/>
  <c r="Y640" i="2"/>
  <c r="U640" i="2"/>
  <c r="T640" i="2"/>
  <c r="S640" i="2"/>
  <c r="R640" i="2"/>
  <c r="Q640" i="2"/>
  <c r="AE632" i="2"/>
  <c r="AD632" i="2"/>
  <c r="AC632" i="2"/>
  <c r="Y632" i="2"/>
  <c r="U632" i="2"/>
  <c r="T632" i="2"/>
  <c r="S632" i="2"/>
  <c r="R632" i="2"/>
  <c r="Q632" i="2"/>
  <c r="AE616" i="2"/>
  <c r="AD616" i="2"/>
  <c r="AC616" i="2"/>
  <c r="U616" i="2"/>
  <c r="Y616" i="2"/>
  <c r="T616" i="2"/>
  <c r="S616" i="2"/>
  <c r="R616" i="2"/>
  <c r="Q616" i="2"/>
  <c r="AE600" i="2"/>
  <c r="AD600" i="2"/>
  <c r="AC600" i="2"/>
  <c r="Y600" i="2"/>
  <c r="U600" i="2"/>
  <c r="T600" i="2"/>
  <c r="S600" i="2"/>
  <c r="R600" i="2"/>
  <c r="Q600" i="2"/>
  <c r="AE592" i="2"/>
  <c r="AD592" i="2"/>
  <c r="AC592" i="2"/>
  <c r="Y592" i="2"/>
  <c r="U592" i="2"/>
  <c r="T592" i="2"/>
  <c r="S592" i="2"/>
  <c r="R592" i="2"/>
  <c r="Q592" i="2"/>
  <c r="AE576" i="2"/>
  <c r="AD576" i="2"/>
  <c r="AC576" i="2"/>
  <c r="Y576" i="2"/>
  <c r="U576" i="2"/>
  <c r="T576" i="2"/>
  <c r="S576" i="2"/>
  <c r="R576" i="2"/>
  <c r="Q576" i="2"/>
  <c r="AE568" i="2"/>
  <c r="AD568" i="2"/>
  <c r="AC568" i="2"/>
  <c r="Y568" i="2"/>
  <c r="U568" i="2"/>
  <c r="T568" i="2"/>
  <c r="S568" i="2"/>
  <c r="R568" i="2"/>
  <c r="Q568" i="2"/>
  <c r="AE552" i="2"/>
  <c r="AD552" i="2"/>
  <c r="AC552" i="2"/>
  <c r="Y552" i="2"/>
  <c r="U552" i="2"/>
  <c r="T552" i="2"/>
  <c r="S552" i="2"/>
  <c r="R552" i="2"/>
  <c r="Q552" i="2"/>
  <c r="AE544" i="2"/>
  <c r="AD544" i="2"/>
  <c r="AC544" i="2"/>
  <c r="Y544" i="2"/>
  <c r="U544" i="2"/>
  <c r="T544" i="2"/>
  <c r="S544" i="2"/>
  <c r="R544" i="2"/>
  <c r="Q544" i="2"/>
  <c r="AE528" i="2"/>
  <c r="AD528" i="2"/>
  <c r="AC528" i="2"/>
  <c r="Y528" i="2"/>
  <c r="U528" i="2"/>
  <c r="T528" i="2"/>
  <c r="S528" i="2"/>
  <c r="R528" i="2"/>
  <c r="Q528" i="2"/>
  <c r="AE512" i="2"/>
  <c r="AD512" i="2"/>
  <c r="AC512" i="2"/>
  <c r="Y512" i="2"/>
  <c r="U512" i="2"/>
  <c r="T512" i="2"/>
  <c r="S512" i="2"/>
  <c r="R512" i="2"/>
  <c r="Q512" i="2"/>
  <c r="AE496" i="2"/>
  <c r="AD496" i="2"/>
  <c r="AC496" i="2"/>
  <c r="Y496" i="2"/>
  <c r="U496" i="2"/>
  <c r="T496" i="2"/>
  <c r="S496" i="2"/>
  <c r="R496" i="2"/>
  <c r="Q496" i="2"/>
  <c r="AE488" i="2"/>
  <c r="AD488" i="2"/>
  <c r="AC488" i="2"/>
  <c r="U488" i="2"/>
  <c r="Y488" i="2"/>
  <c r="T488" i="2"/>
  <c r="S488" i="2"/>
  <c r="R488" i="2"/>
  <c r="Q488" i="2"/>
  <c r="AE472" i="2"/>
  <c r="AD472" i="2"/>
  <c r="AC472" i="2"/>
  <c r="Y472" i="2"/>
  <c r="U472" i="2"/>
  <c r="T472" i="2"/>
  <c r="S472" i="2"/>
  <c r="R472" i="2"/>
  <c r="Q472" i="2"/>
  <c r="AE464" i="2"/>
  <c r="AD464" i="2"/>
  <c r="AC464" i="2"/>
  <c r="Y464" i="2"/>
  <c r="U464" i="2"/>
  <c r="T464" i="2"/>
  <c r="S464" i="2"/>
  <c r="R464" i="2"/>
  <c r="Q464" i="2"/>
  <c r="AE448" i="2"/>
  <c r="AD448" i="2"/>
  <c r="AC448" i="2"/>
  <c r="Y448" i="2"/>
  <c r="U448" i="2"/>
  <c r="T448" i="2"/>
  <c r="S448" i="2"/>
  <c r="R448" i="2"/>
  <c r="Q448" i="2"/>
  <c r="AE440" i="2"/>
  <c r="AD440" i="2"/>
  <c r="AC440" i="2"/>
  <c r="Y440" i="2"/>
  <c r="U440" i="2"/>
  <c r="T440" i="2"/>
  <c r="S440" i="2"/>
  <c r="R440" i="2"/>
  <c r="Q440" i="2"/>
  <c r="AE424" i="2"/>
  <c r="AC424" i="2"/>
  <c r="AD424" i="2"/>
  <c r="Y424" i="2"/>
  <c r="U424" i="2"/>
  <c r="T424" i="2"/>
  <c r="S424" i="2"/>
  <c r="R424" i="2"/>
  <c r="Q424" i="2"/>
  <c r="AE416" i="2"/>
  <c r="AD416" i="2"/>
  <c r="AC416" i="2"/>
  <c r="Y416" i="2"/>
  <c r="U416" i="2"/>
  <c r="T416" i="2"/>
  <c r="S416" i="2"/>
  <c r="R416" i="2"/>
  <c r="Q416" i="2"/>
  <c r="AE400" i="2"/>
  <c r="AD400" i="2"/>
  <c r="AC400" i="2"/>
  <c r="Y400" i="2"/>
  <c r="U400" i="2"/>
  <c r="T400" i="2"/>
  <c r="S400" i="2"/>
  <c r="R400" i="2"/>
  <c r="Q400" i="2"/>
  <c r="AE376" i="2"/>
  <c r="AD376" i="2"/>
  <c r="AC376" i="2"/>
  <c r="Y376" i="2"/>
  <c r="U376" i="2"/>
  <c r="T376" i="2"/>
  <c r="S376" i="2"/>
  <c r="R376" i="2"/>
  <c r="Q376" i="2"/>
  <c r="AE368" i="2"/>
  <c r="AD368" i="2"/>
  <c r="AC368" i="2"/>
  <c r="Y368" i="2"/>
  <c r="U368" i="2"/>
  <c r="T368" i="2"/>
  <c r="S368" i="2"/>
  <c r="R368" i="2"/>
  <c r="Q368" i="2"/>
  <c r="AE352" i="2"/>
  <c r="AD352" i="2"/>
  <c r="AC352" i="2"/>
  <c r="Y352" i="2"/>
  <c r="U352" i="2"/>
  <c r="T352" i="2"/>
  <c r="S352" i="2"/>
  <c r="R352" i="2"/>
  <c r="Q352" i="2"/>
  <c r="AE344" i="2"/>
  <c r="AD344" i="2"/>
  <c r="AC344" i="2"/>
  <c r="Y344" i="2"/>
  <c r="U344" i="2"/>
  <c r="T344" i="2"/>
  <c r="S344" i="2"/>
  <c r="R344" i="2"/>
  <c r="Q344" i="2"/>
  <c r="AE328" i="2"/>
  <c r="AD328" i="2"/>
  <c r="AC328" i="2"/>
  <c r="Y328" i="2"/>
  <c r="U328" i="2"/>
  <c r="T328" i="2"/>
  <c r="S328" i="2"/>
  <c r="R328" i="2"/>
  <c r="Q328" i="2"/>
  <c r="AE296" i="2"/>
  <c r="AD296" i="2"/>
  <c r="AC296" i="2"/>
  <c r="Y296" i="2"/>
  <c r="U296" i="2"/>
  <c r="T296" i="2"/>
  <c r="Q296" i="2"/>
  <c r="S296" i="2"/>
  <c r="R296" i="2"/>
  <c r="AE112" i="2"/>
  <c r="AD112" i="2"/>
  <c r="AC112" i="2"/>
  <c r="Y112" i="2"/>
  <c r="U112" i="2"/>
  <c r="S112" i="2"/>
  <c r="T112" i="2"/>
  <c r="Q112" i="2"/>
  <c r="R112" i="2"/>
  <c r="AE951" i="2"/>
  <c r="AC951" i="2"/>
  <c r="Y951" i="2"/>
  <c r="U951" i="2"/>
  <c r="T951" i="2"/>
  <c r="S951" i="2"/>
  <c r="Q951" i="2"/>
  <c r="R951" i="2"/>
  <c r="AE943" i="2"/>
  <c r="AD943" i="2"/>
  <c r="AC943" i="2"/>
  <c r="Y943" i="2"/>
  <c r="U943" i="2"/>
  <c r="S943" i="2"/>
  <c r="T943" i="2"/>
  <c r="R943" i="2"/>
  <c r="Q943" i="2"/>
  <c r="AE935" i="2"/>
  <c r="AD935" i="2"/>
  <c r="AC935" i="2"/>
  <c r="Y935" i="2"/>
  <c r="U935" i="2"/>
  <c r="S935" i="2"/>
  <c r="T935" i="2"/>
  <c r="R935" i="2"/>
  <c r="Q935" i="2"/>
  <c r="AE927" i="2"/>
  <c r="AC927" i="2"/>
  <c r="AD927" i="2"/>
  <c r="Y927" i="2"/>
  <c r="U927" i="2"/>
  <c r="S927" i="2"/>
  <c r="T927" i="2"/>
  <c r="R927" i="2"/>
  <c r="Q927" i="2"/>
  <c r="AE919" i="2"/>
  <c r="AD919" i="2"/>
  <c r="AC919" i="2"/>
  <c r="Y919" i="2"/>
  <c r="U919" i="2"/>
  <c r="S919" i="2"/>
  <c r="T919" i="2"/>
  <c r="R919" i="2"/>
  <c r="Q919" i="2"/>
  <c r="AE911" i="2"/>
  <c r="AC911" i="2"/>
  <c r="AD911" i="2"/>
  <c r="Y911" i="2"/>
  <c r="U911" i="2"/>
  <c r="T911" i="2"/>
  <c r="S911" i="2"/>
  <c r="R911" i="2"/>
  <c r="Q911" i="2"/>
  <c r="AE903" i="2"/>
  <c r="AD903" i="2"/>
  <c r="AC903" i="2"/>
  <c r="Y903" i="2"/>
  <c r="U903" i="2"/>
  <c r="S903" i="2"/>
  <c r="T903" i="2"/>
  <c r="R903" i="2"/>
  <c r="Q903" i="2"/>
  <c r="AE895" i="2"/>
  <c r="AD895" i="2"/>
  <c r="AC895" i="2"/>
  <c r="Y895" i="2"/>
  <c r="U895" i="2"/>
  <c r="S895" i="2"/>
  <c r="T895" i="2"/>
  <c r="R895" i="2"/>
  <c r="Q895" i="2"/>
  <c r="AE887" i="2"/>
  <c r="AD887" i="2"/>
  <c r="AC887" i="2"/>
  <c r="Y887" i="2"/>
  <c r="U887" i="2"/>
  <c r="T887" i="2"/>
  <c r="S887" i="2"/>
  <c r="R887" i="2"/>
  <c r="Q887" i="2"/>
  <c r="AE879" i="2"/>
  <c r="AD879" i="2"/>
  <c r="AC879" i="2"/>
  <c r="Y879" i="2"/>
  <c r="U879" i="2"/>
  <c r="S879" i="2"/>
  <c r="T879" i="2"/>
  <c r="R879" i="2"/>
  <c r="Q879" i="2"/>
  <c r="AE871" i="2"/>
  <c r="AD871" i="2"/>
  <c r="AC871" i="2"/>
  <c r="Y871" i="2"/>
  <c r="U871" i="2"/>
  <c r="S871" i="2"/>
  <c r="T871" i="2"/>
  <c r="R871" i="2"/>
  <c r="Q871" i="2"/>
  <c r="AE863" i="2"/>
  <c r="AC863" i="2"/>
  <c r="AD863" i="2"/>
  <c r="Y863" i="2"/>
  <c r="U863" i="2"/>
  <c r="S863" i="2"/>
  <c r="T863" i="2"/>
  <c r="R863" i="2"/>
  <c r="Q863" i="2"/>
  <c r="AE855" i="2"/>
  <c r="AD855" i="2"/>
  <c r="AC855" i="2"/>
  <c r="Y855" i="2"/>
  <c r="U855" i="2"/>
  <c r="S855" i="2"/>
  <c r="T855" i="2"/>
  <c r="R855" i="2"/>
  <c r="Q855" i="2"/>
  <c r="AE847" i="2"/>
  <c r="AC847" i="2"/>
  <c r="AD847" i="2"/>
  <c r="Y847" i="2"/>
  <c r="U847" i="2"/>
  <c r="T847" i="2"/>
  <c r="S847" i="2"/>
  <c r="R847" i="2"/>
  <c r="Q847" i="2"/>
  <c r="AE839" i="2"/>
  <c r="AD839" i="2"/>
  <c r="AC839" i="2"/>
  <c r="Y839" i="2"/>
  <c r="U839" i="2"/>
  <c r="S839" i="2"/>
  <c r="T839" i="2"/>
  <c r="R839" i="2"/>
  <c r="Q839" i="2"/>
  <c r="AE831" i="2"/>
  <c r="AD831" i="2"/>
  <c r="AC831" i="2"/>
  <c r="Y831" i="2"/>
  <c r="U831" i="2"/>
  <c r="S831" i="2"/>
  <c r="T831" i="2"/>
  <c r="R831" i="2"/>
  <c r="Q831" i="2"/>
  <c r="AE823" i="2"/>
  <c r="AD823" i="2"/>
  <c r="AC823" i="2"/>
  <c r="Y823" i="2"/>
  <c r="U823" i="2"/>
  <c r="T823" i="2"/>
  <c r="S823" i="2"/>
  <c r="R823" i="2"/>
  <c r="Q823" i="2"/>
  <c r="AE815" i="2"/>
  <c r="AD815" i="2"/>
  <c r="AC815" i="2"/>
  <c r="Y815" i="2"/>
  <c r="U815" i="2"/>
  <c r="S815" i="2"/>
  <c r="T815" i="2"/>
  <c r="R815" i="2"/>
  <c r="Q815" i="2"/>
  <c r="AE807" i="2"/>
  <c r="AD807" i="2"/>
  <c r="AC807" i="2"/>
  <c r="Y807" i="2"/>
  <c r="U807" i="2"/>
  <c r="S807" i="2"/>
  <c r="T807" i="2"/>
  <c r="R807" i="2"/>
  <c r="Q807" i="2"/>
  <c r="AE799" i="2"/>
  <c r="AD799" i="2"/>
  <c r="AC799" i="2"/>
  <c r="Y799" i="2"/>
  <c r="U799" i="2"/>
  <c r="S799" i="2"/>
  <c r="T799" i="2"/>
  <c r="R799" i="2"/>
  <c r="Q799" i="2"/>
  <c r="AE791" i="2"/>
  <c r="AD791" i="2"/>
  <c r="AC791" i="2"/>
  <c r="Y791" i="2"/>
  <c r="U791" i="2"/>
  <c r="T791" i="2"/>
  <c r="S791" i="2"/>
  <c r="R791" i="2"/>
  <c r="Q791" i="2"/>
  <c r="AE783" i="2"/>
  <c r="AD783" i="2"/>
  <c r="AC783" i="2"/>
  <c r="Y783" i="2"/>
  <c r="U783" i="2"/>
  <c r="S783" i="2"/>
  <c r="R783" i="2"/>
  <c r="T783" i="2"/>
  <c r="Q783" i="2"/>
  <c r="AE775" i="2"/>
  <c r="AD775" i="2"/>
  <c r="AC775" i="2"/>
  <c r="Y775" i="2"/>
  <c r="U775" i="2"/>
  <c r="S775" i="2"/>
  <c r="T775" i="2"/>
  <c r="R775" i="2"/>
  <c r="Q775" i="2"/>
  <c r="AE767" i="2"/>
  <c r="AD767" i="2"/>
  <c r="AC767" i="2"/>
  <c r="Y767" i="2"/>
  <c r="U767" i="2"/>
  <c r="S767" i="2"/>
  <c r="T767" i="2"/>
  <c r="R767" i="2"/>
  <c r="Q767" i="2"/>
  <c r="AD759" i="2"/>
  <c r="AE759" i="2"/>
  <c r="AC759" i="2"/>
  <c r="Y759" i="2"/>
  <c r="U759" i="2"/>
  <c r="T759" i="2"/>
  <c r="S759" i="2"/>
  <c r="R759" i="2"/>
  <c r="Q759" i="2"/>
  <c r="AE751" i="2"/>
  <c r="AD751" i="2"/>
  <c r="AC751" i="2"/>
  <c r="Y751" i="2"/>
  <c r="U751" i="2"/>
  <c r="S751" i="2"/>
  <c r="T751" i="2"/>
  <c r="R751" i="2"/>
  <c r="Q751" i="2"/>
  <c r="AE743" i="2"/>
  <c r="AD743" i="2"/>
  <c r="AC743" i="2"/>
  <c r="Y743" i="2"/>
  <c r="U743" i="2"/>
  <c r="S743" i="2"/>
  <c r="T743" i="2"/>
  <c r="R743" i="2"/>
  <c r="Q743" i="2"/>
  <c r="AE735" i="2"/>
  <c r="AD735" i="2"/>
  <c r="AC735" i="2"/>
  <c r="Y735" i="2"/>
  <c r="U735" i="2"/>
  <c r="S735" i="2"/>
  <c r="T735" i="2"/>
  <c r="R735" i="2"/>
  <c r="Q735" i="2"/>
  <c r="AE727" i="2"/>
  <c r="AD727" i="2"/>
  <c r="AC727" i="2"/>
  <c r="Y727" i="2"/>
  <c r="U727" i="2"/>
  <c r="T727" i="2"/>
  <c r="S727" i="2"/>
  <c r="R727" i="2"/>
  <c r="Q727" i="2"/>
  <c r="AD719" i="2"/>
  <c r="AE719" i="2"/>
  <c r="AC719" i="2"/>
  <c r="Y719" i="2"/>
  <c r="U719" i="2"/>
  <c r="S719" i="2"/>
  <c r="R719" i="2"/>
  <c r="T719" i="2"/>
  <c r="Q719" i="2"/>
  <c r="AE711" i="2"/>
  <c r="AD711" i="2"/>
  <c r="AC711" i="2"/>
  <c r="Y711" i="2"/>
  <c r="U711" i="2"/>
  <c r="S711" i="2"/>
  <c r="T711" i="2"/>
  <c r="R711" i="2"/>
  <c r="Q711" i="2"/>
  <c r="AE703" i="2"/>
  <c r="AD703" i="2"/>
  <c r="AC703" i="2"/>
  <c r="Y703" i="2"/>
  <c r="U703" i="2"/>
  <c r="S703" i="2"/>
  <c r="T703" i="2"/>
  <c r="R703" i="2"/>
  <c r="Q703" i="2"/>
  <c r="AE695" i="2"/>
  <c r="AD695" i="2"/>
  <c r="AC695" i="2"/>
  <c r="Y695" i="2"/>
  <c r="U695" i="2"/>
  <c r="T695" i="2"/>
  <c r="S695" i="2"/>
  <c r="R695" i="2"/>
  <c r="Q695" i="2"/>
  <c r="AE687" i="2"/>
  <c r="AD687" i="2"/>
  <c r="AC687" i="2"/>
  <c r="Y687" i="2"/>
  <c r="U687" i="2"/>
  <c r="S687" i="2"/>
  <c r="T687" i="2"/>
  <c r="R687" i="2"/>
  <c r="Q687" i="2"/>
  <c r="AE679" i="2"/>
  <c r="AD679" i="2"/>
  <c r="AC679" i="2"/>
  <c r="Y679" i="2"/>
  <c r="U679" i="2"/>
  <c r="S679" i="2"/>
  <c r="T679" i="2"/>
  <c r="R679" i="2"/>
  <c r="Q679" i="2"/>
  <c r="AE671" i="2"/>
  <c r="AD671" i="2"/>
  <c r="AC671" i="2"/>
  <c r="Y671" i="2"/>
  <c r="U671" i="2"/>
  <c r="S671" i="2"/>
  <c r="T671" i="2"/>
  <c r="R671" i="2"/>
  <c r="Q671" i="2"/>
  <c r="AE663" i="2"/>
  <c r="AD663" i="2"/>
  <c r="AC663" i="2"/>
  <c r="Y663" i="2"/>
  <c r="U663" i="2"/>
  <c r="T663" i="2"/>
  <c r="S663" i="2"/>
  <c r="R663" i="2"/>
  <c r="Q663" i="2"/>
  <c r="AE655" i="2"/>
  <c r="AD655" i="2"/>
  <c r="AC655" i="2"/>
  <c r="Y655" i="2"/>
  <c r="U655" i="2"/>
  <c r="S655" i="2"/>
  <c r="R655" i="2"/>
  <c r="T655" i="2"/>
  <c r="Q655" i="2"/>
  <c r="AE647" i="2"/>
  <c r="AD647" i="2"/>
  <c r="AC647" i="2"/>
  <c r="Y647" i="2"/>
  <c r="U647" i="2"/>
  <c r="S647" i="2"/>
  <c r="T647" i="2"/>
  <c r="R647" i="2"/>
  <c r="Q647" i="2"/>
  <c r="AE639" i="2"/>
  <c r="AD639" i="2"/>
  <c r="AC639" i="2"/>
  <c r="Y639" i="2"/>
  <c r="U639" i="2"/>
  <c r="S639" i="2"/>
  <c r="T639" i="2"/>
  <c r="R639" i="2"/>
  <c r="Q639" i="2"/>
  <c r="AE631" i="2"/>
  <c r="AD631" i="2"/>
  <c r="AC631" i="2"/>
  <c r="Y631" i="2"/>
  <c r="U631" i="2"/>
  <c r="T631" i="2"/>
  <c r="S631" i="2"/>
  <c r="Q631" i="2"/>
  <c r="R631" i="2"/>
  <c r="AE623" i="2"/>
  <c r="AC623" i="2"/>
  <c r="AD623" i="2"/>
  <c r="Y623" i="2"/>
  <c r="U623" i="2"/>
  <c r="S623" i="2"/>
  <c r="T623" i="2"/>
  <c r="R623" i="2"/>
  <c r="Q623" i="2"/>
  <c r="AE615" i="2"/>
  <c r="AD615" i="2"/>
  <c r="AC615" i="2"/>
  <c r="Y615" i="2"/>
  <c r="U615" i="2"/>
  <c r="S615" i="2"/>
  <c r="T615" i="2"/>
  <c r="R615" i="2"/>
  <c r="Q615" i="2"/>
  <c r="AE607" i="2"/>
  <c r="AD607" i="2"/>
  <c r="AC607" i="2"/>
  <c r="Y607" i="2"/>
  <c r="U607" i="2"/>
  <c r="S607" i="2"/>
  <c r="T607" i="2"/>
  <c r="R607" i="2"/>
  <c r="Q607" i="2"/>
  <c r="AE599" i="2"/>
  <c r="AD599" i="2"/>
  <c r="AC599" i="2"/>
  <c r="Y599" i="2"/>
  <c r="U599" i="2"/>
  <c r="T599" i="2"/>
  <c r="S599" i="2"/>
  <c r="R599" i="2"/>
  <c r="Q599" i="2"/>
  <c r="AE591" i="2"/>
  <c r="AD591" i="2"/>
  <c r="AC591" i="2"/>
  <c r="Y591" i="2"/>
  <c r="U591" i="2"/>
  <c r="S591" i="2"/>
  <c r="R591" i="2"/>
  <c r="T591" i="2"/>
  <c r="Q591" i="2"/>
  <c r="AE583" i="2"/>
  <c r="AD583" i="2"/>
  <c r="AC583" i="2"/>
  <c r="Y583" i="2"/>
  <c r="U583" i="2"/>
  <c r="S583" i="2"/>
  <c r="T583" i="2"/>
  <c r="R583" i="2"/>
  <c r="Q583" i="2"/>
  <c r="AE575" i="2"/>
  <c r="AD575" i="2"/>
  <c r="AC575" i="2"/>
  <c r="Y575" i="2"/>
  <c r="U575" i="2"/>
  <c r="S575" i="2"/>
  <c r="T575" i="2"/>
  <c r="R575" i="2"/>
  <c r="Q575" i="2"/>
  <c r="AE567" i="2"/>
  <c r="AD567" i="2"/>
  <c r="AC567" i="2"/>
  <c r="Y567" i="2"/>
  <c r="U567" i="2"/>
  <c r="T567" i="2"/>
  <c r="S567" i="2"/>
  <c r="R567" i="2"/>
  <c r="Q567" i="2"/>
  <c r="AE559" i="2"/>
  <c r="AD559" i="2"/>
  <c r="AC559" i="2"/>
  <c r="Y559" i="2"/>
  <c r="U559" i="2"/>
  <c r="S559" i="2"/>
  <c r="T559" i="2"/>
  <c r="R559" i="2"/>
  <c r="Q559" i="2"/>
  <c r="AE551" i="2"/>
  <c r="AD551" i="2"/>
  <c r="AC551" i="2"/>
  <c r="Y551" i="2"/>
  <c r="U551" i="2"/>
  <c r="S551" i="2"/>
  <c r="T551" i="2"/>
  <c r="R551" i="2"/>
  <c r="Q551" i="2"/>
  <c r="AE543" i="2"/>
  <c r="AD543" i="2"/>
  <c r="AC543" i="2"/>
  <c r="Y543" i="2"/>
  <c r="U543" i="2"/>
  <c r="S543" i="2"/>
  <c r="T543" i="2"/>
  <c r="Q543" i="2"/>
  <c r="R543" i="2"/>
  <c r="AE535" i="2"/>
  <c r="AD535" i="2"/>
  <c r="AC535" i="2"/>
  <c r="Y535" i="2"/>
  <c r="U535" i="2"/>
  <c r="T535" i="2"/>
  <c r="S535" i="2"/>
  <c r="R535" i="2"/>
  <c r="Q535" i="2"/>
  <c r="AE527" i="2"/>
  <c r="AD527" i="2"/>
  <c r="AC527" i="2"/>
  <c r="Y527" i="2"/>
  <c r="U527" i="2"/>
  <c r="S527" i="2"/>
  <c r="R527" i="2"/>
  <c r="T527" i="2"/>
  <c r="Q527" i="2"/>
  <c r="AE519" i="2"/>
  <c r="AD519" i="2"/>
  <c r="AC519" i="2"/>
  <c r="Y519" i="2"/>
  <c r="U519" i="2"/>
  <c r="S519" i="2"/>
  <c r="T519" i="2"/>
  <c r="R519" i="2"/>
  <c r="Q519" i="2"/>
  <c r="AE511" i="2"/>
  <c r="AD511" i="2"/>
  <c r="AC511" i="2"/>
  <c r="Y511" i="2"/>
  <c r="U511" i="2"/>
  <c r="S511" i="2"/>
  <c r="T511" i="2"/>
  <c r="R511" i="2"/>
  <c r="Q511" i="2"/>
  <c r="AE503" i="2"/>
  <c r="AD503" i="2"/>
  <c r="AC503" i="2"/>
  <c r="Y503" i="2"/>
  <c r="U503" i="2"/>
  <c r="T503" i="2"/>
  <c r="S503" i="2"/>
  <c r="R503" i="2"/>
  <c r="Q503" i="2"/>
  <c r="AE495" i="2"/>
  <c r="AD495" i="2"/>
  <c r="AC495" i="2"/>
  <c r="Y495" i="2"/>
  <c r="U495" i="2"/>
  <c r="S495" i="2"/>
  <c r="R495" i="2"/>
  <c r="T495" i="2"/>
  <c r="Q495" i="2"/>
  <c r="AE487" i="2"/>
  <c r="AD487" i="2"/>
  <c r="AC487" i="2"/>
  <c r="Y487" i="2"/>
  <c r="U487" i="2"/>
  <c r="S487" i="2"/>
  <c r="T487" i="2"/>
  <c r="R487" i="2"/>
  <c r="Q487" i="2"/>
  <c r="AE479" i="2"/>
  <c r="AD479" i="2"/>
  <c r="AC479" i="2"/>
  <c r="Y479" i="2"/>
  <c r="U479" i="2"/>
  <c r="S479" i="2"/>
  <c r="T479" i="2"/>
  <c r="Q479" i="2"/>
  <c r="R479" i="2"/>
  <c r="AE471" i="2"/>
  <c r="AD471" i="2"/>
  <c r="AC471" i="2"/>
  <c r="Y471" i="2"/>
  <c r="U471" i="2"/>
  <c r="T471" i="2"/>
  <c r="S471" i="2"/>
  <c r="R471" i="2"/>
  <c r="Q471" i="2"/>
  <c r="AE463" i="2"/>
  <c r="AC463" i="2"/>
  <c r="AD463" i="2"/>
  <c r="Y463" i="2"/>
  <c r="U463" i="2"/>
  <c r="S463" i="2"/>
  <c r="T463" i="2"/>
  <c r="R463" i="2"/>
  <c r="Q463" i="2"/>
  <c r="AE455" i="2"/>
  <c r="AD455" i="2"/>
  <c r="AC455" i="2"/>
  <c r="Y455" i="2"/>
  <c r="U455" i="2"/>
  <c r="S455" i="2"/>
  <c r="T455" i="2"/>
  <c r="Q455" i="2"/>
  <c r="R455" i="2"/>
  <c r="AE447" i="2"/>
  <c r="AD447" i="2"/>
  <c r="AC447" i="2"/>
  <c r="Y447" i="2"/>
  <c r="U447" i="2"/>
  <c r="S447" i="2"/>
  <c r="T447" i="2"/>
  <c r="Q447" i="2"/>
  <c r="R447" i="2"/>
  <c r="AE439" i="2"/>
  <c r="AD439" i="2"/>
  <c r="AC439" i="2"/>
  <c r="Y439" i="2"/>
  <c r="U439" i="2"/>
  <c r="T439" i="2"/>
  <c r="S439" i="2"/>
  <c r="Q439" i="2"/>
  <c r="R439" i="2"/>
  <c r="AE431" i="2"/>
  <c r="AD431" i="2"/>
  <c r="AC431" i="2"/>
  <c r="Y431" i="2"/>
  <c r="U431" i="2"/>
  <c r="S431" i="2"/>
  <c r="T431" i="2"/>
  <c r="R431" i="2"/>
  <c r="Q431" i="2"/>
  <c r="AE423" i="2"/>
  <c r="AC423" i="2"/>
  <c r="AD423" i="2"/>
  <c r="Y423" i="2"/>
  <c r="U423" i="2"/>
  <c r="S423" i="2"/>
  <c r="T423" i="2"/>
  <c r="Q423" i="2"/>
  <c r="R423" i="2"/>
  <c r="AE415" i="2"/>
  <c r="AD415" i="2"/>
  <c r="AC415" i="2"/>
  <c r="Y415" i="2"/>
  <c r="U415" i="2"/>
  <c r="S415" i="2"/>
  <c r="T415" i="2"/>
  <c r="Q415" i="2"/>
  <c r="R415" i="2"/>
  <c r="AE407" i="2"/>
  <c r="AD407" i="2"/>
  <c r="AC407" i="2"/>
  <c r="Y407" i="2"/>
  <c r="U407" i="2"/>
  <c r="T407" i="2"/>
  <c r="S407" i="2"/>
  <c r="Q407" i="2"/>
  <c r="R407" i="2"/>
  <c r="AE399" i="2"/>
  <c r="AD399" i="2"/>
  <c r="AC399" i="2"/>
  <c r="Y399" i="2"/>
  <c r="U399" i="2"/>
  <c r="S399" i="2"/>
  <c r="R399" i="2"/>
  <c r="T399" i="2"/>
  <c r="Q399" i="2"/>
  <c r="AE391" i="2"/>
  <c r="AD391" i="2"/>
  <c r="AC391" i="2"/>
  <c r="Y391" i="2"/>
  <c r="U391" i="2"/>
  <c r="S391" i="2"/>
  <c r="T391" i="2"/>
  <c r="Q391" i="2"/>
  <c r="R391" i="2"/>
  <c r="AE383" i="2"/>
  <c r="AD383" i="2"/>
  <c r="AC383" i="2"/>
  <c r="Y383" i="2"/>
  <c r="U383" i="2"/>
  <c r="S383" i="2"/>
  <c r="T383" i="2"/>
  <c r="Q383" i="2"/>
  <c r="R383" i="2"/>
  <c r="AE375" i="2"/>
  <c r="AD375" i="2"/>
  <c r="AC375" i="2"/>
  <c r="Y375" i="2"/>
  <c r="U375" i="2"/>
  <c r="T375" i="2"/>
  <c r="S375" i="2"/>
  <c r="Q375" i="2"/>
  <c r="R375" i="2"/>
  <c r="AE367" i="2"/>
  <c r="AD367" i="2"/>
  <c r="AC367" i="2"/>
  <c r="Y367" i="2"/>
  <c r="U367" i="2"/>
  <c r="S367" i="2"/>
  <c r="R367" i="2"/>
  <c r="T367" i="2"/>
  <c r="Q367" i="2"/>
  <c r="AE359" i="2"/>
  <c r="AD359" i="2"/>
  <c r="AC359" i="2"/>
  <c r="Y359" i="2"/>
  <c r="U359" i="2"/>
  <c r="S359" i="2"/>
  <c r="T359" i="2"/>
  <c r="Q359" i="2"/>
  <c r="R359" i="2"/>
  <c r="AE351" i="2"/>
  <c r="AD351" i="2"/>
  <c r="AC351" i="2"/>
  <c r="Y351" i="2"/>
  <c r="U351" i="2"/>
  <c r="S351" i="2"/>
  <c r="T351" i="2"/>
  <c r="Q351" i="2"/>
  <c r="R351" i="2"/>
  <c r="AE343" i="2"/>
  <c r="AD343" i="2"/>
  <c r="AC343" i="2"/>
  <c r="Y343" i="2"/>
  <c r="U343" i="2"/>
  <c r="T343" i="2"/>
  <c r="S343" i="2"/>
  <c r="Q343" i="2"/>
  <c r="R343" i="2"/>
  <c r="AE335" i="2"/>
  <c r="AD335" i="2"/>
  <c r="AC335" i="2"/>
  <c r="Y335" i="2"/>
  <c r="U335" i="2"/>
  <c r="S335" i="2"/>
  <c r="T335" i="2"/>
  <c r="R335" i="2"/>
  <c r="Q335" i="2"/>
  <c r="AE327" i="2"/>
  <c r="AD327" i="2"/>
  <c r="AC327" i="2"/>
  <c r="Y327" i="2"/>
  <c r="U327" i="2"/>
  <c r="S327" i="2"/>
  <c r="T327" i="2"/>
  <c r="Q327" i="2"/>
  <c r="R327" i="2"/>
  <c r="AE319" i="2"/>
  <c r="AD319" i="2"/>
  <c r="AC319" i="2"/>
  <c r="Y319" i="2"/>
  <c r="U319" i="2"/>
  <c r="S319" i="2"/>
  <c r="T319" i="2"/>
  <c r="Q319" i="2"/>
  <c r="R319" i="2"/>
  <c r="AE311" i="2"/>
  <c r="AD311" i="2"/>
  <c r="AC311" i="2"/>
  <c r="Y311" i="2"/>
  <c r="U311" i="2"/>
  <c r="T311" i="2"/>
  <c r="S311" i="2"/>
  <c r="Q311" i="2"/>
  <c r="R311" i="2"/>
  <c r="AE303" i="2"/>
  <c r="AD303" i="2"/>
  <c r="AC303" i="2"/>
  <c r="Y303" i="2"/>
  <c r="U303" i="2"/>
  <c r="S303" i="2"/>
  <c r="T303" i="2"/>
  <c r="Q303" i="2"/>
  <c r="R303" i="2"/>
  <c r="AE295" i="2"/>
  <c r="AD295" i="2"/>
  <c r="AC295" i="2"/>
  <c r="Y295" i="2"/>
  <c r="U295" i="2"/>
  <c r="S295" i="2"/>
  <c r="T295" i="2"/>
  <c r="R295" i="2"/>
  <c r="Q295" i="2"/>
  <c r="AE287" i="2"/>
  <c r="AD287" i="2"/>
  <c r="AC287" i="2"/>
  <c r="Y287" i="2"/>
  <c r="U287" i="2"/>
  <c r="S287" i="2"/>
  <c r="T287" i="2"/>
  <c r="R287" i="2"/>
  <c r="Q287" i="2"/>
  <c r="AE279" i="2"/>
  <c r="AD279" i="2"/>
  <c r="AC279" i="2"/>
  <c r="Y279" i="2"/>
  <c r="U279" i="2"/>
  <c r="T279" i="2"/>
  <c r="S279" i="2"/>
  <c r="Q279" i="2"/>
  <c r="R279" i="2"/>
  <c r="AE271" i="2"/>
  <c r="AD271" i="2"/>
  <c r="AC271" i="2"/>
  <c r="Y271" i="2"/>
  <c r="U271" i="2"/>
  <c r="S271" i="2"/>
  <c r="R271" i="2"/>
  <c r="Q271" i="2"/>
  <c r="T271" i="2"/>
  <c r="AE263" i="2"/>
  <c r="AD263" i="2"/>
  <c r="AC263" i="2"/>
  <c r="Y263" i="2"/>
  <c r="U263" i="2"/>
  <c r="S263" i="2"/>
  <c r="T263" i="2"/>
  <c r="R263" i="2"/>
  <c r="Q263" i="2"/>
  <c r="AE255" i="2"/>
  <c r="AD255" i="2"/>
  <c r="AC255" i="2"/>
  <c r="Y255" i="2"/>
  <c r="U255" i="2"/>
  <c r="S255" i="2"/>
  <c r="T255" i="2"/>
  <c r="R255" i="2"/>
  <c r="Q255" i="2"/>
  <c r="AE247" i="2"/>
  <c r="AD247" i="2"/>
  <c r="AC247" i="2"/>
  <c r="Y247" i="2"/>
  <c r="U247" i="2"/>
  <c r="T247" i="2"/>
  <c r="S247" i="2"/>
  <c r="Q247" i="2"/>
  <c r="R247" i="2"/>
  <c r="AE239" i="2"/>
  <c r="AD239" i="2"/>
  <c r="AC239" i="2"/>
  <c r="Y239" i="2"/>
  <c r="U239" i="2"/>
  <c r="S239" i="2"/>
  <c r="Q239" i="2"/>
  <c r="R239" i="2"/>
  <c r="T239" i="2"/>
  <c r="AE231" i="2"/>
  <c r="AD231" i="2"/>
  <c r="AC231" i="2"/>
  <c r="Y231" i="2"/>
  <c r="U231" i="2"/>
  <c r="S231" i="2"/>
  <c r="T231" i="2"/>
  <c r="R231" i="2"/>
  <c r="Q231" i="2"/>
  <c r="AE223" i="2"/>
  <c r="AD223" i="2"/>
  <c r="AC223" i="2"/>
  <c r="Y223" i="2"/>
  <c r="U223" i="2"/>
  <c r="S223" i="2"/>
  <c r="T223" i="2"/>
  <c r="Q223" i="2"/>
  <c r="R223" i="2"/>
  <c r="AE215" i="2"/>
  <c r="AD215" i="2"/>
  <c r="AC215" i="2"/>
  <c r="Y215" i="2"/>
  <c r="U215" i="2"/>
  <c r="T215" i="2"/>
  <c r="S215" i="2"/>
  <c r="Q215" i="2"/>
  <c r="R215" i="2"/>
  <c r="AE207" i="2"/>
  <c r="AD207" i="2"/>
  <c r="AC207" i="2"/>
  <c r="Y207" i="2"/>
  <c r="U207" i="2"/>
  <c r="S207" i="2"/>
  <c r="T207" i="2"/>
  <c r="R207" i="2"/>
  <c r="Q207" i="2"/>
  <c r="AE199" i="2"/>
  <c r="AC199" i="2"/>
  <c r="AD199" i="2"/>
  <c r="Y199" i="2"/>
  <c r="U199" i="2"/>
  <c r="S199" i="2"/>
  <c r="T199" i="2"/>
  <c r="R199" i="2"/>
  <c r="Q199" i="2"/>
  <c r="AE191" i="2"/>
  <c r="AD191" i="2"/>
  <c r="AC191" i="2"/>
  <c r="Y191" i="2"/>
  <c r="U191" i="2"/>
  <c r="S191" i="2"/>
  <c r="T191" i="2"/>
  <c r="R191" i="2"/>
  <c r="Q191" i="2"/>
  <c r="AE183" i="2"/>
  <c r="AD183" i="2"/>
  <c r="AC183" i="2"/>
  <c r="Y183" i="2"/>
  <c r="U183" i="2"/>
  <c r="S183" i="2"/>
  <c r="T183" i="2"/>
  <c r="Q183" i="2"/>
  <c r="R183" i="2"/>
  <c r="AE175" i="2"/>
  <c r="AD175" i="2"/>
  <c r="AC175" i="2"/>
  <c r="Y175" i="2"/>
  <c r="U175" i="2"/>
  <c r="S175" i="2"/>
  <c r="T175" i="2"/>
  <c r="Q175" i="2"/>
  <c r="R175" i="2"/>
  <c r="AE167" i="2"/>
  <c r="AD167" i="2"/>
  <c r="AC167" i="2"/>
  <c r="Y167" i="2"/>
  <c r="U167" i="2"/>
  <c r="S167" i="2"/>
  <c r="T167" i="2"/>
  <c r="R167" i="2"/>
  <c r="Q167" i="2"/>
  <c r="AE159" i="2"/>
  <c r="AD159" i="2"/>
  <c r="AC159" i="2"/>
  <c r="Y159" i="2"/>
  <c r="U159" i="2"/>
  <c r="S159" i="2"/>
  <c r="T159" i="2"/>
  <c r="Q159" i="2"/>
  <c r="R159" i="2"/>
  <c r="AE151" i="2"/>
  <c r="AD151" i="2"/>
  <c r="AC151" i="2"/>
  <c r="Y151" i="2"/>
  <c r="U151" i="2"/>
  <c r="S151" i="2"/>
  <c r="T151" i="2"/>
  <c r="R151" i="2"/>
  <c r="Q151" i="2"/>
  <c r="AE143" i="2"/>
  <c r="AD143" i="2"/>
  <c r="AC143" i="2"/>
  <c r="Y143" i="2"/>
  <c r="U143" i="2"/>
  <c r="S143" i="2"/>
  <c r="R143" i="2"/>
  <c r="Q143" i="2"/>
  <c r="T143" i="2"/>
  <c r="AE135" i="2"/>
  <c r="AD135" i="2"/>
  <c r="AC135" i="2"/>
  <c r="Y135" i="2"/>
  <c r="U135" i="2"/>
  <c r="S135" i="2"/>
  <c r="T135" i="2"/>
  <c r="R135" i="2"/>
  <c r="Q135" i="2"/>
  <c r="AE127" i="2"/>
  <c r="AD127" i="2"/>
  <c r="AC127" i="2"/>
  <c r="Y127" i="2"/>
  <c r="U127" i="2"/>
  <c r="S127" i="2"/>
  <c r="T127" i="2"/>
  <c r="R127" i="2"/>
  <c r="Q127" i="2"/>
  <c r="AE119" i="2"/>
  <c r="AD119" i="2"/>
  <c r="AC119" i="2"/>
  <c r="Y119" i="2"/>
  <c r="U119" i="2"/>
  <c r="S119" i="2"/>
  <c r="T119" i="2"/>
  <c r="Q119" i="2"/>
  <c r="R119" i="2"/>
  <c r="AE111" i="2"/>
  <c r="AD111" i="2"/>
  <c r="Y111" i="2"/>
  <c r="AC111" i="2"/>
  <c r="U111" i="2"/>
  <c r="S111" i="2"/>
  <c r="Q111" i="2"/>
  <c r="R111" i="2"/>
  <c r="T111" i="2"/>
  <c r="AE103" i="2"/>
  <c r="AD103" i="2"/>
  <c r="AC103" i="2"/>
  <c r="Y103" i="2"/>
  <c r="U103" i="2"/>
  <c r="S103" i="2"/>
  <c r="T103" i="2"/>
  <c r="R103" i="2"/>
  <c r="Q103" i="2"/>
  <c r="AE95" i="2"/>
  <c r="AD95" i="2"/>
  <c r="AC95" i="2"/>
  <c r="Y95" i="2"/>
  <c r="U95" i="2"/>
  <c r="S95" i="2"/>
  <c r="T95" i="2"/>
  <c r="Q95" i="2"/>
  <c r="R95" i="2"/>
  <c r="AE87" i="2"/>
  <c r="AD87" i="2"/>
  <c r="AC87" i="2"/>
  <c r="Y87" i="2"/>
  <c r="U87" i="2"/>
  <c r="S87" i="2"/>
  <c r="T87" i="2"/>
  <c r="R87" i="2"/>
  <c r="Q87" i="2"/>
  <c r="AE79" i="2"/>
  <c r="AD79" i="2"/>
  <c r="AC79" i="2"/>
  <c r="Y79" i="2"/>
  <c r="U79" i="2"/>
  <c r="S79" i="2"/>
  <c r="T79" i="2"/>
  <c r="R79" i="2"/>
  <c r="Q79" i="2"/>
  <c r="AD71" i="2"/>
  <c r="AE71" i="2"/>
  <c r="AC71" i="2"/>
  <c r="Y71" i="2"/>
  <c r="U71" i="2"/>
  <c r="S71" i="2"/>
  <c r="T71" i="2"/>
  <c r="R71" i="2"/>
  <c r="Q71" i="2"/>
  <c r="AE63" i="2"/>
  <c r="AD63" i="2"/>
  <c r="AC63" i="2"/>
  <c r="Y63" i="2"/>
  <c r="U63" i="2"/>
  <c r="S63" i="2"/>
  <c r="T63" i="2"/>
  <c r="R63" i="2"/>
  <c r="Q63" i="2"/>
  <c r="AE55" i="2"/>
  <c r="AD55" i="2"/>
  <c r="AC55" i="2"/>
  <c r="Y55" i="2"/>
  <c r="U55" i="2"/>
  <c r="S55" i="2"/>
  <c r="T55" i="2"/>
  <c r="Q55" i="2"/>
  <c r="R55" i="2"/>
  <c r="AE47" i="2"/>
  <c r="AD47" i="2"/>
  <c r="AC47" i="2"/>
  <c r="Y47" i="2"/>
  <c r="U47" i="2"/>
  <c r="S47" i="2"/>
  <c r="T47" i="2"/>
  <c r="Q47" i="2"/>
  <c r="R47" i="2"/>
  <c r="AE39" i="2"/>
  <c r="AD39" i="2"/>
  <c r="AC39" i="2"/>
  <c r="Y39" i="2"/>
  <c r="U39" i="2"/>
  <c r="S39" i="2"/>
  <c r="T39" i="2"/>
  <c r="R39" i="2"/>
  <c r="Q39" i="2"/>
  <c r="AE31" i="2"/>
  <c r="AD31" i="2"/>
  <c r="AC31" i="2"/>
  <c r="Y31" i="2"/>
  <c r="U31" i="2"/>
  <c r="S31" i="2"/>
  <c r="T31" i="2"/>
  <c r="Q31" i="2"/>
  <c r="R31" i="2"/>
  <c r="AD23" i="2"/>
  <c r="AE23" i="2"/>
  <c r="AC23" i="2"/>
  <c r="Y23" i="2"/>
  <c r="U23" i="2"/>
  <c r="S23" i="2"/>
  <c r="T23" i="2"/>
  <c r="R23" i="2"/>
  <c r="Q23" i="2"/>
  <c r="AE15" i="2"/>
  <c r="AD15" i="2"/>
  <c r="AC15" i="2"/>
  <c r="Y15" i="2"/>
  <c r="U15" i="2"/>
  <c r="S15" i="2"/>
  <c r="R15" i="2"/>
  <c r="Q15" i="2"/>
  <c r="T15" i="2"/>
  <c r="AE7" i="2"/>
  <c r="AD7" i="2"/>
  <c r="AC7" i="2"/>
  <c r="Y7" i="2"/>
  <c r="U7" i="2"/>
  <c r="S7" i="2"/>
  <c r="T7" i="2"/>
  <c r="R7" i="2"/>
  <c r="Q7" i="2"/>
  <c r="AE921" i="2"/>
  <c r="AD921" i="2"/>
  <c r="AC921" i="2"/>
  <c r="Y921" i="2"/>
  <c r="U921" i="2"/>
  <c r="T921" i="2"/>
  <c r="S921" i="2"/>
  <c r="Q921" i="2"/>
  <c r="R921" i="2"/>
  <c r="AE865" i="2"/>
  <c r="AD865" i="2"/>
  <c r="AC865" i="2"/>
  <c r="Y865" i="2"/>
  <c r="U865" i="2"/>
  <c r="T865" i="2"/>
  <c r="S865" i="2"/>
  <c r="Q865" i="2"/>
  <c r="R865" i="2"/>
  <c r="AE801" i="2"/>
  <c r="AD801" i="2"/>
  <c r="AC801" i="2"/>
  <c r="Y801" i="2"/>
  <c r="U801" i="2"/>
  <c r="T801" i="2"/>
  <c r="S801" i="2"/>
  <c r="Q801" i="2"/>
  <c r="R801" i="2"/>
  <c r="AE745" i="2"/>
  <c r="AD745" i="2"/>
  <c r="AC745" i="2"/>
  <c r="U745" i="2"/>
  <c r="Y745" i="2"/>
  <c r="T745" i="2"/>
  <c r="S745" i="2"/>
  <c r="Q745" i="2"/>
  <c r="R745" i="2"/>
  <c r="AE673" i="2"/>
  <c r="AD673" i="2"/>
  <c r="AC673" i="2"/>
  <c r="Y673" i="2"/>
  <c r="U673" i="2"/>
  <c r="T673" i="2"/>
  <c r="S673" i="2"/>
  <c r="Q673" i="2"/>
  <c r="R673" i="2"/>
  <c r="AE617" i="2"/>
  <c r="AD617" i="2"/>
  <c r="AC617" i="2"/>
  <c r="U617" i="2"/>
  <c r="Y617" i="2"/>
  <c r="T617" i="2"/>
  <c r="S617" i="2"/>
  <c r="Q617" i="2"/>
  <c r="R617" i="2"/>
  <c r="AE561" i="2"/>
  <c r="AD561" i="2"/>
  <c r="AC561" i="2"/>
  <c r="Y561" i="2"/>
  <c r="U561" i="2"/>
  <c r="T561" i="2"/>
  <c r="S561" i="2"/>
  <c r="Q561" i="2"/>
  <c r="R561" i="2"/>
  <c r="AE497" i="2"/>
  <c r="AD497" i="2"/>
  <c r="AC497" i="2"/>
  <c r="Y497" i="2"/>
  <c r="U497" i="2"/>
  <c r="T497" i="2"/>
  <c r="S497" i="2"/>
  <c r="R497" i="2"/>
  <c r="Q497" i="2"/>
  <c r="AE433" i="2"/>
  <c r="AD433" i="2"/>
  <c r="AC433" i="2"/>
  <c r="Y433" i="2"/>
  <c r="U433" i="2"/>
  <c r="T433" i="2"/>
  <c r="S433" i="2"/>
  <c r="R433" i="2"/>
  <c r="Q433" i="2"/>
  <c r="AE361" i="2"/>
  <c r="AD361" i="2"/>
  <c r="AC361" i="2"/>
  <c r="Y361" i="2"/>
  <c r="U361" i="2"/>
  <c r="T361" i="2"/>
  <c r="S361" i="2"/>
  <c r="R361" i="2"/>
  <c r="Q361" i="2"/>
  <c r="AE297" i="2"/>
  <c r="AD297" i="2"/>
  <c r="AC297" i="2"/>
  <c r="Y297" i="2"/>
  <c r="U297" i="2"/>
  <c r="T297" i="2"/>
  <c r="Q297" i="2"/>
  <c r="S297" i="2"/>
  <c r="R297" i="2"/>
  <c r="AE209" i="2"/>
  <c r="AC209" i="2"/>
  <c r="AD209" i="2"/>
  <c r="Y209" i="2"/>
  <c r="U209" i="2"/>
  <c r="S209" i="2"/>
  <c r="T209" i="2"/>
  <c r="Q209" i="2"/>
  <c r="R209" i="2"/>
  <c r="AE41" i="2"/>
  <c r="AD41" i="2"/>
  <c r="AC41" i="2"/>
  <c r="Y41" i="2"/>
  <c r="U41" i="2"/>
  <c r="S41" i="2"/>
  <c r="T41" i="2"/>
  <c r="Q41" i="2"/>
  <c r="R41" i="2"/>
  <c r="AE950" i="2"/>
  <c r="AD950" i="2"/>
  <c r="AC950" i="2"/>
  <c r="Y950" i="2"/>
  <c r="S950" i="2"/>
  <c r="R950" i="2"/>
  <c r="T950" i="2"/>
  <c r="U950" i="2"/>
  <c r="Q950" i="2"/>
  <c r="AE942" i="2"/>
  <c r="AD942" i="2"/>
  <c r="AC942" i="2"/>
  <c r="Y942" i="2"/>
  <c r="S942" i="2"/>
  <c r="U942" i="2"/>
  <c r="R942" i="2"/>
  <c r="T942" i="2"/>
  <c r="Q942" i="2"/>
  <c r="AE934" i="2"/>
  <c r="AD934" i="2"/>
  <c r="AC934" i="2"/>
  <c r="Y934" i="2"/>
  <c r="U934" i="2"/>
  <c r="S934" i="2"/>
  <c r="T934" i="2"/>
  <c r="R934" i="2"/>
  <c r="Q934" i="2"/>
  <c r="AE926" i="2"/>
  <c r="AD926" i="2"/>
  <c r="AC926" i="2"/>
  <c r="Y926" i="2"/>
  <c r="S926" i="2"/>
  <c r="R926" i="2"/>
  <c r="U926" i="2"/>
  <c r="T926" i="2"/>
  <c r="Q926" i="2"/>
  <c r="AE918" i="2"/>
  <c r="AD918" i="2"/>
  <c r="AC918" i="2"/>
  <c r="Y918" i="2"/>
  <c r="S918" i="2"/>
  <c r="T918" i="2"/>
  <c r="R918" i="2"/>
  <c r="U918" i="2"/>
  <c r="Q918" i="2"/>
  <c r="AE910" i="2"/>
  <c r="AD910" i="2"/>
  <c r="AC910" i="2"/>
  <c r="Y910" i="2"/>
  <c r="T910" i="2"/>
  <c r="S910" i="2"/>
  <c r="U910" i="2"/>
  <c r="R910" i="2"/>
  <c r="Q910" i="2"/>
  <c r="AE902" i="2"/>
  <c r="AD902" i="2"/>
  <c r="AC902" i="2"/>
  <c r="Y902" i="2"/>
  <c r="U902" i="2"/>
  <c r="S902" i="2"/>
  <c r="R902" i="2"/>
  <c r="T902" i="2"/>
  <c r="Q902" i="2"/>
  <c r="AE894" i="2"/>
  <c r="AD894" i="2"/>
  <c r="AC894" i="2"/>
  <c r="Y894" i="2"/>
  <c r="S894" i="2"/>
  <c r="T894" i="2"/>
  <c r="R894" i="2"/>
  <c r="U894" i="2"/>
  <c r="Q894" i="2"/>
  <c r="AE886" i="2"/>
  <c r="AD886" i="2"/>
  <c r="AC886" i="2"/>
  <c r="Y886" i="2"/>
  <c r="S886" i="2"/>
  <c r="R886" i="2"/>
  <c r="U886" i="2"/>
  <c r="Q886" i="2"/>
  <c r="T886" i="2"/>
  <c r="AE878" i="2"/>
  <c r="AD878" i="2"/>
  <c r="AC878" i="2"/>
  <c r="Y878" i="2"/>
  <c r="S878" i="2"/>
  <c r="U878" i="2"/>
  <c r="R878" i="2"/>
  <c r="T878" i="2"/>
  <c r="Q878" i="2"/>
  <c r="AE870" i="2"/>
  <c r="AD870" i="2"/>
  <c r="AC870" i="2"/>
  <c r="Y870" i="2"/>
  <c r="U870" i="2"/>
  <c r="S870" i="2"/>
  <c r="T870" i="2"/>
  <c r="R870" i="2"/>
  <c r="Q870" i="2"/>
  <c r="AE862" i="2"/>
  <c r="AD862" i="2"/>
  <c r="AC862" i="2"/>
  <c r="Y862" i="2"/>
  <c r="S862" i="2"/>
  <c r="R862" i="2"/>
  <c r="U862" i="2"/>
  <c r="T862" i="2"/>
  <c r="Q862" i="2"/>
  <c r="AE854" i="2"/>
  <c r="AD854" i="2"/>
  <c r="AC854" i="2"/>
  <c r="Y854" i="2"/>
  <c r="S854" i="2"/>
  <c r="T854" i="2"/>
  <c r="R854" i="2"/>
  <c r="Q854" i="2"/>
  <c r="U854" i="2"/>
  <c r="AE846" i="2"/>
  <c r="AD846" i="2"/>
  <c r="AC846" i="2"/>
  <c r="Y846" i="2"/>
  <c r="T846" i="2"/>
  <c r="S846" i="2"/>
  <c r="U846" i="2"/>
  <c r="R846" i="2"/>
  <c r="Q846" i="2"/>
  <c r="AE838" i="2"/>
  <c r="AD838" i="2"/>
  <c r="AC838" i="2"/>
  <c r="Y838" i="2"/>
  <c r="U838" i="2"/>
  <c r="S838" i="2"/>
  <c r="R838" i="2"/>
  <c r="T838" i="2"/>
  <c r="Q838" i="2"/>
  <c r="AE830" i="2"/>
  <c r="AD830" i="2"/>
  <c r="AC830" i="2"/>
  <c r="Y830" i="2"/>
  <c r="T830" i="2"/>
  <c r="S830" i="2"/>
  <c r="R830" i="2"/>
  <c r="U830" i="2"/>
  <c r="Q830" i="2"/>
  <c r="AE822" i="2"/>
  <c r="AD822" i="2"/>
  <c r="AC822" i="2"/>
  <c r="Y822" i="2"/>
  <c r="T822" i="2"/>
  <c r="S822" i="2"/>
  <c r="R822" i="2"/>
  <c r="U822" i="2"/>
  <c r="Q822" i="2"/>
  <c r="AE814" i="2"/>
  <c r="AD814" i="2"/>
  <c r="AC814" i="2"/>
  <c r="Y814" i="2"/>
  <c r="T814" i="2"/>
  <c r="S814" i="2"/>
  <c r="U814" i="2"/>
  <c r="R814" i="2"/>
  <c r="Q814" i="2"/>
  <c r="AE806" i="2"/>
  <c r="AD806" i="2"/>
  <c r="AC806" i="2"/>
  <c r="Y806" i="2"/>
  <c r="T806" i="2"/>
  <c r="U806" i="2"/>
  <c r="S806" i="2"/>
  <c r="R806" i="2"/>
  <c r="Q806" i="2"/>
  <c r="AE798" i="2"/>
  <c r="AD798" i="2"/>
  <c r="AC798" i="2"/>
  <c r="Y798" i="2"/>
  <c r="T798" i="2"/>
  <c r="S798" i="2"/>
  <c r="R798" i="2"/>
  <c r="U798" i="2"/>
  <c r="Q798" i="2"/>
  <c r="AE790" i="2"/>
  <c r="AD790" i="2"/>
  <c r="AC790" i="2"/>
  <c r="Y790" i="2"/>
  <c r="T790" i="2"/>
  <c r="S790" i="2"/>
  <c r="R790" i="2"/>
  <c r="U790" i="2"/>
  <c r="Q790" i="2"/>
  <c r="AE782" i="2"/>
  <c r="AD782" i="2"/>
  <c r="AC782" i="2"/>
  <c r="Y782" i="2"/>
  <c r="T782" i="2"/>
  <c r="S782" i="2"/>
  <c r="U782" i="2"/>
  <c r="R782" i="2"/>
  <c r="Q782" i="2"/>
  <c r="AE774" i="2"/>
  <c r="AD774" i="2"/>
  <c r="AC774" i="2"/>
  <c r="Y774" i="2"/>
  <c r="T774" i="2"/>
  <c r="U774" i="2"/>
  <c r="S774" i="2"/>
  <c r="R774" i="2"/>
  <c r="Q774" i="2"/>
  <c r="AE766" i="2"/>
  <c r="AD766" i="2"/>
  <c r="AC766" i="2"/>
  <c r="Y766" i="2"/>
  <c r="T766" i="2"/>
  <c r="S766" i="2"/>
  <c r="R766" i="2"/>
  <c r="U766" i="2"/>
  <c r="Q766" i="2"/>
  <c r="AE758" i="2"/>
  <c r="AD758" i="2"/>
  <c r="AC758" i="2"/>
  <c r="Y758" i="2"/>
  <c r="T758" i="2"/>
  <c r="S758" i="2"/>
  <c r="R758" i="2"/>
  <c r="U758" i="2"/>
  <c r="Q758" i="2"/>
  <c r="AE750" i="2"/>
  <c r="AD750" i="2"/>
  <c r="AC750" i="2"/>
  <c r="Y750" i="2"/>
  <c r="T750" i="2"/>
  <c r="S750" i="2"/>
  <c r="U750" i="2"/>
  <c r="R750" i="2"/>
  <c r="Q750" i="2"/>
  <c r="AE742" i="2"/>
  <c r="AD742" i="2"/>
  <c r="AC742" i="2"/>
  <c r="Y742" i="2"/>
  <c r="T742" i="2"/>
  <c r="U742" i="2"/>
  <c r="S742" i="2"/>
  <c r="R742" i="2"/>
  <c r="Q742" i="2"/>
  <c r="AE734" i="2"/>
  <c r="AD734" i="2"/>
  <c r="AC734" i="2"/>
  <c r="Y734" i="2"/>
  <c r="T734" i="2"/>
  <c r="S734" i="2"/>
  <c r="R734" i="2"/>
  <c r="U734" i="2"/>
  <c r="Q734" i="2"/>
  <c r="AE726" i="2"/>
  <c r="AD726" i="2"/>
  <c r="AC726" i="2"/>
  <c r="Y726" i="2"/>
  <c r="T726" i="2"/>
  <c r="S726" i="2"/>
  <c r="R726" i="2"/>
  <c r="Q726" i="2"/>
  <c r="U726" i="2"/>
  <c r="AE718" i="2"/>
  <c r="AD718" i="2"/>
  <c r="AC718" i="2"/>
  <c r="Y718" i="2"/>
  <c r="T718" i="2"/>
  <c r="S718" i="2"/>
  <c r="U718" i="2"/>
  <c r="R718" i="2"/>
  <c r="Q718" i="2"/>
  <c r="AE710" i="2"/>
  <c r="AD710" i="2"/>
  <c r="AC710" i="2"/>
  <c r="Y710" i="2"/>
  <c r="T710" i="2"/>
  <c r="U710" i="2"/>
  <c r="S710" i="2"/>
  <c r="R710" i="2"/>
  <c r="Q710" i="2"/>
  <c r="AE702" i="2"/>
  <c r="AD702" i="2"/>
  <c r="AC702" i="2"/>
  <c r="Y702" i="2"/>
  <c r="T702" i="2"/>
  <c r="S702" i="2"/>
  <c r="R702" i="2"/>
  <c r="U702" i="2"/>
  <c r="Q702" i="2"/>
  <c r="AE694" i="2"/>
  <c r="AD694" i="2"/>
  <c r="AC694" i="2"/>
  <c r="Y694" i="2"/>
  <c r="T694" i="2"/>
  <c r="S694" i="2"/>
  <c r="R694" i="2"/>
  <c r="U694" i="2"/>
  <c r="Q694" i="2"/>
  <c r="AE686" i="2"/>
  <c r="AD686" i="2"/>
  <c r="AC686" i="2"/>
  <c r="Y686" i="2"/>
  <c r="T686" i="2"/>
  <c r="S686" i="2"/>
  <c r="U686" i="2"/>
  <c r="R686" i="2"/>
  <c r="Q686" i="2"/>
  <c r="AE678" i="2"/>
  <c r="AD678" i="2"/>
  <c r="AC678" i="2"/>
  <c r="Y678" i="2"/>
  <c r="T678" i="2"/>
  <c r="U678" i="2"/>
  <c r="S678" i="2"/>
  <c r="R678" i="2"/>
  <c r="Q678" i="2"/>
  <c r="AE670" i="2"/>
  <c r="AD670" i="2"/>
  <c r="AC670" i="2"/>
  <c r="Y670" i="2"/>
  <c r="T670" i="2"/>
  <c r="S670" i="2"/>
  <c r="R670" i="2"/>
  <c r="U670" i="2"/>
  <c r="Q670" i="2"/>
  <c r="AE662" i="2"/>
  <c r="AD662" i="2"/>
  <c r="AC662" i="2"/>
  <c r="Y662" i="2"/>
  <c r="T662" i="2"/>
  <c r="S662" i="2"/>
  <c r="R662" i="2"/>
  <c r="U662" i="2"/>
  <c r="Q662" i="2"/>
  <c r="AE654" i="2"/>
  <c r="AD654" i="2"/>
  <c r="AC654" i="2"/>
  <c r="Y654" i="2"/>
  <c r="T654" i="2"/>
  <c r="S654" i="2"/>
  <c r="U654" i="2"/>
  <c r="R654" i="2"/>
  <c r="Q654" i="2"/>
  <c r="AE646" i="2"/>
  <c r="AD646" i="2"/>
  <c r="AC646" i="2"/>
  <c r="Y646" i="2"/>
  <c r="T646" i="2"/>
  <c r="U646" i="2"/>
  <c r="S646" i="2"/>
  <c r="R646" i="2"/>
  <c r="Q646" i="2"/>
  <c r="AE638" i="2"/>
  <c r="AD638" i="2"/>
  <c r="AC638" i="2"/>
  <c r="Y638" i="2"/>
  <c r="T638" i="2"/>
  <c r="S638" i="2"/>
  <c r="R638" i="2"/>
  <c r="U638" i="2"/>
  <c r="Q638" i="2"/>
  <c r="AE630" i="2"/>
  <c r="AD630" i="2"/>
  <c r="AC630" i="2"/>
  <c r="Y630" i="2"/>
  <c r="T630" i="2"/>
  <c r="S630" i="2"/>
  <c r="R630" i="2"/>
  <c r="U630" i="2"/>
  <c r="Q630" i="2"/>
  <c r="AE622" i="2"/>
  <c r="AD622" i="2"/>
  <c r="AC622" i="2"/>
  <c r="Y622" i="2"/>
  <c r="T622" i="2"/>
  <c r="S622" i="2"/>
  <c r="U622" i="2"/>
  <c r="R622" i="2"/>
  <c r="Q622" i="2"/>
  <c r="AE614" i="2"/>
  <c r="AD614" i="2"/>
  <c r="AC614" i="2"/>
  <c r="Y614" i="2"/>
  <c r="T614" i="2"/>
  <c r="U614" i="2"/>
  <c r="S614" i="2"/>
  <c r="R614" i="2"/>
  <c r="Q614" i="2"/>
  <c r="AE606" i="2"/>
  <c r="AD606" i="2"/>
  <c r="AC606" i="2"/>
  <c r="Y606" i="2"/>
  <c r="T606" i="2"/>
  <c r="S606" i="2"/>
  <c r="R606" i="2"/>
  <c r="U606" i="2"/>
  <c r="Q606" i="2"/>
  <c r="AE598" i="2"/>
  <c r="AD598" i="2"/>
  <c r="AC598" i="2"/>
  <c r="Y598" i="2"/>
  <c r="T598" i="2"/>
  <c r="S598" i="2"/>
  <c r="R598" i="2"/>
  <c r="Q598" i="2"/>
  <c r="U598" i="2"/>
  <c r="AE590" i="2"/>
  <c r="AD590" i="2"/>
  <c r="AC590" i="2"/>
  <c r="Y590" i="2"/>
  <c r="T590" i="2"/>
  <c r="S590" i="2"/>
  <c r="U590" i="2"/>
  <c r="R590" i="2"/>
  <c r="Q590" i="2"/>
  <c r="AE582" i="2"/>
  <c r="AD582" i="2"/>
  <c r="AC582" i="2"/>
  <c r="Y582" i="2"/>
  <c r="T582" i="2"/>
  <c r="U582" i="2"/>
  <c r="S582" i="2"/>
  <c r="R582" i="2"/>
  <c r="Q582" i="2"/>
  <c r="AE574" i="2"/>
  <c r="AD574" i="2"/>
  <c r="AC574" i="2"/>
  <c r="Y574" i="2"/>
  <c r="T574" i="2"/>
  <c r="S574" i="2"/>
  <c r="R574" i="2"/>
  <c r="U574" i="2"/>
  <c r="Q574" i="2"/>
  <c r="AE566" i="2"/>
  <c r="AD566" i="2"/>
  <c r="AC566" i="2"/>
  <c r="Y566" i="2"/>
  <c r="T566" i="2"/>
  <c r="S566" i="2"/>
  <c r="R566" i="2"/>
  <c r="U566" i="2"/>
  <c r="Q566" i="2"/>
  <c r="AE558" i="2"/>
  <c r="AD558" i="2"/>
  <c r="AC558" i="2"/>
  <c r="Y558" i="2"/>
  <c r="T558" i="2"/>
  <c r="S558" i="2"/>
  <c r="U558" i="2"/>
  <c r="R558" i="2"/>
  <c r="Q558" i="2"/>
  <c r="AE550" i="2"/>
  <c r="AD550" i="2"/>
  <c r="AC550" i="2"/>
  <c r="Y550" i="2"/>
  <c r="T550" i="2"/>
  <c r="U550" i="2"/>
  <c r="S550" i="2"/>
  <c r="R550" i="2"/>
  <c r="Q550" i="2"/>
  <c r="AE542" i="2"/>
  <c r="AD542" i="2"/>
  <c r="AC542" i="2"/>
  <c r="Y542" i="2"/>
  <c r="T542" i="2"/>
  <c r="S542" i="2"/>
  <c r="R542" i="2"/>
  <c r="U542" i="2"/>
  <c r="Q542" i="2"/>
  <c r="AE534" i="2"/>
  <c r="AD534" i="2"/>
  <c r="AC534" i="2"/>
  <c r="Y534" i="2"/>
  <c r="T534" i="2"/>
  <c r="S534" i="2"/>
  <c r="R534" i="2"/>
  <c r="U534" i="2"/>
  <c r="Q534" i="2"/>
  <c r="AE526" i="2"/>
  <c r="AD526" i="2"/>
  <c r="AC526" i="2"/>
  <c r="Y526" i="2"/>
  <c r="T526" i="2"/>
  <c r="S526" i="2"/>
  <c r="U526" i="2"/>
  <c r="R526" i="2"/>
  <c r="Q526" i="2"/>
  <c r="AE518" i="2"/>
  <c r="AD518" i="2"/>
  <c r="AC518" i="2"/>
  <c r="Y518" i="2"/>
  <c r="T518" i="2"/>
  <c r="U518" i="2"/>
  <c r="S518" i="2"/>
  <c r="R518" i="2"/>
  <c r="Q518" i="2"/>
  <c r="AE510" i="2"/>
  <c r="AD510" i="2"/>
  <c r="AC510" i="2"/>
  <c r="Y510" i="2"/>
  <c r="T510" i="2"/>
  <c r="S510" i="2"/>
  <c r="R510" i="2"/>
  <c r="U510" i="2"/>
  <c r="Q510" i="2"/>
  <c r="AE502" i="2"/>
  <c r="AD502" i="2"/>
  <c r="AC502" i="2"/>
  <c r="Y502" i="2"/>
  <c r="T502" i="2"/>
  <c r="S502" i="2"/>
  <c r="R502" i="2"/>
  <c r="U502" i="2"/>
  <c r="Q502" i="2"/>
  <c r="AE494" i="2"/>
  <c r="AD494" i="2"/>
  <c r="AC494" i="2"/>
  <c r="Y494" i="2"/>
  <c r="T494" i="2"/>
  <c r="S494" i="2"/>
  <c r="U494" i="2"/>
  <c r="R494" i="2"/>
  <c r="Q494" i="2"/>
  <c r="AE486" i="2"/>
  <c r="AD486" i="2"/>
  <c r="AC486" i="2"/>
  <c r="Y486" i="2"/>
  <c r="T486" i="2"/>
  <c r="U486" i="2"/>
  <c r="S486" i="2"/>
  <c r="R486" i="2"/>
  <c r="Q486" i="2"/>
  <c r="AE478" i="2"/>
  <c r="AD478" i="2"/>
  <c r="AC478" i="2"/>
  <c r="Y478" i="2"/>
  <c r="T478" i="2"/>
  <c r="S478" i="2"/>
  <c r="R478" i="2"/>
  <c r="U478" i="2"/>
  <c r="Q478" i="2"/>
  <c r="AE470" i="2"/>
  <c r="AD470" i="2"/>
  <c r="AC470" i="2"/>
  <c r="Y470" i="2"/>
  <c r="T470" i="2"/>
  <c r="S470" i="2"/>
  <c r="R470" i="2"/>
  <c r="U470" i="2"/>
  <c r="Q470" i="2"/>
  <c r="AE462" i="2"/>
  <c r="AD462" i="2"/>
  <c r="AC462" i="2"/>
  <c r="Y462" i="2"/>
  <c r="T462" i="2"/>
  <c r="S462" i="2"/>
  <c r="R462" i="2"/>
  <c r="U462" i="2"/>
  <c r="Q462" i="2"/>
  <c r="AE454" i="2"/>
  <c r="AD454" i="2"/>
  <c r="AC454" i="2"/>
  <c r="Y454" i="2"/>
  <c r="T454" i="2"/>
  <c r="S454" i="2"/>
  <c r="R454" i="2"/>
  <c r="Q454" i="2"/>
  <c r="U454" i="2"/>
  <c r="AE446" i="2"/>
  <c r="AD446" i="2"/>
  <c r="AC446" i="2"/>
  <c r="Y446" i="2"/>
  <c r="T446" i="2"/>
  <c r="S446" i="2"/>
  <c r="U446" i="2"/>
  <c r="R446" i="2"/>
  <c r="Q446" i="2"/>
  <c r="AE438" i="2"/>
  <c r="AD438" i="2"/>
  <c r="AC438" i="2"/>
  <c r="Y438" i="2"/>
  <c r="T438" i="2"/>
  <c r="S438" i="2"/>
  <c r="U438" i="2"/>
  <c r="R438" i="2"/>
  <c r="Q438" i="2"/>
  <c r="AE430" i="2"/>
  <c r="AD430" i="2"/>
  <c r="AC430" i="2"/>
  <c r="Y430" i="2"/>
  <c r="T430" i="2"/>
  <c r="S430" i="2"/>
  <c r="U430" i="2"/>
  <c r="R430" i="2"/>
  <c r="Q430" i="2"/>
  <c r="AE422" i="2"/>
  <c r="AD422" i="2"/>
  <c r="AC422" i="2"/>
  <c r="Y422" i="2"/>
  <c r="T422" i="2"/>
  <c r="U422" i="2"/>
  <c r="S422" i="2"/>
  <c r="R422" i="2"/>
  <c r="Q422" i="2"/>
  <c r="AE414" i="2"/>
  <c r="AD414" i="2"/>
  <c r="AC414" i="2"/>
  <c r="Y414" i="2"/>
  <c r="T414" i="2"/>
  <c r="S414" i="2"/>
  <c r="R414" i="2"/>
  <c r="Q414" i="2"/>
  <c r="U414" i="2"/>
  <c r="AE406" i="2"/>
  <c r="AD406" i="2"/>
  <c r="AC406" i="2"/>
  <c r="Y406" i="2"/>
  <c r="T406" i="2"/>
  <c r="S406" i="2"/>
  <c r="R406" i="2"/>
  <c r="U406" i="2"/>
  <c r="Q406" i="2"/>
  <c r="AE398" i="2"/>
  <c r="AD398" i="2"/>
  <c r="AC398" i="2"/>
  <c r="Y398" i="2"/>
  <c r="T398" i="2"/>
  <c r="S398" i="2"/>
  <c r="R398" i="2"/>
  <c r="U398" i="2"/>
  <c r="Q398" i="2"/>
  <c r="AE390" i="2"/>
  <c r="AD390" i="2"/>
  <c r="AC390" i="2"/>
  <c r="Y390" i="2"/>
  <c r="T390" i="2"/>
  <c r="S390" i="2"/>
  <c r="R390" i="2"/>
  <c r="Q390" i="2"/>
  <c r="U390" i="2"/>
  <c r="AE382" i="2"/>
  <c r="AD382" i="2"/>
  <c r="AC382" i="2"/>
  <c r="Y382" i="2"/>
  <c r="T382" i="2"/>
  <c r="S382" i="2"/>
  <c r="U382" i="2"/>
  <c r="R382" i="2"/>
  <c r="Q382" i="2"/>
  <c r="AE374" i="2"/>
  <c r="AD374" i="2"/>
  <c r="AC374" i="2"/>
  <c r="Y374" i="2"/>
  <c r="T374" i="2"/>
  <c r="S374" i="2"/>
  <c r="U374" i="2"/>
  <c r="R374" i="2"/>
  <c r="Q374" i="2"/>
  <c r="AE366" i="2"/>
  <c r="AD366" i="2"/>
  <c r="AC366" i="2"/>
  <c r="Y366" i="2"/>
  <c r="T366" i="2"/>
  <c r="S366" i="2"/>
  <c r="U366" i="2"/>
  <c r="R366" i="2"/>
  <c r="Q366" i="2"/>
  <c r="AE358" i="2"/>
  <c r="AD358" i="2"/>
  <c r="AC358" i="2"/>
  <c r="Y358" i="2"/>
  <c r="T358" i="2"/>
  <c r="U358" i="2"/>
  <c r="S358" i="2"/>
  <c r="R358" i="2"/>
  <c r="Q358" i="2"/>
  <c r="AE350" i="2"/>
  <c r="AD350" i="2"/>
  <c r="AC350" i="2"/>
  <c r="Y350" i="2"/>
  <c r="T350" i="2"/>
  <c r="S350" i="2"/>
  <c r="R350" i="2"/>
  <c r="Q350" i="2"/>
  <c r="U350" i="2"/>
  <c r="AE342" i="2"/>
  <c r="AD342" i="2"/>
  <c r="AC342" i="2"/>
  <c r="Y342" i="2"/>
  <c r="T342" i="2"/>
  <c r="S342" i="2"/>
  <c r="R342" i="2"/>
  <c r="U342" i="2"/>
  <c r="Q342" i="2"/>
  <c r="AE334" i="2"/>
  <c r="AD334" i="2"/>
  <c r="AC334" i="2"/>
  <c r="Y334" i="2"/>
  <c r="T334" i="2"/>
  <c r="S334" i="2"/>
  <c r="R334" i="2"/>
  <c r="U334" i="2"/>
  <c r="Q334" i="2"/>
  <c r="AE326" i="2"/>
  <c r="AD326" i="2"/>
  <c r="AC326" i="2"/>
  <c r="Y326" i="2"/>
  <c r="T326" i="2"/>
  <c r="S326" i="2"/>
  <c r="R326" i="2"/>
  <c r="U326" i="2"/>
  <c r="Q326" i="2"/>
  <c r="AE318" i="2"/>
  <c r="AD318" i="2"/>
  <c r="AC318" i="2"/>
  <c r="Y318" i="2"/>
  <c r="T318" i="2"/>
  <c r="S318" i="2"/>
  <c r="U318" i="2"/>
  <c r="R318" i="2"/>
  <c r="Q318" i="2"/>
  <c r="AE310" i="2"/>
  <c r="AD310" i="2"/>
  <c r="AC310" i="2"/>
  <c r="Y310" i="2"/>
  <c r="T310" i="2"/>
  <c r="S310" i="2"/>
  <c r="U310" i="2"/>
  <c r="R310" i="2"/>
  <c r="Q310" i="2"/>
  <c r="AE302" i="2"/>
  <c r="AD302" i="2"/>
  <c r="AC302" i="2"/>
  <c r="Y302" i="2"/>
  <c r="T302" i="2"/>
  <c r="S302" i="2"/>
  <c r="U302" i="2"/>
  <c r="R302" i="2"/>
  <c r="Q302" i="2"/>
  <c r="AE294" i="2"/>
  <c r="AD294" i="2"/>
  <c r="AC294" i="2"/>
  <c r="Y294" i="2"/>
  <c r="T294" i="2"/>
  <c r="U294" i="2"/>
  <c r="S294" i="2"/>
  <c r="R294" i="2"/>
  <c r="Q294" i="2"/>
  <c r="AE286" i="2"/>
  <c r="AD286" i="2"/>
  <c r="AC286" i="2"/>
  <c r="Y286" i="2"/>
  <c r="T286" i="2"/>
  <c r="S286" i="2"/>
  <c r="R286" i="2"/>
  <c r="Q286" i="2"/>
  <c r="U286" i="2"/>
  <c r="AE278" i="2"/>
  <c r="AD278" i="2"/>
  <c r="AC278" i="2"/>
  <c r="Y278" i="2"/>
  <c r="T278" i="2"/>
  <c r="S278" i="2"/>
  <c r="R278" i="2"/>
  <c r="U278" i="2"/>
  <c r="Q278" i="2"/>
  <c r="AE270" i="2"/>
  <c r="AD270" i="2"/>
  <c r="AC270" i="2"/>
  <c r="Y270" i="2"/>
  <c r="T270" i="2"/>
  <c r="S270" i="2"/>
  <c r="R270" i="2"/>
  <c r="U270" i="2"/>
  <c r="Q270" i="2"/>
  <c r="AE262" i="2"/>
  <c r="AD262" i="2"/>
  <c r="AC262" i="2"/>
  <c r="Y262" i="2"/>
  <c r="T262" i="2"/>
  <c r="S262" i="2"/>
  <c r="R262" i="2"/>
  <c r="Q262" i="2"/>
  <c r="U262" i="2"/>
  <c r="AE254" i="2"/>
  <c r="AD254" i="2"/>
  <c r="AC254" i="2"/>
  <c r="Y254" i="2"/>
  <c r="T254" i="2"/>
  <c r="S254" i="2"/>
  <c r="U254" i="2"/>
  <c r="R254" i="2"/>
  <c r="Q254" i="2"/>
  <c r="AE246" i="2"/>
  <c r="AD246" i="2"/>
  <c r="AC246" i="2"/>
  <c r="Y246" i="2"/>
  <c r="T246" i="2"/>
  <c r="S246" i="2"/>
  <c r="U246" i="2"/>
  <c r="R246" i="2"/>
  <c r="Q246" i="2"/>
  <c r="AE238" i="2"/>
  <c r="AD238" i="2"/>
  <c r="AC238" i="2"/>
  <c r="Y238" i="2"/>
  <c r="T238" i="2"/>
  <c r="S238" i="2"/>
  <c r="U238" i="2"/>
  <c r="R238" i="2"/>
  <c r="Q238" i="2"/>
  <c r="AE230" i="2"/>
  <c r="AD230" i="2"/>
  <c r="Y230" i="2"/>
  <c r="AC230" i="2"/>
  <c r="T230" i="2"/>
  <c r="U230" i="2"/>
  <c r="S230" i="2"/>
  <c r="R230" i="2"/>
  <c r="Q230" i="2"/>
  <c r="AE222" i="2"/>
  <c r="AD222" i="2"/>
  <c r="AC222" i="2"/>
  <c r="Y222" i="2"/>
  <c r="T222" i="2"/>
  <c r="S222" i="2"/>
  <c r="R222" i="2"/>
  <c r="U222" i="2"/>
  <c r="Q222" i="2"/>
  <c r="AE214" i="2"/>
  <c r="AD214" i="2"/>
  <c r="AC214" i="2"/>
  <c r="Y214" i="2"/>
  <c r="T214" i="2"/>
  <c r="S214" i="2"/>
  <c r="R214" i="2"/>
  <c r="U214" i="2"/>
  <c r="Q214" i="2"/>
  <c r="AE206" i="2"/>
  <c r="AD206" i="2"/>
  <c r="AC206" i="2"/>
  <c r="Y206" i="2"/>
  <c r="T206" i="2"/>
  <c r="R206" i="2"/>
  <c r="U206" i="2"/>
  <c r="Q206" i="2"/>
  <c r="S206" i="2"/>
  <c r="AE198" i="2"/>
  <c r="AD198" i="2"/>
  <c r="AC198" i="2"/>
  <c r="Y198" i="2"/>
  <c r="T198" i="2"/>
  <c r="S198" i="2"/>
  <c r="R198" i="2"/>
  <c r="Q198" i="2"/>
  <c r="U198" i="2"/>
  <c r="AE190" i="2"/>
  <c r="AD190" i="2"/>
  <c r="AC190" i="2"/>
  <c r="Y190" i="2"/>
  <c r="T190" i="2"/>
  <c r="U190" i="2"/>
  <c r="R190" i="2"/>
  <c r="S190" i="2"/>
  <c r="Q190" i="2"/>
  <c r="AE182" i="2"/>
  <c r="AD182" i="2"/>
  <c r="AC182" i="2"/>
  <c r="Y182" i="2"/>
  <c r="T182" i="2"/>
  <c r="U182" i="2"/>
  <c r="S182" i="2"/>
  <c r="R182" i="2"/>
  <c r="Q182" i="2"/>
  <c r="AE174" i="2"/>
  <c r="AD174" i="2"/>
  <c r="AC174" i="2"/>
  <c r="Y174" i="2"/>
  <c r="T174" i="2"/>
  <c r="S174" i="2"/>
  <c r="U174" i="2"/>
  <c r="R174" i="2"/>
  <c r="Q174" i="2"/>
  <c r="AE166" i="2"/>
  <c r="AD166" i="2"/>
  <c r="AC166" i="2"/>
  <c r="Y166" i="2"/>
  <c r="T166" i="2"/>
  <c r="U166" i="2"/>
  <c r="R166" i="2"/>
  <c r="S166" i="2"/>
  <c r="Q166" i="2"/>
  <c r="AE158" i="2"/>
  <c r="AD158" i="2"/>
  <c r="AC158" i="2"/>
  <c r="Y158" i="2"/>
  <c r="T158" i="2"/>
  <c r="S158" i="2"/>
  <c r="R158" i="2"/>
  <c r="Q158" i="2"/>
  <c r="U158" i="2"/>
  <c r="AE150" i="2"/>
  <c r="AD150" i="2"/>
  <c r="AC150" i="2"/>
  <c r="Y150" i="2"/>
  <c r="T150" i="2"/>
  <c r="R150" i="2"/>
  <c r="U150" i="2"/>
  <c r="S150" i="2"/>
  <c r="Q150" i="2"/>
  <c r="AE142" i="2"/>
  <c r="AD142" i="2"/>
  <c r="AC142" i="2"/>
  <c r="Y142" i="2"/>
  <c r="T142" i="2"/>
  <c r="R142" i="2"/>
  <c r="U142" i="2"/>
  <c r="S142" i="2"/>
  <c r="Q142" i="2"/>
  <c r="AE134" i="2"/>
  <c r="AD134" i="2"/>
  <c r="AC134" i="2"/>
  <c r="Y134" i="2"/>
  <c r="T134" i="2"/>
  <c r="S134" i="2"/>
  <c r="R134" i="2"/>
  <c r="Q134" i="2"/>
  <c r="U134" i="2"/>
  <c r="AE126" i="2"/>
  <c r="AD126" i="2"/>
  <c r="AC126" i="2"/>
  <c r="Y126" i="2"/>
  <c r="T126" i="2"/>
  <c r="U126" i="2"/>
  <c r="R126" i="2"/>
  <c r="S126" i="2"/>
  <c r="Q126" i="2"/>
  <c r="AE118" i="2"/>
  <c r="AD118" i="2"/>
  <c r="AC118" i="2"/>
  <c r="Y118" i="2"/>
  <c r="T118" i="2"/>
  <c r="U118" i="2"/>
  <c r="S118" i="2"/>
  <c r="R118" i="2"/>
  <c r="Q118" i="2"/>
  <c r="AE110" i="2"/>
  <c r="AD110" i="2"/>
  <c r="AC110" i="2"/>
  <c r="Y110" i="2"/>
  <c r="T110" i="2"/>
  <c r="S110" i="2"/>
  <c r="U110" i="2"/>
  <c r="R110" i="2"/>
  <c r="Q110" i="2"/>
  <c r="AE102" i="2"/>
  <c r="AD102" i="2"/>
  <c r="AC102" i="2"/>
  <c r="Y102" i="2"/>
  <c r="T102" i="2"/>
  <c r="U102" i="2"/>
  <c r="R102" i="2"/>
  <c r="S102" i="2"/>
  <c r="Q102" i="2"/>
  <c r="AE94" i="2"/>
  <c r="AD94" i="2"/>
  <c r="AC94" i="2"/>
  <c r="Y94" i="2"/>
  <c r="T94" i="2"/>
  <c r="S94" i="2"/>
  <c r="R94" i="2"/>
  <c r="Q94" i="2"/>
  <c r="U94" i="2"/>
  <c r="AE86" i="2"/>
  <c r="AD86" i="2"/>
  <c r="AC86" i="2"/>
  <c r="Y86" i="2"/>
  <c r="T86" i="2"/>
  <c r="R86" i="2"/>
  <c r="U86" i="2"/>
  <c r="S86" i="2"/>
  <c r="Q86" i="2"/>
  <c r="AE78" i="2"/>
  <c r="AD78" i="2"/>
  <c r="AC78" i="2"/>
  <c r="Y78" i="2"/>
  <c r="T78" i="2"/>
  <c r="R78" i="2"/>
  <c r="U78" i="2"/>
  <c r="S78" i="2"/>
  <c r="Q78" i="2"/>
  <c r="AE70" i="2"/>
  <c r="AD70" i="2"/>
  <c r="AC70" i="2"/>
  <c r="Y70" i="2"/>
  <c r="T70" i="2"/>
  <c r="S70" i="2"/>
  <c r="R70" i="2"/>
  <c r="Q70" i="2"/>
  <c r="U70" i="2"/>
  <c r="AE62" i="2"/>
  <c r="AD62" i="2"/>
  <c r="AC62" i="2"/>
  <c r="Y62" i="2"/>
  <c r="T62" i="2"/>
  <c r="U62" i="2"/>
  <c r="R62" i="2"/>
  <c r="S62" i="2"/>
  <c r="Q62" i="2"/>
  <c r="AE54" i="2"/>
  <c r="AD54" i="2"/>
  <c r="AC54" i="2"/>
  <c r="Y54" i="2"/>
  <c r="T54" i="2"/>
  <c r="U54" i="2"/>
  <c r="S54" i="2"/>
  <c r="R54" i="2"/>
  <c r="Q54" i="2"/>
  <c r="AE46" i="2"/>
  <c r="AD46" i="2"/>
  <c r="AC46" i="2"/>
  <c r="Y46" i="2"/>
  <c r="T46" i="2"/>
  <c r="S46" i="2"/>
  <c r="U46" i="2"/>
  <c r="R46" i="2"/>
  <c r="Q46" i="2"/>
  <c r="AE38" i="2"/>
  <c r="AD38" i="2"/>
  <c r="AC38" i="2"/>
  <c r="Y38" i="2"/>
  <c r="T38" i="2"/>
  <c r="U38" i="2"/>
  <c r="R38" i="2"/>
  <c r="S38" i="2"/>
  <c r="Q38" i="2"/>
  <c r="AE30" i="2"/>
  <c r="AD30" i="2"/>
  <c r="AC30" i="2"/>
  <c r="Y30" i="2"/>
  <c r="T30" i="2"/>
  <c r="S30" i="2"/>
  <c r="R30" i="2"/>
  <c r="Q30" i="2"/>
  <c r="U30" i="2"/>
  <c r="AE22" i="2"/>
  <c r="AD22" i="2"/>
  <c r="AC22" i="2"/>
  <c r="Y22" i="2"/>
  <c r="T22" i="2"/>
  <c r="R22" i="2"/>
  <c r="U22" i="2"/>
  <c r="S22" i="2"/>
  <c r="Q22" i="2"/>
  <c r="AE14" i="2"/>
  <c r="AD14" i="2"/>
  <c r="AC14" i="2"/>
  <c r="Y14" i="2"/>
  <c r="T14" i="2"/>
  <c r="R14" i="2"/>
  <c r="U14" i="2"/>
  <c r="Q14" i="2"/>
  <c r="S14" i="2"/>
  <c r="AE929" i="2"/>
  <c r="AD929" i="2"/>
  <c r="AC929" i="2"/>
  <c r="Y929" i="2"/>
  <c r="U929" i="2"/>
  <c r="T929" i="2"/>
  <c r="S929" i="2"/>
  <c r="Q929" i="2"/>
  <c r="R929" i="2"/>
  <c r="AE905" i="2"/>
  <c r="AD905" i="2"/>
  <c r="AC905" i="2"/>
  <c r="U905" i="2"/>
  <c r="T905" i="2"/>
  <c r="Y905" i="2"/>
  <c r="S905" i="2"/>
  <c r="Q905" i="2"/>
  <c r="R905" i="2"/>
  <c r="AE857" i="2"/>
  <c r="AD857" i="2"/>
  <c r="AC857" i="2"/>
  <c r="Y857" i="2"/>
  <c r="U857" i="2"/>
  <c r="T857" i="2"/>
  <c r="S857" i="2"/>
  <c r="Q857" i="2"/>
  <c r="R857" i="2"/>
  <c r="AE809" i="2"/>
  <c r="AD809" i="2"/>
  <c r="AC809" i="2"/>
  <c r="Y809" i="2"/>
  <c r="U809" i="2"/>
  <c r="T809" i="2"/>
  <c r="S809" i="2"/>
  <c r="Q809" i="2"/>
  <c r="R809" i="2"/>
  <c r="AE785" i="2"/>
  <c r="AD785" i="2"/>
  <c r="AC785" i="2"/>
  <c r="Y785" i="2"/>
  <c r="U785" i="2"/>
  <c r="T785" i="2"/>
  <c r="S785" i="2"/>
  <c r="Q785" i="2"/>
  <c r="R785" i="2"/>
  <c r="AE729" i="2"/>
  <c r="AD729" i="2"/>
  <c r="AC729" i="2"/>
  <c r="Y729" i="2"/>
  <c r="U729" i="2"/>
  <c r="T729" i="2"/>
  <c r="S729" i="2"/>
  <c r="Q729" i="2"/>
  <c r="R729" i="2"/>
  <c r="AE689" i="2"/>
  <c r="AD689" i="2"/>
  <c r="AC689" i="2"/>
  <c r="Y689" i="2"/>
  <c r="U689" i="2"/>
  <c r="T689" i="2"/>
  <c r="S689" i="2"/>
  <c r="Q689" i="2"/>
  <c r="R689" i="2"/>
  <c r="AE633" i="2"/>
  <c r="AD633" i="2"/>
  <c r="AC633" i="2"/>
  <c r="Y633" i="2"/>
  <c r="U633" i="2"/>
  <c r="T633" i="2"/>
  <c r="S633" i="2"/>
  <c r="R633" i="2"/>
  <c r="Q633" i="2"/>
  <c r="AE593" i="2"/>
  <c r="AC593" i="2"/>
  <c r="AD593" i="2"/>
  <c r="Y593" i="2"/>
  <c r="U593" i="2"/>
  <c r="T593" i="2"/>
  <c r="S593" i="2"/>
  <c r="Q593" i="2"/>
  <c r="R593" i="2"/>
  <c r="AE529" i="2"/>
  <c r="AC529" i="2"/>
  <c r="AD529" i="2"/>
  <c r="Y529" i="2"/>
  <c r="U529" i="2"/>
  <c r="T529" i="2"/>
  <c r="S529" i="2"/>
  <c r="R529" i="2"/>
  <c r="Q529" i="2"/>
  <c r="AE481" i="2"/>
  <c r="AD481" i="2"/>
  <c r="AC481" i="2"/>
  <c r="Y481" i="2"/>
  <c r="U481" i="2"/>
  <c r="T481" i="2"/>
  <c r="S481" i="2"/>
  <c r="R481" i="2"/>
  <c r="Q481" i="2"/>
  <c r="AE441" i="2"/>
  <c r="AC441" i="2"/>
  <c r="AD441" i="2"/>
  <c r="Y441" i="2"/>
  <c r="U441" i="2"/>
  <c r="T441" i="2"/>
  <c r="S441" i="2"/>
  <c r="R441" i="2"/>
  <c r="Q441" i="2"/>
  <c r="AE393" i="2"/>
  <c r="AD393" i="2"/>
  <c r="AC393" i="2"/>
  <c r="Y393" i="2"/>
  <c r="U393" i="2"/>
  <c r="T393" i="2"/>
  <c r="S393" i="2"/>
  <c r="R393" i="2"/>
  <c r="Q393" i="2"/>
  <c r="AE353" i="2"/>
  <c r="AC353" i="2"/>
  <c r="AD353" i="2"/>
  <c r="Y353" i="2"/>
  <c r="U353" i="2"/>
  <c r="T353" i="2"/>
  <c r="S353" i="2"/>
  <c r="R353" i="2"/>
  <c r="Q353" i="2"/>
  <c r="AE313" i="2"/>
  <c r="AC313" i="2"/>
  <c r="AD313" i="2"/>
  <c r="Y313" i="2"/>
  <c r="U313" i="2"/>
  <c r="T313" i="2"/>
  <c r="S313" i="2"/>
  <c r="R313" i="2"/>
  <c r="Q313" i="2"/>
  <c r="AE273" i="2"/>
  <c r="AC273" i="2"/>
  <c r="AD273" i="2"/>
  <c r="Y273" i="2"/>
  <c r="U273" i="2"/>
  <c r="T273" i="2"/>
  <c r="Q273" i="2"/>
  <c r="S273" i="2"/>
  <c r="R273" i="2"/>
  <c r="AE233" i="2"/>
  <c r="AD233" i="2"/>
  <c r="AC233" i="2"/>
  <c r="Y233" i="2"/>
  <c r="U233" i="2"/>
  <c r="T233" i="2"/>
  <c r="Q233" i="2"/>
  <c r="S233" i="2"/>
  <c r="R233" i="2"/>
  <c r="AE185" i="2"/>
  <c r="AC185" i="2"/>
  <c r="AD185" i="2"/>
  <c r="Y185" i="2"/>
  <c r="U185" i="2"/>
  <c r="S185" i="2"/>
  <c r="T185" i="2"/>
  <c r="Q185" i="2"/>
  <c r="R185" i="2"/>
  <c r="AE145" i="2"/>
  <c r="AD145" i="2"/>
  <c r="AC145" i="2"/>
  <c r="Y145" i="2"/>
  <c r="U145" i="2"/>
  <c r="S145" i="2"/>
  <c r="T145" i="2"/>
  <c r="Q145" i="2"/>
  <c r="R145" i="2"/>
  <c r="AE129" i="2"/>
  <c r="AD129" i="2"/>
  <c r="AC129" i="2"/>
  <c r="Y129" i="2"/>
  <c r="U129" i="2"/>
  <c r="S129" i="2"/>
  <c r="T129" i="2"/>
  <c r="Q129" i="2"/>
  <c r="R129" i="2"/>
  <c r="AE89" i="2"/>
  <c r="AD89" i="2"/>
  <c r="AC89" i="2"/>
  <c r="Y89" i="2"/>
  <c r="U89" i="2"/>
  <c r="S89" i="2"/>
  <c r="T89" i="2"/>
  <c r="Q89" i="2"/>
  <c r="R89" i="2"/>
  <c r="AE65" i="2"/>
  <c r="AD65" i="2"/>
  <c r="AC65" i="2"/>
  <c r="Y65" i="2"/>
  <c r="U65" i="2"/>
  <c r="S65" i="2"/>
  <c r="T65" i="2"/>
  <c r="Q65" i="2"/>
  <c r="R65" i="2"/>
  <c r="AE33" i="2"/>
  <c r="AD33" i="2"/>
  <c r="AC33" i="2"/>
  <c r="Y33" i="2"/>
  <c r="U33" i="2"/>
  <c r="S33" i="2"/>
  <c r="T33" i="2"/>
  <c r="Q33" i="2"/>
  <c r="R33" i="2"/>
  <c r="AE912" i="2"/>
  <c r="AD912" i="2"/>
  <c r="AC912" i="2"/>
  <c r="Y912" i="2"/>
  <c r="U912" i="2"/>
  <c r="T912" i="2"/>
  <c r="S912" i="2"/>
  <c r="R912" i="2"/>
  <c r="Q912" i="2"/>
  <c r="AE224" i="2"/>
  <c r="AD224" i="2"/>
  <c r="AC224" i="2"/>
  <c r="Y224" i="2"/>
  <c r="U224" i="2"/>
  <c r="T224" i="2"/>
  <c r="Q224" i="2"/>
  <c r="S224" i="2"/>
  <c r="R224" i="2"/>
  <c r="AE949" i="2"/>
  <c r="AD949" i="2"/>
  <c r="AC949" i="2"/>
  <c r="Y949" i="2"/>
  <c r="T949" i="2"/>
  <c r="U949" i="2"/>
  <c r="R949" i="2"/>
  <c r="S949" i="2"/>
  <c r="Q949" i="2"/>
  <c r="AE941" i="2"/>
  <c r="AD941" i="2"/>
  <c r="AC941" i="2"/>
  <c r="Y941" i="2"/>
  <c r="T941" i="2"/>
  <c r="U941" i="2"/>
  <c r="R941" i="2"/>
  <c r="Q941" i="2"/>
  <c r="S941" i="2"/>
  <c r="AE933" i="2"/>
  <c r="AD933" i="2"/>
  <c r="AC933" i="2"/>
  <c r="Y933" i="2"/>
  <c r="T933" i="2"/>
  <c r="U933" i="2"/>
  <c r="R933" i="2"/>
  <c r="Q933" i="2"/>
  <c r="S933" i="2"/>
  <c r="AE925" i="2"/>
  <c r="AD925" i="2"/>
  <c r="AC925" i="2"/>
  <c r="Y925" i="2"/>
  <c r="T925" i="2"/>
  <c r="U925" i="2"/>
  <c r="R925" i="2"/>
  <c r="S925" i="2"/>
  <c r="Q925" i="2"/>
  <c r="AE917" i="2"/>
  <c r="AD917" i="2"/>
  <c r="AC917" i="2"/>
  <c r="Y917" i="2"/>
  <c r="T917" i="2"/>
  <c r="U917" i="2"/>
  <c r="R917" i="2"/>
  <c r="S917" i="2"/>
  <c r="Q917" i="2"/>
  <c r="AE909" i="2"/>
  <c r="AD909" i="2"/>
  <c r="AC909" i="2"/>
  <c r="Y909" i="2"/>
  <c r="T909" i="2"/>
  <c r="U909" i="2"/>
  <c r="R909" i="2"/>
  <c r="Q909" i="2"/>
  <c r="S909" i="2"/>
  <c r="AE901" i="2"/>
  <c r="AD901" i="2"/>
  <c r="AC901" i="2"/>
  <c r="Y901" i="2"/>
  <c r="T901" i="2"/>
  <c r="U901" i="2"/>
  <c r="R901" i="2"/>
  <c r="Q901" i="2"/>
  <c r="S901" i="2"/>
  <c r="AE893" i="2"/>
  <c r="AD893" i="2"/>
  <c r="AC893" i="2"/>
  <c r="Y893" i="2"/>
  <c r="T893" i="2"/>
  <c r="U893" i="2"/>
  <c r="R893" i="2"/>
  <c r="S893" i="2"/>
  <c r="Q893" i="2"/>
  <c r="AE885" i="2"/>
  <c r="AD885" i="2"/>
  <c r="AC885" i="2"/>
  <c r="Y885" i="2"/>
  <c r="T885" i="2"/>
  <c r="U885" i="2"/>
  <c r="R885" i="2"/>
  <c r="S885" i="2"/>
  <c r="Q885" i="2"/>
  <c r="AE877" i="2"/>
  <c r="AD877" i="2"/>
  <c r="AC877" i="2"/>
  <c r="Y877" i="2"/>
  <c r="T877" i="2"/>
  <c r="U877" i="2"/>
  <c r="R877" i="2"/>
  <c r="Q877" i="2"/>
  <c r="S877" i="2"/>
  <c r="AE869" i="2"/>
  <c r="AD869" i="2"/>
  <c r="AC869" i="2"/>
  <c r="Y869" i="2"/>
  <c r="T869" i="2"/>
  <c r="U869" i="2"/>
  <c r="R869" i="2"/>
  <c r="S869" i="2"/>
  <c r="Q869" i="2"/>
  <c r="AE861" i="2"/>
  <c r="AD861" i="2"/>
  <c r="AC861" i="2"/>
  <c r="Y861" i="2"/>
  <c r="T861" i="2"/>
  <c r="U861" i="2"/>
  <c r="R861" i="2"/>
  <c r="S861" i="2"/>
  <c r="Q861" i="2"/>
  <c r="AE853" i="2"/>
  <c r="AD853" i="2"/>
  <c r="AC853" i="2"/>
  <c r="Y853" i="2"/>
  <c r="T853" i="2"/>
  <c r="U853" i="2"/>
  <c r="R853" i="2"/>
  <c r="S853" i="2"/>
  <c r="Q853" i="2"/>
  <c r="AE845" i="2"/>
  <c r="AD845" i="2"/>
  <c r="AC845" i="2"/>
  <c r="Y845" i="2"/>
  <c r="T845" i="2"/>
  <c r="U845" i="2"/>
  <c r="R845" i="2"/>
  <c r="Q845" i="2"/>
  <c r="S845" i="2"/>
  <c r="AE837" i="2"/>
  <c r="AD837" i="2"/>
  <c r="AC837" i="2"/>
  <c r="Y837" i="2"/>
  <c r="T837" i="2"/>
  <c r="U837" i="2"/>
  <c r="R837" i="2"/>
  <c r="S837" i="2"/>
  <c r="Q837" i="2"/>
  <c r="AE829" i="2"/>
  <c r="AD829" i="2"/>
  <c r="AC829" i="2"/>
  <c r="Y829" i="2"/>
  <c r="T829" i="2"/>
  <c r="U829" i="2"/>
  <c r="R829" i="2"/>
  <c r="S829" i="2"/>
  <c r="Q829" i="2"/>
  <c r="AE821" i="2"/>
  <c r="AD821" i="2"/>
  <c r="AC821" i="2"/>
  <c r="Y821" i="2"/>
  <c r="T821" i="2"/>
  <c r="U821" i="2"/>
  <c r="R821" i="2"/>
  <c r="S821" i="2"/>
  <c r="Q821" i="2"/>
  <c r="AE813" i="2"/>
  <c r="AD813" i="2"/>
  <c r="AC813" i="2"/>
  <c r="Y813" i="2"/>
  <c r="T813" i="2"/>
  <c r="U813" i="2"/>
  <c r="R813" i="2"/>
  <c r="Q813" i="2"/>
  <c r="S813" i="2"/>
  <c r="AE805" i="2"/>
  <c r="AD805" i="2"/>
  <c r="AC805" i="2"/>
  <c r="Y805" i="2"/>
  <c r="T805" i="2"/>
  <c r="U805" i="2"/>
  <c r="R805" i="2"/>
  <c r="Q805" i="2"/>
  <c r="S805" i="2"/>
  <c r="AE797" i="2"/>
  <c r="AD797" i="2"/>
  <c r="AC797" i="2"/>
  <c r="Y797" i="2"/>
  <c r="T797" i="2"/>
  <c r="U797" i="2"/>
  <c r="R797" i="2"/>
  <c r="S797" i="2"/>
  <c r="Q797" i="2"/>
  <c r="AE789" i="2"/>
  <c r="AD789" i="2"/>
  <c r="AC789" i="2"/>
  <c r="Y789" i="2"/>
  <c r="T789" i="2"/>
  <c r="U789" i="2"/>
  <c r="R789" i="2"/>
  <c r="S789" i="2"/>
  <c r="Q789" i="2"/>
  <c r="AE781" i="2"/>
  <c r="AD781" i="2"/>
  <c r="AC781" i="2"/>
  <c r="Y781" i="2"/>
  <c r="T781" i="2"/>
  <c r="U781" i="2"/>
  <c r="R781" i="2"/>
  <c r="Q781" i="2"/>
  <c r="S781" i="2"/>
  <c r="AE773" i="2"/>
  <c r="AD773" i="2"/>
  <c r="AC773" i="2"/>
  <c r="Y773" i="2"/>
  <c r="T773" i="2"/>
  <c r="U773" i="2"/>
  <c r="R773" i="2"/>
  <c r="Q773" i="2"/>
  <c r="S773" i="2"/>
  <c r="AE765" i="2"/>
  <c r="AD765" i="2"/>
  <c r="AC765" i="2"/>
  <c r="Y765" i="2"/>
  <c r="T765" i="2"/>
  <c r="U765" i="2"/>
  <c r="R765" i="2"/>
  <c r="S765" i="2"/>
  <c r="Q765" i="2"/>
  <c r="AE757" i="2"/>
  <c r="AD757" i="2"/>
  <c r="AC757" i="2"/>
  <c r="Y757" i="2"/>
  <c r="T757" i="2"/>
  <c r="U757" i="2"/>
  <c r="R757" i="2"/>
  <c r="S757" i="2"/>
  <c r="Q757" i="2"/>
  <c r="AE749" i="2"/>
  <c r="AD749" i="2"/>
  <c r="AC749" i="2"/>
  <c r="Y749" i="2"/>
  <c r="T749" i="2"/>
  <c r="U749" i="2"/>
  <c r="R749" i="2"/>
  <c r="Q749" i="2"/>
  <c r="S749" i="2"/>
  <c r="AE741" i="2"/>
  <c r="AD741" i="2"/>
  <c r="AC741" i="2"/>
  <c r="Y741" i="2"/>
  <c r="T741" i="2"/>
  <c r="U741" i="2"/>
  <c r="R741" i="2"/>
  <c r="Q741" i="2"/>
  <c r="S741" i="2"/>
  <c r="AE733" i="2"/>
  <c r="AD733" i="2"/>
  <c r="AC733" i="2"/>
  <c r="Y733" i="2"/>
  <c r="T733" i="2"/>
  <c r="U733" i="2"/>
  <c r="R733" i="2"/>
  <c r="S733" i="2"/>
  <c r="Q733" i="2"/>
  <c r="AE725" i="2"/>
  <c r="AC725" i="2"/>
  <c r="AD725" i="2"/>
  <c r="Y725" i="2"/>
  <c r="T725" i="2"/>
  <c r="U725" i="2"/>
  <c r="R725" i="2"/>
  <c r="S725" i="2"/>
  <c r="Q725" i="2"/>
  <c r="AE717" i="2"/>
  <c r="AD717" i="2"/>
  <c r="AC717" i="2"/>
  <c r="Y717" i="2"/>
  <c r="T717" i="2"/>
  <c r="U717" i="2"/>
  <c r="R717" i="2"/>
  <c r="Q717" i="2"/>
  <c r="S717" i="2"/>
  <c r="AE709" i="2"/>
  <c r="AD709" i="2"/>
  <c r="AC709" i="2"/>
  <c r="Y709" i="2"/>
  <c r="T709" i="2"/>
  <c r="U709" i="2"/>
  <c r="R709" i="2"/>
  <c r="Q709" i="2"/>
  <c r="S709" i="2"/>
  <c r="AE701" i="2"/>
  <c r="AD701" i="2"/>
  <c r="AC701" i="2"/>
  <c r="Y701" i="2"/>
  <c r="T701" i="2"/>
  <c r="U701" i="2"/>
  <c r="R701" i="2"/>
  <c r="S701" i="2"/>
  <c r="Q701" i="2"/>
  <c r="AE693" i="2"/>
  <c r="AD693" i="2"/>
  <c r="AC693" i="2"/>
  <c r="Y693" i="2"/>
  <c r="T693" i="2"/>
  <c r="U693" i="2"/>
  <c r="R693" i="2"/>
  <c r="S693" i="2"/>
  <c r="Q693" i="2"/>
  <c r="AE685" i="2"/>
  <c r="AD685" i="2"/>
  <c r="AC685" i="2"/>
  <c r="Y685" i="2"/>
  <c r="T685" i="2"/>
  <c r="U685" i="2"/>
  <c r="R685" i="2"/>
  <c r="Q685" i="2"/>
  <c r="S685" i="2"/>
  <c r="AD677" i="2"/>
  <c r="AE677" i="2"/>
  <c r="AC677" i="2"/>
  <c r="Y677" i="2"/>
  <c r="T677" i="2"/>
  <c r="U677" i="2"/>
  <c r="R677" i="2"/>
  <c r="S677" i="2"/>
  <c r="Q677" i="2"/>
  <c r="AE669" i="2"/>
  <c r="AD669" i="2"/>
  <c r="AC669" i="2"/>
  <c r="Y669" i="2"/>
  <c r="T669" i="2"/>
  <c r="U669" i="2"/>
  <c r="R669" i="2"/>
  <c r="S669" i="2"/>
  <c r="Q669" i="2"/>
  <c r="AE661" i="2"/>
  <c r="AC661" i="2"/>
  <c r="AD661" i="2"/>
  <c r="Y661" i="2"/>
  <c r="T661" i="2"/>
  <c r="U661" i="2"/>
  <c r="R661" i="2"/>
  <c r="S661" i="2"/>
  <c r="Q661" i="2"/>
  <c r="AE653" i="2"/>
  <c r="AD653" i="2"/>
  <c r="AC653" i="2"/>
  <c r="Y653" i="2"/>
  <c r="T653" i="2"/>
  <c r="U653" i="2"/>
  <c r="R653" i="2"/>
  <c r="Q653" i="2"/>
  <c r="S653" i="2"/>
  <c r="AE645" i="2"/>
  <c r="AD645" i="2"/>
  <c r="AC645" i="2"/>
  <c r="Y645" i="2"/>
  <c r="T645" i="2"/>
  <c r="U645" i="2"/>
  <c r="R645" i="2"/>
  <c r="S645" i="2"/>
  <c r="Q645" i="2"/>
  <c r="AE637" i="2"/>
  <c r="AD637" i="2"/>
  <c r="AC637" i="2"/>
  <c r="Y637" i="2"/>
  <c r="T637" i="2"/>
  <c r="U637" i="2"/>
  <c r="R637" i="2"/>
  <c r="S637" i="2"/>
  <c r="Q637" i="2"/>
  <c r="AE629" i="2"/>
  <c r="AD629" i="2"/>
  <c r="AC629" i="2"/>
  <c r="Y629" i="2"/>
  <c r="T629" i="2"/>
  <c r="U629" i="2"/>
  <c r="R629" i="2"/>
  <c r="S629" i="2"/>
  <c r="Q629" i="2"/>
  <c r="AE621" i="2"/>
  <c r="AD621" i="2"/>
  <c r="AC621" i="2"/>
  <c r="Y621" i="2"/>
  <c r="T621" i="2"/>
  <c r="U621" i="2"/>
  <c r="R621" i="2"/>
  <c r="Q621" i="2"/>
  <c r="S621" i="2"/>
  <c r="AE613" i="2"/>
  <c r="AD613" i="2"/>
  <c r="AC613" i="2"/>
  <c r="Y613" i="2"/>
  <c r="T613" i="2"/>
  <c r="U613" i="2"/>
  <c r="R613" i="2"/>
  <c r="S613" i="2"/>
  <c r="Q613" i="2"/>
  <c r="AE605" i="2"/>
  <c r="AD605" i="2"/>
  <c r="AC605" i="2"/>
  <c r="Y605" i="2"/>
  <c r="T605" i="2"/>
  <c r="U605" i="2"/>
  <c r="R605" i="2"/>
  <c r="S605" i="2"/>
  <c r="Q605" i="2"/>
  <c r="AE597" i="2"/>
  <c r="AC597" i="2"/>
  <c r="AD597" i="2"/>
  <c r="Y597" i="2"/>
  <c r="T597" i="2"/>
  <c r="U597" i="2"/>
  <c r="R597" i="2"/>
  <c r="S597" i="2"/>
  <c r="Q597" i="2"/>
  <c r="AE589" i="2"/>
  <c r="AD589" i="2"/>
  <c r="AC589" i="2"/>
  <c r="Y589" i="2"/>
  <c r="T589" i="2"/>
  <c r="U589" i="2"/>
  <c r="R589" i="2"/>
  <c r="Q589" i="2"/>
  <c r="S589" i="2"/>
  <c r="AE581" i="2"/>
  <c r="AD581" i="2"/>
  <c r="AC581" i="2"/>
  <c r="Y581" i="2"/>
  <c r="T581" i="2"/>
  <c r="U581" i="2"/>
  <c r="R581" i="2"/>
  <c r="S581" i="2"/>
  <c r="Q581" i="2"/>
  <c r="AE573" i="2"/>
  <c r="AC573" i="2"/>
  <c r="AD573" i="2"/>
  <c r="Y573" i="2"/>
  <c r="T573" i="2"/>
  <c r="U573" i="2"/>
  <c r="R573" i="2"/>
  <c r="S573" i="2"/>
  <c r="Q573" i="2"/>
  <c r="AE565" i="2"/>
  <c r="AD565" i="2"/>
  <c r="AC565" i="2"/>
  <c r="Y565" i="2"/>
  <c r="T565" i="2"/>
  <c r="U565" i="2"/>
  <c r="R565" i="2"/>
  <c r="S565" i="2"/>
  <c r="Q565" i="2"/>
  <c r="AE557" i="2"/>
  <c r="AD557" i="2"/>
  <c r="AC557" i="2"/>
  <c r="Y557" i="2"/>
  <c r="T557" i="2"/>
  <c r="U557" i="2"/>
  <c r="R557" i="2"/>
  <c r="Q557" i="2"/>
  <c r="S557" i="2"/>
  <c r="AE549" i="2"/>
  <c r="AD549" i="2"/>
  <c r="AC549" i="2"/>
  <c r="Y549" i="2"/>
  <c r="T549" i="2"/>
  <c r="U549" i="2"/>
  <c r="R549" i="2"/>
  <c r="S549" i="2"/>
  <c r="Q549" i="2"/>
  <c r="AE541" i="2"/>
  <c r="AD541" i="2"/>
  <c r="AC541" i="2"/>
  <c r="Y541" i="2"/>
  <c r="T541" i="2"/>
  <c r="U541" i="2"/>
  <c r="R541" i="2"/>
  <c r="S541" i="2"/>
  <c r="Q541" i="2"/>
  <c r="AE533" i="2"/>
  <c r="AC533" i="2"/>
  <c r="AD533" i="2"/>
  <c r="Y533" i="2"/>
  <c r="T533" i="2"/>
  <c r="U533" i="2"/>
  <c r="R533" i="2"/>
  <c r="S533" i="2"/>
  <c r="Q533" i="2"/>
  <c r="AE525" i="2"/>
  <c r="AD525" i="2"/>
  <c r="AC525" i="2"/>
  <c r="Y525" i="2"/>
  <c r="T525" i="2"/>
  <c r="U525" i="2"/>
  <c r="R525" i="2"/>
  <c r="Q525" i="2"/>
  <c r="S525" i="2"/>
  <c r="AE517" i="2"/>
  <c r="AD517" i="2"/>
  <c r="AC517" i="2"/>
  <c r="Y517" i="2"/>
  <c r="T517" i="2"/>
  <c r="U517" i="2"/>
  <c r="R517" i="2"/>
  <c r="S517" i="2"/>
  <c r="Q517" i="2"/>
  <c r="AE509" i="2"/>
  <c r="AC509" i="2"/>
  <c r="AD509" i="2"/>
  <c r="Y509" i="2"/>
  <c r="T509" i="2"/>
  <c r="U509" i="2"/>
  <c r="R509" i="2"/>
  <c r="S509" i="2"/>
  <c r="Q509" i="2"/>
  <c r="AE501" i="2"/>
  <c r="AD501" i="2"/>
  <c r="AC501" i="2"/>
  <c r="Y501" i="2"/>
  <c r="T501" i="2"/>
  <c r="U501" i="2"/>
  <c r="R501" i="2"/>
  <c r="S501" i="2"/>
  <c r="Q501" i="2"/>
  <c r="AE493" i="2"/>
  <c r="AD493" i="2"/>
  <c r="AC493" i="2"/>
  <c r="Y493" i="2"/>
  <c r="T493" i="2"/>
  <c r="U493" i="2"/>
  <c r="R493" i="2"/>
  <c r="Q493" i="2"/>
  <c r="S493" i="2"/>
  <c r="AE485" i="2"/>
  <c r="AD485" i="2"/>
  <c r="AC485" i="2"/>
  <c r="Y485" i="2"/>
  <c r="T485" i="2"/>
  <c r="U485" i="2"/>
  <c r="R485" i="2"/>
  <c r="Q485" i="2"/>
  <c r="S485" i="2"/>
  <c r="AE477" i="2"/>
  <c r="AD477" i="2"/>
  <c r="AC477" i="2"/>
  <c r="Y477" i="2"/>
  <c r="T477" i="2"/>
  <c r="U477" i="2"/>
  <c r="R477" i="2"/>
  <c r="S477" i="2"/>
  <c r="Q477" i="2"/>
  <c r="AE469" i="2"/>
  <c r="AD469" i="2"/>
  <c r="AC469" i="2"/>
  <c r="Y469" i="2"/>
  <c r="T469" i="2"/>
  <c r="U469" i="2"/>
  <c r="R469" i="2"/>
  <c r="S469" i="2"/>
  <c r="Q469" i="2"/>
  <c r="AE461" i="2"/>
  <c r="AD461" i="2"/>
  <c r="AC461" i="2"/>
  <c r="Y461" i="2"/>
  <c r="T461" i="2"/>
  <c r="U461" i="2"/>
  <c r="R461" i="2"/>
  <c r="Q461" i="2"/>
  <c r="S461" i="2"/>
  <c r="AE453" i="2"/>
  <c r="AD453" i="2"/>
  <c r="AC453" i="2"/>
  <c r="Y453" i="2"/>
  <c r="T453" i="2"/>
  <c r="U453" i="2"/>
  <c r="R453" i="2"/>
  <c r="Q453" i="2"/>
  <c r="S453" i="2"/>
  <c r="AE445" i="2"/>
  <c r="AD445" i="2"/>
  <c r="AC445" i="2"/>
  <c r="Y445" i="2"/>
  <c r="T445" i="2"/>
  <c r="U445" i="2"/>
  <c r="R445" i="2"/>
  <c r="Q445" i="2"/>
  <c r="S445" i="2"/>
  <c r="AE437" i="2"/>
  <c r="AD437" i="2"/>
  <c r="AC437" i="2"/>
  <c r="Y437" i="2"/>
  <c r="T437" i="2"/>
  <c r="U437" i="2"/>
  <c r="R437" i="2"/>
  <c r="Q437" i="2"/>
  <c r="S437" i="2"/>
  <c r="AE429" i="2"/>
  <c r="AD429" i="2"/>
  <c r="AC429" i="2"/>
  <c r="Y429" i="2"/>
  <c r="T429" i="2"/>
  <c r="U429" i="2"/>
  <c r="R429" i="2"/>
  <c r="Q429" i="2"/>
  <c r="S429" i="2"/>
  <c r="AE421" i="2"/>
  <c r="AD421" i="2"/>
  <c r="AC421" i="2"/>
  <c r="Y421" i="2"/>
  <c r="T421" i="2"/>
  <c r="U421" i="2"/>
  <c r="R421" i="2"/>
  <c r="Q421" i="2"/>
  <c r="S421" i="2"/>
  <c r="AE413" i="2"/>
  <c r="AD413" i="2"/>
  <c r="AC413" i="2"/>
  <c r="Y413" i="2"/>
  <c r="T413" i="2"/>
  <c r="U413" i="2"/>
  <c r="R413" i="2"/>
  <c r="Q413" i="2"/>
  <c r="S413" i="2"/>
  <c r="AE405" i="2"/>
  <c r="AD405" i="2"/>
  <c r="AC405" i="2"/>
  <c r="Y405" i="2"/>
  <c r="T405" i="2"/>
  <c r="U405" i="2"/>
  <c r="R405" i="2"/>
  <c r="Q405" i="2"/>
  <c r="S405" i="2"/>
  <c r="AE397" i="2"/>
  <c r="AD397" i="2"/>
  <c r="AC397" i="2"/>
  <c r="Y397" i="2"/>
  <c r="T397" i="2"/>
  <c r="U397" i="2"/>
  <c r="R397" i="2"/>
  <c r="Q397" i="2"/>
  <c r="S397" i="2"/>
  <c r="AE389" i="2"/>
  <c r="AD389" i="2"/>
  <c r="AC389" i="2"/>
  <c r="Y389" i="2"/>
  <c r="T389" i="2"/>
  <c r="U389" i="2"/>
  <c r="R389" i="2"/>
  <c r="Q389" i="2"/>
  <c r="S389" i="2"/>
  <c r="AE381" i="2"/>
  <c r="AD381" i="2"/>
  <c r="AC381" i="2"/>
  <c r="Y381" i="2"/>
  <c r="T381" i="2"/>
  <c r="U381" i="2"/>
  <c r="R381" i="2"/>
  <c r="Q381" i="2"/>
  <c r="S381" i="2"/>
  <c r="AE373" i="2"/>
  <c r="AD373" i="2"/>
  <c r="AC373" i="2"/>
  <c r="Y373" i="2"/>
  <c r="T373" i="2"/>
  <c r="U373" i="2"/>
  <c r="R373" i="2"/>
  <c r="Q373" i="2"/>
  <c r="S373" i="2"/>
  <c r="AE365" i="2"/>
  <c r="AD365" i="2"/>
  <c r="AC365" i="2"/>
  <c r="Y365" i="2"/>
  <c r="T365" i="2"/>
  <c r="U365" i="2"/>
  <c r="R365" i="2"/>
  <c r="Q365" i="2"/>
  <c r="S365" i="2"/>
  <c r="AE357" i="2"/>
  <c r="AD357" i="2"/>
  <c r="AC357" i="2"/>
  <c r="Y357" i="2"/>
  <c r="T357" i="2"/>
  <c r="U357" i="2"/>
  <c r="R357" i="2"/>
  <c r="Q357" i="2"/>
  <c r="S357" i="2"/>
  <c r="AE349" i="2"/>
  <c r="AD349" i="2"/>
  <c r="AC349" i="2"/>
  <c r="Y349" i="2"/>
  <c r="T349" i="2"/>
  <c r="U349" i="2"/>
  <c r="R349" i="2"/>
  <c r="Q349" i="2"/>
  <c r="S349" i="2"/>
  <c r="AE341" i="2"/>
  <c r="AC341" i="2"/>
  <c r="AD341" i="2"/>
  <c r="Y341" i="2"/>
  <c r="T341" i="2"/>
  <c r="U341" i="2"/>
  <c r="R341" i="2"/>
  <c r="Q341" i="2"/>
  <c r="S341" i="2"/>
  <c r="AE333" i="2"/>
  <c r="AD333" i="2"/>
  <c r="AC333" i="2"/>
  <c r="Y333" i="2"/>
  <c r="T333" i="2"/>
  <c r="U333" i="2"/>
  <c r="R333" i="2"/>
  <c r="Q333" i="2"/>
  <c r="S333" i="2"/>
  <c r="AE325" i="2"/>
  <c r="AD325" i="2"/>
  <c r="AC325" i="2"/>
  <c r="Y325" i="2"/>
  <c r="T325" i="2"/>
  <c r="U325" i="2"/>
  <c r="R325" i="2"/>
  <c r="Q325" i="2"/>
  <c r="S325" i="2"/>
  <c r="AE317" i="2"/>
  <c r="AD317" i="2"/>
  <c r="AC317" i="2"/>
  <c r="Y317" i="2"/>
  <c r="T317" i="2"/>
  <c r="U317" i="2"/>
  <c r="R317" i="2"/>
  <c r="Q317" i="2"/>
  <c r="S317" i="2"/>
  <c r="AE309" i="2"/>
  <c r="AD309" i="2"/>
  <c r="AC309" i="2"/>
  <c r="Y309" i="2"/>
  <c r="T309" i="2"/>
  <c r="U309" i="2"/>
  <c r="R309" i="2"/>
  <c r="Q309" i="2"/>
  <c r="S309" i="2"/>
  <c r="AE301" i="2"/>
  <c r="AC301" i="2"/>
  <c r="AD301" i="2"/>
  <c r="Y301" i="2"/>
  <c r="T301" i="2"/>
  <c r="U301" i="2"/>
  <c r="R301" i="2"/>
  <c r="Q301" i="2"/>
  <c r="S301" i="2"/>
  <c r="AE293" i="2"/>
  <c r="AD293" i="2"/>
  <c r="AC293" i="2"/>
  <c r="Y293" i="2"/>
  <c r="T293" i="2"/>
  <c r="U293" i="2"/>
  <c r="R293" i="2"/>
  <c r="Q293" i="2"/>
  <c r="S293" i="2"/>
  <c r="AE285" i="2"/>
  <c r="AD285" i="2"/>
  <c r="AC285" i="2"/>
  <c r="Y285" i="2"/>
  <c r="T285" i="2"/>
  <c r="U285" i="2"/>
  <c r="R285" i="2"/>
  <c r="Q285" i="2"/>
  <c r="S285" i="2"/>
  <c r="AE277" i="2"/>
  <c r="AC277" i="2"/>
  <c r="AD277" i="2"/>
  <c r="Y277" i="2"/>
  <c r="T277" i="2"/>
  <c r="U277" i="2"/>
  <c r="R277" i="2"/>
  <c r="Q277" i="2"/>
  <c r="S277" i="2"/>
  <c r="AE269" i="2"/>
  <c r="AD269" i="2"/>
  <c r="AC269" i="2"/>
  <c r="Y269" i="2"/>
  <c r="T269" i="2"/>
  <c r="U269" i="2"/>
  <c r="R269" i="2"/>
  <c r="Q269" i="2"/>
  <c r="S269" i="2"/>
  <c r="AE261" i="2"/>
  <c r="AC261" i="2"/>
  <c r="AD261" i="2"/>
  <c r="Y261" i="2"/>
  <c r="T261" i="2"/>
  <c r="U261" i="2"/>
  <c r="R261" i="2"/>
  <c r="Q261" i="2"/>
  <c r="S261" i="2"/>
  <c r="AE253" i="2"/>
  <c r="AD253" i="2"/>
  <c r="AC253" i="2"/>
  <c r="Y253" i="2"/>
  <c r="T253" i="2"/>
  <c r="U253" i="2"/>
  <c r="R253" i="2"/>
  <c r="Q253" i="2"/>
  <c r="S253" i="2"/>
  <c r="AE245" i="2"/>
  <c r="AD245" i="2"/>
  <c r="AC245" i="2"/>
  <c r="Y245" i="2"/>
  <c r="T245" i="2"/>
  <c r="U245" i="2"/>
  <c r="R245" i="2"/>
  <c r="Q245" i="2"/>
  <c r="S245" i="2"/>
  <c r="AE237" i="2"/>
  <c r="AC237" i="2"/>
  <c r="AD237" i="2"/>
  <c r="Y237" i="2"/>
  <c r="T237" i="2"/>
  <c r="U237" i="2"/>
  <c r="R237" i="2"/>
  <c r="Q237" i="2"/>
  <c r="S237" i="2"/>
  <c r="AE229" i="2"/>
  <c r="AD229" i="2"/>
  <c r="AC229" i="2"/>
  <c r="Y229" i="2"/>
  <c r="T229" i="2"/>
  <c r="U229" i="2"/>
  <c r="R229" i="2"/>
  <c r="Q229" i="2"/>
  <c r="S229" i="2"/>
  <c r="AE221" i="2"/>
  <c r="AD221" i="2"/>
  <c r="AC221" i="2"/>
  <c r="Y221" i="2"/>
  <c r="T221" i="2"/>
  <c r="U221" i="2"/>
  <c r="R221" i="2"/>
  <c r="Q221" i="2"/>
  <c r="S221" i="2"/>
  <c r="AE213" i="2"/>
  <c r="AD213" i="2"/>
  <c r="AC213" i="2"/>
  <c r="Y213" i="2"/>
  <c r="T213" i="2"/>
  <c r="U213" i="2"/>
  <c r="R213" i="2"/>
  <c r="Q213" i="2"/>
  <c r="S213" i="2"/>
  <c r="AE205" i="2"/>
  <c r="AD205" i="2"/>
  <c r="AC205" i="2"/>
  <c r="Y205" i="2"/>
  <c r="T205" i="2"/>
  <c r="U205" i="2"/>
  <c r="S205" i="2"/>
  <c r="R205" i="2"/>
  <c r="Q205" i="2"/>
  <c r="AE197" i="2"/>
  <c r="AC197" i="2"/>
  <c r="AD197" i="2"/>
  <c r="Y197" i="2"/>
  <c r="T197" i="2"/>
  <c r="U197" i="2"/>
  <c r="S197" i="2"/>
  <c r="R197" i="2"/>
  <c r="Q197" i="2"/>
  <c r="AE189" i="2"/>
  <c r="AD189" i="2"/>
  <c r="AC189" i="2"/>
  <c r="Y189" i="2"/>
  <c r="T189" i="2"/>
  <c r="U189" i="2"/>
  <c r="S189" i="2"/>
  <c r="R189" i="2"/>
  <c r="Q189" i="2"/>
  <c r="AE181" i="2"/>
  <c r="AD181" i="2"/>
  <c r="AC181" i="2"/>
  <c r="Y181" i="2"/>
  <c r="T181" i="2"/>
  <c r="U181" i="2"/>
  <c r="S181" i="2"/>
  <c r="R181" i="2"/>
  <c r="Q181" i="2"/>
  <c r="AE173" i="2"/>
  <c r="AD173" i="2"/>
  <c r="AC173" i="2"/>
  <c r="Y173" i="2"/>
  <c r="T173" i="2"/>
  <c r="U173" i="2"/>
  <c r="S173" i="2"/>
  <c r="R173" i="2"/>
  <c r="Q173" i="2"/>
  <c r="AE165" i="2"/>
  <c r="AD165" i="2"/>
  <c r="AC165" i="2"/>
  <c r="Y165" i="2"/>
  <c r="T165" i="2"/>
  <c r="U165" i="2"/>
  <c r="S165" i="2"/>
  <c r="R165" i="2"/>
  <c r="Q165" i="2"/>
  <c r="AE157" i="2"/>
  <c r="AD157" i="2"/>
  <c r="AC157" i="2"/>
  <c r="Y157" i="2"/>
  <c r="T157" i="2"/>
  <c r="U157" i="2"/>
  <c r="S157" i="2"/>
  <c r="R157" i="2"/>
  <c r="Q157" i="2"/>
  <c r="AE149" i="2"/>
  <c r="AD149" i="2"/>
  <c r="AC149" i="2"/>
  <c r="Y149" i="2"/>
  <c r="T149" i="2"/>
  <c r="U149" i="2"/>
  <c r="S149" i="2"/>
  <c r="R149" i="2"/>
  <c r="Q149" i="2"/>
  <c r="AE141" i="2"/>
  <c r="AD141" i="2"/>
  <c r="AC141" i="2"/>
  <c r="Y141" i="2"/>
  <c r="T141" i="2"/>
  <c r="U141" i="2"/>
  <c r="S141" i="2"/>
  <c r="R141" i="2"/>
  <c r="Q141" i="2"/>
  <c r="AE133" i="2"/>
  <c r="AD133" i="2"/>
  <c r="AC133" i="2"/>
  <c r="Y133" i="2"/>
  <c r="T133" i="2"/>
  <c r="U133" i="2"/>
  <c r="S133" i="2"/>
  <c r="R133" i="2"/>
  <c r="Q133" i="2"/>
  <c r="AE125" i="2"/>
  <c r="AD125" i="2"/>
  <c r="AC125" i="2"/>
  <c r="Y125" i="2"/>
  <c r="T125" i="2"/>
  <c r="U125" i="2"/>
  <c r="S125" i="2"/>
  <c r="R125" i="2"/>
  <c r="Q125" i="2"/>
  <c r="AE117" i="2"/>
  <c r="AD117" i="2"/>
  <c r="AC117" i="2"/>
  <c r="Y117" i="2"/>
  <c r="T117" i="2"/>
  <c r="U117" i="2"/>
  <c r="S117" i="2"/>
  <c r="R117" i="2"/>
  <c r="Q117" i="2"/>
  <c r="AE109" i="2"/>
  <c r="AD109" i="2"/>
  <c r="AC109" i="2"/>
  <c r="Y109" i="2"/>
  <c r="T109" i="2"/>
  <c r="U109" i="2"/>
  <c r="S109" i="2"/>
  <c r="R109" i="2"/>
  <c r="Q109" i="2"/>
  <c r="AE101" i="2"/>
  <c r="AD101" i="2"/>
  <c r="AC101" i="2"/>
  <c r="T101" i="2"/>
  <c r="U101" i="2"/>
  <c r="S101" i="2"/>
  <c r="R101" i="2"/>
  <c r="Q101" i="2"/>
  <c r="Y101" i="2"/>
  <c r="AE93" i="2"/>
  <c r="AD93" i="2"/>
  <c r="AC93" i="2"/>
  <c r="T93" i="2"/>
  <c r="Y93" i="2"/>
  <c r="U93" i="2"/>
  <c r="S93" i="2"/>
  <c r="R93" i="2"/>
  <c r="Q93" i="2"/>
  <c r="AE85" i="2"/>
  <c r="AD85" i="2"/>
  <c r="AC85" i="2"/>
  <c r="Y85" i="2"/>
  <c r="T85" i="2"/>
  <c r="U85" i="2"/>
  <c r="S85" i="2"/>
  <c r="R85" i="2"/>
  <c r="Q85" i="2"/>
  <c r="AE77" i="2"/>
  <c r="AC77" i="2"/>
  <c r="AD77" i="2"/>
  <c r="Y77" i="2"/>
  <c r="T77" i="2"/>
  <c r="U77" i="2"/>
  <c r="S77" i="2"/>
  <c r="R77" i="2"/>
  <c r="Q77" i="2"/>
  <c r="AE69" i="2"/>
  <c r="AD69" i="2"/>
  <c r="AC69" i="2"/>
  <c r="Y69" i="2"/>
  <c r="T69" i="2"/>
  <c r="U69" i="2"/>
  <c r="S69" i="2"/>
  <c r="R69" i="2"/>
  <c r="Q69" i="2"/>
  <c r="AE61" i="2"/>
  <c r="AD61" i="2"/>
  <c r="AC61" i="2"/>
  <c r="Y61" i="2"/>
  <c r="T61" i="2"/>
  <c r="U61" i="2"/>
  <c r="S61" i="2"/>
  <c r="R61" i="2"/>
  <c r="Q61" i="2"/>
  <c r="AE53" i="2"/>
  <c r="AD53" i="2"/>
  <c r="AC53" i="2"/>
  <c r="Y53" i="2"/>
  <c r="T53" i="2"/>
  <c r="U53" i="2"/>
  <c r="S53" i="2"/>
  <c r="R53" i="2"/>
  <c r="Q53" i="2"/>
  <c r="AE45" i="2"/>
  <c r="AD45" i="2"/>
  <c r="AC45" i="2"/>
  <c r="Y45" i="2"/>
  <c r="T45" i="2"/>
  <c r="U45" i="2"/>
  <c r="S45" i="2"/>
  <c r="R45" i="2"/>
  <c r="Q45" i="2"/>
  <c r="AE37" i="2"/>
  <c r="AD37" i="2"/>
  <c r="AC37" i="2"/>
  <c r="Y37" i="2"/>
  <c r="T37" i="2"/>
  <c r="U37" i="2"/>
  <c r="S37" i="2"/>
  <c r="R37" i="2"/>
  <c r="Q37" i="2"/>
  <c r="AE29" i="2"/>
  <c r="AD29" i="2"/>
  <c r="AC29" i="2"/>
  <c r="Y29" i="2"/>
  <c r="T29" i="2"/>
  <c r="U29" i="2"/>
  <c r="S29" i="2"/>
  <c r="R29" i="2"/>
  <c r="Q29" i="2"/>
  <c r="AE21" i="2"/>
  <c r="AD21" i="2"/>
  <c r="AC21" i="2"/>
  <c r="Y21" i="2"/>
  <c r="T21" i="2"/>
  <c r="U21" i="2"/>
  <c r="S21" i="2"/>
  <c r="R21" i="2"/>
  <c r="Q21" i="2"/>
  <c r="AE13" i="2"/>
  <c r="AC13" i="2"/>
  <c r="T13" i="2"/>
  <c r="U13" i="2"/>
  <c r="S13" i="2"/>
  <c r="AE5" i="2"/>
  <c r="AC5" i="2"/>
  <c r="T5" i="2"/>
  <c r="S5" i="2"/>
  <c r="U5" i="2"/>
  <c r="AE889" i="2"/>
  <c r="AD889" i="2"/>
  <c r="AC889" i="2"/>
  <c r="Y889" i="2"/>
  <c r="U889" i="2"/>
  <c r="T889" i="2"/>
  <c r="S889" i="2"/>
  <c r="R889" i="2"/>
  <c r="Q889" i="2"/>
  <c r="AE841" i="2"/>
  <c r="AD841" i="2"/>
  <c r="AC841" i="2"/>
  <c r="U841" i="2"/>
  <c r="Y841" i="2"/>
  <c r="T841" i="2"/>
  <c r="S841" i="2"/>
  <c r="Q841" i="2"/>
  <c r="R841" i="2"/>
  <c r="AE793" i="2"/>
  <c r="AD793" i="2"/>
  <c r="AC793" i="2"/>
  <c r="Y793" i="2"/>
  <c r="U793" i="2"/>
  <c r="T793" i="2"/>
  <c r="S793" i="2"/>
  <c r="Q793" i="2"/>
  <c r="R793" i="2"/>
  <c r="AE753" i="2"/>
  <c r="AD753" i="2"/>
  <c r="AC753" i="2"/>
  <c r="Y753" i="2"/>
  <c r="U753" i="2"/>
  <c r="T753" i="2"/>
  <c r="S753" i="2"/>
  <c r="Q753" i="2"/>
  <c r="R753" i="2"/>
  <c r="AE713" i="2"/>
  <c r="AD713" i="2"/>
  <c r="AC713" i="2"/>
  <c r="U713" i="2"/>
  <c r="Y713" i="2"/>
  <c r="T713" i="2"/>
  <c r="S713" i="2"/>
  <c r="Q713" i="2"/>
  <c r="R713" i="2"/>
  <c r="AE665" i="2"/>
  <c r="AD665" i="2"/>
  <c r="AC665" i="2"/>
  <c r="Y665" i="2"/>
  <c r="U665" i="2"/>
  <c r="T665" i="2"/>
  <c r="S665" i="2"/>
  <c r="Q665" i="2"/>
  <c r="R665" i="2"/>
  <c r="AE625" i="2"/>
  <c r="AD625" i="2"/>
  <c r="AC625" i="2"/>
  <c r="Y625" i="2"/>
  <c r="U625" i="2"/>
  <c r="T625" i="2"/>
  <c r="S625" i="2"/>
  <c r="Q625" i="2"/>
  <c r="R625" i="2"/>
  <c r="AE585" i="2"/>
  <c r="AC585" i="2"/>
  <c r="AD585" i="2"/>
  <c r="U585" i="2"/>
  <c r="Y585" i="2"/>
  <c r="T585" i="2"/>
  <c r="S585" i="2"/>
  <c r="Q585" i="2"/>
  <c r="R585" i="2"/>
  <c r="AE545" i="2"/>
  <c r="AC545" i="2"/>
  <c r="AD545" i="2"/>
  <c r="Y545" i="2"/>
  <c r="U545" i="2"/>
  <c r="T545" i="2"/>
  <c r="S545" i="2"/>
  <c r="R545" i="2"/>
  <c r="Q545" i="2"/>
  <c r="AE505" i="2"/>
  <c r="AC505" i="2"/>
  <c r="AD505" i="2"/>
  <c r="Y505" i="2"/>
  <c r="U505" i="2"/>
  <c r="T505" i="2"/>
  <c r="S505" i="2"/>
  <c r="R505" i="2"/>
  <c r="Q505" i="2"/>
  <c r="AE449" i="2"/>
  <c r="AD449" i="2"/>
  <c r="AC449" i="2"/>
  <c r="Y449" i="2"/>
  <c r="U449" i="2"/>
  <c r="T449" i="2"/>
  <c r="S449" i="2"/>
  <c r="R449" i="2"/>
  <c r="Q449" i="2"/>
  <c r="AE409" i="2"/>
  <c r="AD409" i="2"/>
  <c r="AC409" i="2"/>
  <c r="Y409" i="2"/>
  <c r="U409" i="2"/>
  <c r="T409" i="2"/>
  <c r="S409" i="2"/>
  <c r="R409" i="2"/>
  <c r="Q409" i="2"/>
  <c r="AE369" i="2"/>
  <c r="AD369" i="2"/>
  <c r="AC369" i="2"/>
  <c r="Y369" i="2"/>
  <c r="U369" i="2"/>
  <c r="T369" i="2"/>
  <c r="S369" i="2"/>
  <c r="R369" i="2"/>
  <c r="Q369" i="2"/>
  <c r="AE337" i="2"/>
  <c r="AC337" i="2"/>
  <c r="AD337" i="2"/>
  <c r="Y337" i="2"/>
  <c r="U337" i="2"/>
  <c r="T337" i="2"/>
  <c r="S337" i="2"/>
  <c r="R337" i="2"/>
  <c r="Q337" i="2"/>
  <c r="AE281" i="2"/>
  <c r="AC281" i="2"/>
  <c r="AD281" i="2"/>
  <c r="Y281" i="2"/>
  <c r="U281" i="2"/>
  <c r="T281" i="2"/>
  <c r="Q281" i="2"/>
  <c r="S281" i="2"/>
  <c r="R281" i="2"/>
  <c r="AE249" i="2"/>
  <c r="AC249" i="2"/>
  <c r="AD249" i="2"/>
  <c r="Y249" i="2"/>
  <c r="U249" i="2"/>
  <c r="T249" i="2"/>
  <c r="Q249" i="2"/>
  <c r="S249" i="2"/>
  <c r="R249" i="2"/>
  <c r="AE193" i="2"/>
  <c r="AC193" i="2"/>
  <c r="AD193" i="2"/>
  <c r="Y193" i="2"/>
  <c r="U193" i="2"/>
  <c r="S193" i="2"/>
  <c r="T193" i="2"/>
  <c r="Q193" i="2"/>
  <c r="R193" i="2"/>
  <c r="AE161" i="2"/>
  <c r="AD161" i="2"/>
  <c r="AC161" i="2"/>
  <c r="Y161" i="2"/>
  <c r="U161" i="2"/>
  <c r="S161" i="2"/>
  <c r="T161" i="2"/>
  <c r="Q161" i="2"/>
  <c r="R161" i="2"/>
  <c r="AE113" i="2"/>
  <c r="AD113" i="2"/>
  <c r="AC113" i="2"/>
  <c r="Y113" i="2"/>
  <c r="U113" i="2"/>
  <c r="S113" i="2"/>
  <c r="T113" i="2"/>
  <c r="Q113" i="2"/>
  <c r="R113" i="2"/>
  <c r="AE17" i="2"/>
  <c r="AD17" i="2"/>
  <c r="AC17" i="2"/>
  <c r="Y17" i="2"/>
  <c r="U17" i="2"/>
  <c r="S17" i="2"/>
  <c r="T17" i="2"/>
  <c r="Q17" i="2"/>
  <c r="R17" i="2"/>
  <c r="AE948" i="2"/>
  <c r="AD948" i="2"/>
  <c r="AC948" i="2"/>
  <c r="Y948" i="2"/>
  <c r="T948" i="2"/>
  <c r="U948" i="2"/>
  <c r="R948" i="2"/>
  <c r="S948" i="2"/>
  <c r="Q948" i="2"/>
  <c r="AE940" i="2"/>
  <c r="AD940" i="2"/>
  <c r="AC940" i="2"/>
  <c r="Y940" i="2"/>
  <c r="T940" i="2"/>
  <c r="U940" i="2"/>
  <c r="R940" i="2"/>
  <c r="S940" i="2"/>
  <c r="Q940" i="2"/>
  <c r="AE932" i="2"/>
  <c r="AD932" i="2"/>
  <c r="AC932" i="2"/>
  <c r="Y932" i="2"/>
  <c r="T932" i="2"/>
  <c r="U932" i="2"/>
  <c r="R932" i="2"/>
  <c r="S932" i="2"/>
  <c r="Q932" i="2"/>
  <c r="AD924" i="2"/>
  <c r="AE924" i="2"/>
  <c r="AC924" i="2"/>
  <c r="Y924" i="2"/>
  <c r="T924" i="2"/>
  <c r="U924" i="2"/>
  <c r="R924" i="2"/>
  <c r="S924" i="2"/>
  <c r="Q924" i="2"/>
  <c r="AE916" i="2"/>
  <c r="AD916" i="2"/>
  <c r="AC916" i="2"/>
  <c r="Y916" i="2"/>
  <c r="T916" i="2"/>
  <c r="U916" i="2"/>
  <c r="R916" i="2"/>
  <c r="S916" i="2"/>
  <c r="Q916" i="2"/>
  <c r="AE908" i="2"/>
  <c r="AD908" i="2"/>
  <c r="AC908" i="2"/>
  <c r="Y908" i="2"/>
  <c r="T908" i="2"/>
  <c r="U908" i="2"/>
  <c r="R908" i="2"/>
  <c r="S908" i="2"/>
  <c r="Q908" i="2"/>
  <c r="AE900" i="2"/>
  <c r="AD900" i="2"/>
  <c r="AC900" i="2"/>
  <c r="Y900" i="2"/>
  <c r="T900" i="2"/>
  <c r="U900" i="2"/>
  <c r="R900" i="2"/>
  <c r="S900" i="2"/>
  <c r="Q900" i="2"/>
  <c r="AD892" i="2"/>
  <c r="AE892" i="2"/>
  <c r="AC892" i="2"/>
  <c r="Y892" i="2"/>
  <c r="T892" i="2"/>
  <c r="U892" i="2"/>
  <c r="R892" i="2"/>
  <c r="S892" i="2"/>
  <c r="Q892" i="2"/>
  <c r="AE884" i="2"/>
  <c r="AD884" i="2"/>
  <c r="AC884" i="2"/>
  <c r="Y884" i="2"/>
  <c r="T884" i="2"/>
  <c r="U884" i="2"/>
  <c r="R884" i="2"/>
  <c r="S884" i="2"/>
  <c r="Q884" i="2"/>
  <c r="AE876" i="2"/>
  <c r="AD876" i="2"/>
  <c r="AC876" i="2"/>
  <c r="Y876" i="2"/>
  <c r="T876" i="2"/>
  <c r="U876" i="2"/>
  <c r="R876" i="2"/>
  <c r="S876" i="2"/>
  <c r="Q876" i="2"/>
  <c r="AE868" i="2"/>
  <c r="AD868" i="2"/>
  <c r="AC868" i="2"/>
  <c r="Y868" i="2"/>
  <c r="T868" i="2"/>
  <c r="U868" i="2"/>
  <c r="R868" i="2"/>
  <c r="S868" i="2"/>
  <c r="Q868" i="2"/>
  <c r="AD860" i="2"/>
  <c r="AE860" i="2"/>
  <c r="AC860" i="2"/>
  <c r="Y860" i="2"/>
  <c r="T860" i="2"/>
  <c r="U860" i="2"/>
  <c r="R860" i="2"/>
  <c r="S860" i="2"/>
  <c r="Q860" i="2"/>
  <c r="AE852" i="2"/>
  <c r="AD852" i="2"/>
  <c r="AC852" i="2"/>
  <c r="Y852" i="2"/>
  <c r="T852" i="2"/>
  <c r="U852" i="2"/>
  <c r="R852" i="2"/>
  <c r="S852" i="2"/>
  <c r="Q852" i="2"/>
  <c r="AE844" i="2"/>
  <c r="AD844" i="2"/>
  <c r="AC844" i="2"/>
  <c r="Y844" i="2"/>
  <c r="T844" i="2"/>
  <c r="U844" i="2"/>
  <c r="R844" i="2"/>
  <c r="S844" i="2"/>
  <c r="Q844" i="2"/>
  <c r="AE836" i="2"/>
  <c r="AD836" i="2"/>
  <c r="AC836" i="2"/>
  <c r="Y836" i="2"/>
  <c r="T836" i="2"/>
  <c r="U836" i="2"/>
  <c r="R836" i="2"/>
  <c r="S836" i="2"/>
  <c r="Q836" i="2"/>
  <c r="AE828" i="2"/>
  <c r="AD828" i="2"/>
  <c r="AC828" i="2"/>
  <c r="Y828" i="2"/>
  <c r="T828" i="2"/>
  <c r="U828" i="2"/>
  <c r="R828" i="2"/>
  <c r="S828" i="2"/>
  <c r="Q828" i="2"/>
  <c r="AE820" i="2"/>
  <c r="AD820" i="2"/>
  <c r="AC820" i="2"/>
  <c r="Y820" i="2"/>
  <c r="T820" i="2"/>
  <c r="U820" i="2"/>
  <c r="R820" i="2"/>
  <c r="S820" i="2"/>
  <c r="Q820" i="2"/>
  <c r="AE812" i="2"/>
  <c r="AD812" i="2"/>
  <c r="AC812" i="2"/>
  <c r="Y812" i="2"/>
  <c r="T812" i="2"/>
  <c r="U812" i="2"/>
  <c r="R812" i="2"/>
  <c r="S812" i="2"/>
  <c r="Q812" i="2"/>
  <c r="AE804" i="2"/>
  <c r="AD804" i="2"/>
  <c r="AC804" i="2"/>
  <c r="Y804" i="2"/>
  <c r="T804" i="2"/>
  <c r="U804" i="2"/>
  <c r="R804" i="2"/>
  <c r="S804" i="2"/>
  <c r="Q804" i="2"/>
  <c r="AE796" i="2"/>
  <c r="AD796" i="2"/>
  <c r="AC796" i="2"/>
  <c r="Y796" i="2"/>
  <c r="T796" i="2"/>
  <c r="U796" i="2"/>
  <c r="R796" i="2"/>
  <c r="S796" i="2"/>
  <c r="Q796" i="2"/>
  <c r="AE788" i="2"/>
  <c r="AD788" i="2"/>
  <c r="AC788" i="2"/>
  <c r="Y788" i="2"/>
  <c r="T788" i="2"/>
  <c r="U788" i="2"/>
  <c r="R788" i="2"/>
  <c r="S788" i="2"/>
  <c r="Q788" i="2"/>
  <c r="AE780" i="2"/>
  <c r="AD780" i="2"/>
  <c r="AC780" i="2"/>
  <c r="Y780" i="2"/>
  <c r="T780" i="2"/>
  <c r="U780" i="2"/>
  <c r="R780" i="2"/>
  <c r="S780" i="2"/>
  <c r="Q780" i="2"/>
  <c r="AE772" i="2"/>
  <c r="AD772" i="2"/>
  <c r="AC772" i="2"/>
  <c r="Y772" i="2"/>
  <c r="T772" i="2"/>
  <c r="U772" i="2"/>
  <c r="R772" i="2"/>
  <c r="S772" i="2"/>
  <c r="Q772" i="2"/>
  <c r="AE764" i="2"/>
  <c r="AD764" i="2"/>
  <c r="AC764" i="2"/>
  <c r="Y764" i="2"/>
  <c r="T764" i="2"/>
  <c r="U764" i="2"/>
  <c r="R764" i="2"/>
  <c r="S764" i="2"/>
  <c r="Q764" i="2"/>
  <c r="AE756" i="2"/>
  <c r="AD756" i="2"/>
  <c r="AC756" i="2"/>
  <c r="Y756" i="2"/>
  <c r="T756" i="2"/>
  <c r="U756" i="2"/>
  <c r="R756" i="2"/>
  <c r="S756" i="2"/>
  <c r="Q756" i="2"/>
  <c r="AE748" i="2"/>
  <c r="AD748" i="2"/>
  <c r="AC748" i="2"/>
  <c r="Y748" i="2"/>
  <c r="T748" i="2"/>
  <c r="U748" i="2"/>
  <c r="R748" i="2"/>
  <c r="S748" i="2"/>
  <c r="Q748" i="2"/>
  <c r="AE740" i="2"/>
  <c r="AD740" i="2"/>
  <c r="AC740" i="2"/>
  <c r="Y740" i="2"/>
  <c r="T740" i="2"/>
  <c r="U740" i="2"/>
  <c r="R740" i="2"/>
  <c r="S740" i="2"/>
  <c r="Q740" i="2"/>
  <c r="AE732" i="2"/>
  <c r="AD732" i="2"/>
  <c r="AC732" i="2"/>
  <c r="Y732" i="2"/>
  <c r="T732" i="2"/>
  <c r="U732" i="2"/>
  <c r="R732" i="2"/>
  <c r="S732" i="2"/>
  <c r="Q732" i="2"/>
  <c r="AE724" i="2"/>
  <c r="AD724" i="2"/>
  <c r="AC724" i="2"/>
  <c r="Y724" i="2"/>
  <c r="T724" i="2"/>
  <c r="U724" i="2"/>
  <c r="R724" i="2"/>
  <c r="S724" i="2"/>
  <c r="Q724" i="2"/>
  <c r="AE716" i="2"/>
  <c r="AD716" i="2"/>
  <c r="AC716" i="2"/>
  <c r="Y716" i="2"/>
  <c r="T716" i="2"/>
  <c r="U716" i="2"/>
  <c r="R716" i="2"/>
  <c r="S716" i="2"/>
  <c r="Q716" i="2"/>
  <c r="AE708" i="2"/>
  <c r="AD708" i="2"/>
  <c r="AC708" i="2"/>
  <c r="Y708" i="2"/>
  <c r="T708" i="2"/>
  <c r="U708" i="2"/>
  <c r="R708" i="2"/>
  <c r="S708" i="2"/>
  <c r="Q708" i="2"/>
  <c r="AE700" i="2"/>
  <c r="AD700" i="2"/>
  <c r="AC700" i="2"/>
  <c r="Y700" i="2"/>
  <c r="T700" i="2"/>
  <c r="U700" i="2"/>
  <c r="R700" i="2"/>
  <c r="S700" i="2"/>
  <c r="Q700" i="2"/>
  <c r="AE692" i="2"/>
  <c r="AD692" i="2"/>
  <c r="AC692" i="2"/>
  <c r="Y692" i="2"/>
  <c r="T692" i="2"/>
  <c r="U692" i="2"/>
  <c r="R692" i="2"/>
  <c r="S692" i="2"/>
  <c r="Q692" i="2"/>
  <c r="AE684" i="2"/>
  <c r="AD684" i="2"/>
  <c r="AC684" i="2"/>
  <c r="Y684" i="2"/>
  <c r="T684" i="2"/>
  <c r="U684" i="2"/>
  <c r="R684" i="2"/>
  <c r="S684" i="2"/>
  <c r="Q684" i="2"/>
  <c r="AE676" i="2"/>
  <c r="AD676" i="2"/>
  <c r="AC676" i="2"/>
  <c r="Y676" i="2"/>
  <c r="T676" i="2"/>
  <c r="U676" i="2"/>
  <c r="R676" i="2"/>
  <c r="S676" i="2"/>
  <c r="Q676" i="2"/>
  <c r="AE668" i="2"/>
  <c r="AD668" i="2"/>
  <c r="AC668" i="2"/>
  <c r="Y668" i="2"/>
  <c r="T668" i="2"/>
  <c r="U668" i="2"/>
  <c r="R668" i="2"/>
  <c r="S668" i="2"/>
  <c r="Q668" i="2"/>
  <c r="AE660" i="2"/>
  <c r="AD660" i="2"/>
  <c r="AC660" i="2"/>
  <c r="Y660" i="2"/>
  <c r="T660" i="2"/>
  <c r="U660" i="2"/>
  <c r="R660" i="2"/>
  <c r="S660" i="2"/>
  <c r="Q660" i="2"/>
  <c r="AE652" i="2"/>
  <c r="AD652" i="2"/>
  <c r="AC652" i="2"/>
  <c r="Y652" i="2"/>
  <c r="T652" i="2"/>
  <c r="U652" i="2"/>
  <c r="R652" i="2"/>
  <c r="S652" i="2"/>
  <c r="Q652" i="2"/>
  <c r="AE644" i="2"/>
  <c r="AD644" i="2"/>
  <c r="AC644" i="2"/>
  <c r="Y644" i="2"/>
  <c r="T644" i="2"/>
  <c r="U644" i="2"/>
  <c r="R644" i="2"/>
  <c r="S644" i="2"/>
  <c r="Q644" i="2"/>
  <c r="AE636" i="2"/>
  <c r="AD636" i="2"/>
  <c r="AC636" i="2"/>
  <c r="Y636" i="2"/>
  <c r="T636" i="2"/>
  <c r="U636" i="2"/>
  <c r="R636" i="2"/>
  <c r="S636" i="2"/>
  <c r="Q636" i="2"/>
  <c r="AE628" i="2"/>
  <c r="AD628" i="2"/>
  <c r="AC628" i="2"/>
  <c r="Y628" i="2"/>
  <c r="T628" i="2"/>
  <c r="U628" i="2"/>
  <c r="R628" i="2"/>
  <c r="S628" i="2"/>
  <c r="Q628" i="2"/>
  <c r="AE620" i="2"/>
  <c r="AD620" i="2"/>
  <c r="AC620" i="2"/>
  <c r="Y620" i="2"/>
  <c r="T620" i="2"/>
  <c r="U620" i="2"/>
  <c r="R620" i="2"/>
  <c r="S620" i="2"/>
  <c r="Q620" i="2"/>
  <c r="AE612" i="2"/>
  <c r="AC612" i="2"/>
  <c r="AD612" i="2"/>
  <c r="Y612" i="2"/>
  <c r="T612" i="2"/>
  <c r="U612" i="2"/>
  <c r="R612" i="2"/>
  <c r="S612" i="2"/>
  <c r="Q612" i="2"/>
  <c r="AE604" i="2"/>
  <c r="AD604" i="2"/>
  <c r="AC604" i="2"/>
  <c r="Y604" i="2"/>
  <c r="T604" i="2"/>
  <c r="U604" i="2"/>
  <c r="R604" i="2"/>
  <c r="S604" i="2"/>
  <c r="Q604" i="2"/>
  <c r="AE596" i="2"/>
  <c r="AD596" i="2"/>
  <c r="AC596" i="2"/>
  <c r="Y596" i="2"/>
  <c r="T596" i="2"/>
  <c r="U596" i="2"/>
  <c r="R596" i="2"/>
  <c r="S596" i="2"/>
  <c r="Q596" i="2"/>
  <c r="AE588" i="2"/>
  <c r="AD588" i="2"/>
  <c r="AC588" i="2"/>
  <c r="Y588" i="2"/>
  <c r="T588" i="2"/>
  <c r="U588" i="2"/>
  <c r="R588" i="2"/>
  <c r="S588" i="2"/>
  <c r="Q588" i="2"/>
  <c r="AE580" i="2"/>
  <c r="AD580" i="2"/>
  <c r="AC580" i="2"/>
  <c r="Y580" i="2"/>
  <c r="T580" i="2"/>
  <c r="U580" i="2"/>
  <c r="R580" i="2"/>
  <c r="S580" i="2"/>
  <c r="Q580" i="2"/>
  <c r="AE572" i="2"/>
  <c r="AC572" i="2"/>
  <c r="AD572" i="2"/>
  <c r="Y572" i="2"/>
  <c r="T572" i="2"/>
  <c r="U572" i="2"/>
  <c r="R572" i="2"/>
  <c r="S572" i="2"/>
  <c r="Q572" i="2"/>
  <c r="AE564" i="2"/>
  <c r="AD564" i="2"/>
  <c r="AC564" i="2"/>
  <c r="Y564" i="2"/>
  <c r="T564" i="2"/>
  <c r="U564" i="2"/>
  <c r="R564" i="2"/>
  <c r="S564" i="2"/>
  <c r="Q564" i="2"/>
  <c r="AE556" i="2"/>
  <c r="AD556" i="2"/>
  <c r="AC556" i="2"/>
  <c r="Y556" i="2"/>
  <c r="T556" i="2"/>
  <c r="U556" i="2"/>
  <c r="R556" i="2"/>
  <c r="S556" i="2"/>
  <c r="Q556" i="2"/>
  <c r="AE548" i="2"/>
  <c r="AD548" i="2"/>
  <c r="AC548" i="2"/>
  <c r="Y548" i="2"/>
  <c r="T548" i="2"/>
  <c r="U548" i="2"/>
  <c r="R548" i="2"/>
  <c r="S548" i="2"/>
  <c r="Q548" i="2"/>
  <c r="AE540" i="2"/>
  <c r="AD540" i="2"/>
  <c r="AC540" i="2"/>
  <c r="Y540" i="2"/>
  <c r="T540" i="2"/>
  <c r="U540" i="2"/>
  <c r="R540" i="2"/>
  <c r="S540" i="2"/>
  <c r="Q540" i="2"/>
  <c r="AE532" i="2"/>
  <c r="AD532" i="2"/>
  <c r="AC532" i="2"/>
  <c r="Y532" i="2"/>
  <c r="T532" i="2"/>
  <c r="U532" i="2"/>
  <c r="R532" i="2"/>
  <c r="S532" i="2"/>
  <c r="Q532" i="2"/>
  <c r="AE524" i="2"/>
  <c r="AD524" i="2"/>
  <c r="AC524" i="2"/>
  <c r="Y524" i="2"/>
  <c r="T524" i="2"/>
  <c r="U524" i="2"/>
  <c r="R524" i="2"/>
  <c r="S524" i="2"/>
  <c r="Q524" i="2"/>
  <c r="AE516" i="2"/>
  <c r="AD516" i="2"/>
  <c r="AC516" i="2"/>
  <c r="Y516" i="2"/>
  <c r="T516" i="2"/>
  <c r="U516" i="2"/>
  <c r="R516" i="2"/>
  <c r="S516" i="2"/>
  <c r="Q516" i="2"/>
  <c r="AE508" i="2"/>
  <c r="AD508" i="2"/>
  <c r="AC508" i="2"/>
  <c r="Y508" i="2"/>
  <c r="T508" i="2"/>
  <c r="U508" i="2"/>
  <c r="R508" i="2"/>
  <c r="S508" i="2"/>
  <c r="Q508" i="2"/>
  <c r="AE500" i="2"/>
  <c r="AD500" i="2"/>
  <c r="AC500" i="2"/>
  <c r="Y500" i="2"/>
  <c r="T500" i="2"/>
  <c r="U500" i="2"/>
  <c r="R500" i="2"/>
  <c r="S500" i="2"/>
  <c r="Q500" i="2"/>
  <c r="AE492" i="2"/>
  <c r="AD492" i="2"/>
  <c r="AC492" i="2"/>
  <c r="Y492" i="2"/>
  <c r="T492" i="2"/>
  <c r="U492" i="2"/>
  <c r="R492" i="2"/>
  <c r="S492" i="2"/>
  <c r="Q492" i="2"/>
  <c r="AE484" i="2"/>
  <c r="AD484" i="2"/>
  <c r="AC484" i="2"/>
  <c r="Y484" i="2"/>
  <c r="T484" i="2"/>
  <c r="U484" i="2"/>
  <c r="R484" i="2"/>
  <c r="S484" i="2"/>
  <c r="Q484" i="2"/>
  <c r="AE476" i="2"/>
  <c r="AD476" i="2"/>
  <c r="AC476" i="2"/>
  <c r="Y476" i="2"/>
  <c r="T476" i="2"/>
  <c r="U476" i="2"/>
  <c r="R476" i="2"/>
  <c r="S476" i="2"/>
  <c r="Q476" i="2"/>
  <c r="AE468" i="2"/>
  <c r="AD468" i="2"/>
  <c r="AC468" i="2"/>
  <c r="Y468" i="2"/>
  <c r="T468" i="2"/>
  <c r="U468" i="2"/>
  <c r="R468" i="2"/>
  <c r="S468" i="2"/>
  <c r="Q468" i="2"/>
  <c r="AE460" i="2"/>
  <c r="AD460" i="2"/>
  <c r="AC460" i="2"/>
  <c r="Y460" i="2"/>
  <c r="T460" i="2"/>
  <c r="U460" i="2"/>
  <c r="R460" i="2"/>
  <c r="S460" i="2"/>
  <c r="Q460" i="2"/>
  <c r="AE452" i="2"/>
  <c r="AD452" i="2"/>
  <c r="AC452" i="2"/>
  <c r="Y452" i="2"/>
  <c r="T452" i="2"/>
  <c r="U452" i="2"/>
  <c r="R452" i="2"/>
  <c r="S452" i="2"/>
  <c r="Q452" i="2"/>
  <c r="AE444" i="2"/>
  <c r="AD444" i="2"/>
  <c r="AC444" i="2"/>
  <c r="Y444" i="2"/>
  <c r="T444" i="2"/>
  <c r="U444" i="2"/>
  <c r="R444" i="2"/>
  <c r="S444" i="2"/>
  <c r="Q444" i="2"/>
  <c r="AE436" i="2"/>
  <c r="AD436" i="2"/>
  <c r="AC436" i="2"/>
  <c r="Y436" i="2"/>
  <c r="T436" i="2"/>
  <c r="U436" i="2"/>
  <c r="R436" i="2"/>
  <c r="S436" i="2"/>
  <c r="Q436" i="2"/>
  <c r="AE428" i="2"/>
  <c r="AD428" i="2"/>
  <c r="AC428" i="2"/>
  <c r="Y428" i="2"/>
  <c r="T428" i="2"/>
  <c r="U428" i="2"/>
  <c r="R428" i="2"/>
  <c r="S428" i="2"/>
  <c r="Q428" i="2"/>
  <c r="AE420" i="2"/>
  <c r="AD420" i="2"/>
  <c r="AC420" i="2"/>
  <c r="Y420" i="2"/>
  <c r="T420" i="2"/>
  <c r="U420" i="2"/>
  <c r="R420" i="2"/>
  <c r="S420" i="2"/>
  <c r="Q420" i="2"/>
  <c r="AE412" i="2"/>
  <c r="AD412" i="2"/>
  <c r="AC412" i="2"/>
  <c r="Y412" i="2"/>
  <c r="T412" i="2"/>
  <c r="U412" i="2"/>
  <c r="R412" i="2"/>
  <c r="S412" i="2"/>
  <c r="Q412" i="2"/>
  <c r="AE404" i="2"/>
  <c r="AD404" i="2"/>
  <c r="AC404" i="2"/>
  <c r="Y404" i="2"/>
  <c r="T404" i="2"/>
  <c r="U404" i="2"/>
  <c r="R404" i="2"/>
  <c r="S404" i="2"/>
  <c r="Q404" i="2"/>
  <c r="AE396" i="2"/>
  <c r="AD396" i="2"/>
  <c r="AC396" i="2"/>
  <c r="Y396" i="2"/>
  <c r="T396" i="2"/>
  <c r="U396" i="2"/>
  <c r="R396" i="2"/>
  <c r="S396" i="2"/>
  <c r="Q396" i="2"/>
  <c r="AE388" i="2"/>
  <c r="AD388" i="2"/>
  <c r="AC388" i="2"/>
  <c r="Y388" i="2"/>
  <c r="T388" i="2"/>
  <c r="U388" i="2"/>
  <c r="R388" i="2"/>
  <c r="S388" i="2"/>
  <c r="Q388" i="2"/>
  <c r="AE380" i="2"/>
  <c r="AC380" i="2"/>
  <c r="Y380" i="2"/>
  <c r="T380" i="2"/>
  <c r="U380" i="2"/>
  <c r="AD380" i="2"/>
  <c r="R380" i="2"/>
  <c r="S380" i="2"/>
  <c r="Q380" i="2"/>
  <c r="AE372" i="2"/>
  <c r="AD372" i="2"/>
  <c r="AC372" i="2"/>
  <c r="Y372" i="2"/>
  <c r="T372" i="2"/>
  <c r="U372" i="2"/>
  <c r="R372" i="2"/>
  <c r="S372" i="2"/>
  <c r="Q372" i="2"/>
  <c r="AE364" i="2"/>
  <c r="AC364" i="2"/>
  <c r="AD364" i="2"/>
  <c r="Y364" i="2"/>
  <c r="T364" i="2"/>
  <c r="U364" i="2"/>
  <c r="R364" i="2"/>
  <c r="S364" i="2"/>
  <c r="Q364" i="2"/>
  <c r="AE356" i="2"/>
  <c r="AD356" i="2"/>
  <c r="AC356" i="2"/>
  <c r="Y356" i="2"/>
  <c r="T356" i="2"/>
  <c r="U356" i="2"/>
  <c r="R356" i="2"/>
  <c r="S356" i="2"/>
  <c r="Q356" i="2"/>
  <c r="AE348" i="2"/>
  <c r="AD348" i="2"/>
  <c r="AC348" i="2"/>
  <c r="Y348" i="2"/>
  <c r="T348" i="2"/>
  <c r="U348" i="2"/>
  <c r="R348" i="2"/>
  <c r="S348" i="2"/>
  <c r="Q348" i="2"/>
  <c r="AE340" i="2"/>
  <c r="AD340" i="2"/>
  <c r="AC340" i="2"/>
  <c r="Y340" i="2"/>
  <c r="T340" i="2"/>
  <c r="U340" i="2"/>
  <c r="R340" i="2"/>
  <c r="S340" i="2"/>
  <c r="Q340" i="2"/>
  <c r="AE332" i="2"/>
  <c r="AD332" i="2"/>
  <c r="AC332" i="2"/>
  <c r="Y332" i="2"/>
  <c r="T332" i="2"/>
  <c r="U332" i="2"/>
  <c r="R332" i="2"/>
  <c r="S332" i="2"/>
  <c r="Q332" i="2"/>
  <c r="AE324" i="2"/>
  <c r="AD324" i="2"/>
  <c r="AC324" i="2"/>
  <c r="Y324" i="2"/>
  <c r="T324" i="2"/>
  <c r="U324" i="2"/>
  <c r="R324" i="2"/>
  <c r="S324" i="2"/>
  <c r="Q324" i="2"/>
  <c r="AE316" i="2"/>
  <c r="AD316" i="2"/>
  <c r="AC316" i="2"/>
  <c r="Y316" i="2"/>
  <c r="T316" i="2"/>
  <c r="U316" i="2"/>
  <c r="R316" i="2"/>
  <c r="S316" i="2"/>
  <c r="Q316" i="2"/>
  <c r="AE308" i="2"/>
  <c r="AD308" i="2"/>
  <c r="AC308" i="2"/>
  <c r="Y308" i="2"/>
  <c r="T308" i="2"/>
  <c r="U308" i="2"/>
  <c r="R308" i="2"/>
  <c r="S308" i="2"/>
  <c r="Q308" i="2"/>
  <c r="AE300" i="2"/>
  <c r="AC300" i="2"/>
  <c r="AD300" i="2"/>
  <c r="Y300" i="2"/>
  <c r="T300" i="2"/>
  <c r="U300" i="2"/>
  <c r="R300" i="2"/>
  <c r="S300" i="2"/>
  <c r="Q300" i="2"/>
  <c r="AE292" i="2"/>
  <c r="AD292" i="2"/>
  <c r="AC292" i="2"/>
  <c r="Y292" i="2"/>
  <c r="T292" i="2"/>
  <c r="U292" i="2"/>
  <c r="R292" i="2"/>
  <c r="S292" i="2"/>
  <c r="Q292" i="2"/>
  <c r="AE284" i="2"/>
  <c r="AD284" i="2"/>
  <c r="AC284" i="2"/>
  <c r="Y284" i="2"/>
  <c r="T284" i="2"/>
  <c r="U284" i="2"/>
  <c r="R284" i="2"/>
  <c r="S284" i="2"/>
  <c r="Q284" i="2"/>
  <c r="AE276" i="2"/>
  <c r="AD276" i="2"/>
  <c r="AC276" i="2"/>
  <c r="Y276" i="2"/>
  <c r="T276" i="2"/>
  <c r="U276" i="2"/>
  <c r="R276" i="2"/>
  <c r="S276" i="2"/>
  <c r="Q276" i="2"/>
  <c r="AE268" i="2"/>
  <c r="AD268" i="2"/>
  <c r="AC268" i="2"/>
  <c r="Y268" i="2"/>
  <c r="T268" i="2"/>
  <c r="U268" i="2"/>
  <c r="R268" i="2"/>
  <c r="S268" i="2"/>
  <c r="Q268" i="2"/>
  <c r="AE260" i="2"/>
  <c r="AD260" i="2"/>
  <c r="AC260" i="2"/>
  <c r="Y260" i="2"/>
  <c r="T260" i="2"/>
  <c r="U260" i="2"/>
  <c r="R260" i="2"/>
  <c r="S260" i="2"/>
  <c r="Q260" i="2"/>
  <c r="AE252" i="2"/>
  <c r="AD252" i="2"/>
  <c r="AC252" i="2"/>
  <c r="Y252" i="2"/>
  <c r="T252" i="2"/>
  <c r="U252" i="2"/>
  <c r="R252" i="2"/>
  <c r="S252" i="2"/>
  <c r="Q252" i="2"/>
  <c r="AE244" i="2"/>
  <c r="AD244" i="2"/>
  <c r="AC244" i="2"/>
  <c r="Y244" i="2"/>
  <c r="T244" i="2"/>
  <c r="U244" i="2"/>
  <c r="R244" i="2"/>
  <c r="S244" i="2"/>
  <c r="Q244" i="2"/>
  <c r="AE236" i="2"/>
  <c r="AD236" i="2"/>
  <c r="AC236" i="2"/>
  <c r="Y236" i="2"/>
  <c r="T236" i="2"/>
  <c r="U236" i="2"/>
  <c r="R236" i="2"/>
  <c r="S236" i="2"/>
  <c r="Q236" i="2"/>
  <c r="AE228" i="2"/>
  <c r="AD228" i="2"/>
  <c r="AC228" i="2"/>
  <c r="Y228" i="2"/>
  <c r="T228" i="2"/>
  <c r="U228" i="2"/>
  <c r="R228" i="2"/>
  <c r="S228" i="2"/>
  <c r="Q228" i="2"/>
  <c r="AE220" i="2"/>
  <c r="AD220" i="2"/>
  <c r="AC220" i="2"/>
  <c r="Y220" i="2"/>
  <c r="T220" i="2"/>
  <c r="U220" i="2"/>
  <c r="R220" i="2"/>
  <c r="S220" i="2"/>
  <c r="Q220" i="2"/>
  <c r="AE212" i="2"/>
  <c r="AD212" i="2"/>
  <c r="AC212" i="2"/>
  <c r="Y212" i="2"/>
  <c r="T212" i="2"/>
  <c r="U212" i="2"/>
  <c r="S212" i="2"/>
  <c r="R212" i="2"/>
  <c r="Q212" i="2"/>
  <c r="AE204" i="2"/>
  <c r="AD204" i="2"/>
  <c r="AC204" i="2"/>
  <c r="Y204" i="2"/>
  <c r="T204" i="2"/>
  <c r="U204" i="2"/>
  <c r="S204" i="2"/>
  <c r="R204" i="2"/>
  <c r="Q204" i="2"/>
  <c r="AE196" i="2"/>
  <c r="AD196" i="2"/>
  <c r="AC196" i="2"/>
  <c r="Y196" i="2"/>
  <c r="T196" i="2"/>
  <c r="U196" i="2"/>
  <c r="S196" i="2"/>
  <c r="R196" i="2"/>
  <c r="Q196" i="2"/>
  <c r="AE188" i="2"/>
  <c r="AD188" i="2"/>
  <c r="AC188" i="2"/>
  <c r="Y188" i="2"/>
  <c r="T188" i="2"/>
  <c r="U188" i="2"/>
  <c r="S188" i="2"/>
  <c r="R188" i="2"/>
  <c r="Q188" i="2"/>
  <c r="AE180" i="2"/>
  <c r="AC180" i="2"/>
  <c r="AD180" i="2"/>
  <c r="Y180" i="2"/>
  <c r="T180" i="2"/>
  <c r="U180" i="2"/>
  <c r="S180" i="2"/>
  <c r="R180" i="2"/>
  <c r="Q180" i="2"/>
  <c r="AE172" i="2"/>
  <c r="AD172" i="2"/>
  <c r="AC172" i="2"/>
  <c r="Y172" i="2"/>
  <c r="T172" i="2"/>
  <c r="U172" i="2"/>
  <c r="S172" i="2"/>
  <c r="R172" i="2"/>
  <c r="Q172" i="2"/>
  <c r="AE164" i="2"/>
  <c r="AD164" i="2"/>
  <c r="AC164" i="2"/>
  <c r="Y164" i="2"/>
  <c r="T164" i="2"/>
  <c r="U164" i="2"/>
  <c r="S164" i="2"/>
  <c r="R164" i="2"/>
  <c r="Q164" i="2"/>
  <c r="AE156" i="2"/>
  <c r="AD156" i="2"/>
  <c r="AC156" i="2"/>
  <c r="Y156" i="2"/>
  <c r="T156" i="2"/>
  <c r="U156" i="2"/>
  <c r="S156" i="2"/>
  <c r="R156" i="2"/>
  <c r="Q156" i="2"/>
  <c r="AE148" i="2"/>
  <c r="AD148" i="2"/>
  <c r="AC148" i="2"/>
  <c r="Y148" i="2"/>
  <c r="T148" i="2"/>
  <c r="U148" i="2"/>
  <c r="S148" i="2"/>
  <c r="R148" i="2"/>
  <c r="Q148" i="2"/>
  <c r="AE140" i="2"/>
  <c r="AD140" i="2"/>
  <c r="AC140" i="2"/>
  <c r="Y140" i="2"/>
  <c r="T140" i="2"/>
  <c r="U140" i="2"/>
  <c r="S140" i="2"/>
  <c r="R140" i="2"/>
  <c r="Q140" i="2"/>
  <c r="AE132" i="2"/>
  <c r="AD132" i="2"/>
  <c r="AC132" i="2"/>
  <c r="Y132" i="2"/>
  <c r="T132" i="2"/>
  <c r="U132" i="2"/>
  <c r="S132" i="2"/>
  <c r="R132" i="2"/>
  <c r="Q132" i="2"/>
  <c r="AE124" i="2"/>
  <c r="AD124" i="2"/>
  <c r="AC124" i="2"/>
  <c r="Y124" i="2"/>
  <c r="T124" i="2"/>
  <c r="U124" i="2"/>
  <c r="S124" i="2"/>
  <c r="R124" i="2"/>
  <c r="Q124" i="2"/>
  <c r="AE116" i="2"/>
  <c r="AD116" i="2"/>
  <c r="AC116" i="2"/>
  <c r="Y116" i="2"/>
  <c r="T116" i="2"/>
  <c r="U116" i="2"/>
  <c r="S116" i="2"/>
  <c r="R116" i="2"/>
  <c r="Q116" i="2"/>
  <c r="AE108" i="2"/>
  <c r="AD108" i="2"/>
  <c r="AC108" i="2"/>
  <c r="Y108" i="2"/>
  <c r="T108" i="2"/>
  <c r="U108" i="2"/>
  <c r="S108" i="2"/>
  <c r="R108" i="2"/>
  <c r="Q108" i="2"/>
  <c r="AE100" i="2"/>
  <c r="AD100" i="2"/>
  <c r="AC100" i="2"/>
  <c r="Y100" i="2"/>
  <c r="T100" i="2"/>
  <c r="U100" i="2"/>
  <c r="S100" i="2"/>
  <c r="R100" i="2"/>
  <c r="Q100" i="2"/>
  <c r="AE92" i="2"/>
  <c r="AD92" i="2"/>
  <c r="AC92" i="2"/>
  <c r="Y92" i="2"/>
  <c r="T92" i="2"/>
  <c r="U92" i="2"/>
  <c r="S92" i="2"/>
  <c r="R92" i="2"/>
  <c r="Q92" i="2"/>
  <c r="AE84" i="2"/>
  <c r="AD84" i="2"/>
  <c r="AC84" i="2"/>
  <c r="Y84" i="2"/>
  <c r="T84" i="2"/>
  <c r="U84" i="2"/>
  <c r="S84" i="2"/>
  <c r="R84" i="2"/>
  <c r="Q84" i="2"/>
  <c r="AE76" i="2"/>
  <c r="AD76" i="2"/>
  <c r="AC76" i="2"/>
  <c r="Y76" i="2"/>
  <c r="T76" i="2"/>
  <c r="U76" i="2"/>
  <c r="S76" i="2"/>
  <c r="R76" i="2"/>
  <c r="Q76" i="2"/>
  <c r="AE68" i="2"/>
  <c r="AD68" i="2"/>
  <c r="AC68" i="2"/>
  <c r="Y68" i="2"/>
  <c r="T68" i="2"/>
  <c r="U68" i="2"/>
  <c r="S68" i="2"/>
  <c r="R68" i="2"/>
  <c r="Q68" i="2"/>
  <c r="AE60" i="2"/>
  <c r="AD60" i="2"/>
  <c r="AC60" i="2"/>
  <c r="Y60" i="2"/>
  <c r="T60" i="2"/>
  <c r="U60" i="2"/>
  <c r="S60" i="2"/>
  <c r="R60" i="2"/>
  <c r="Q60" i="2"/>
  <c r="AE52" i="2"/>
  <c r="AD52" i="2"/>
  <c r="AC52" i="2"/>
  <c r="Y52" i="2"/>
  <c r="T52" i="2"/>
  <c r="U52" i="2"/>
  <c r="S52" i="2"/>
  <c r="R52" i="2"/>
  <c r="Q52" i="2"/>
  <c r="AE44" i="2"/>
  <c r="AD44" i="2"/>
  <c r="AC44" i="2"/>
  <c r="Y44" i="2"/>
  <c r="T44" i="2"/>
  <c r="U44" i="2"/>
  <c r="S44" i="2"/>
  <c r="R44" i="2"/>
  <c r="Q44" i="2"/>
  <c r="AE36" i="2"/>
  <c r="AC36" i="2"/>
  <c r="AD36" i="2"/>
  <c r="Y36" i="2"/>
  <c r="T36" i="2"/>
  <c r="U36" i="2"/>
  <c r="S36" i="2"/>
  <c r="R36" i="2"/>
  <c r="Q36" i="2"/>
  <c r="AE28" i="2"/>
  <c r="AD28" i="2"/>
  <c r="AC28" i="2"/>
  <c r="Y28" i="2"/>
  <c r="T28" i="2"/>
  <c r="U28" i="2"/>
  <c r="S28" i="2"/>
  <c r="R28" i="2"/>
  <c r="Q28" i="2"/>
  <c r="AE20" i="2"/>
  <c r="AD20" i="2"/>
  <c r="AC20" i="2"/>
  <c r="Y20" i="2"/>
  <c r="T20" i="2"/>
  <c r="U20" i="2"/>
  <c r="S20" i="2"/>
  <c r="R20" i="2"/>
  <c r="Q20" i="2"/>
  <c r="AE12" i="2"/>
  <c r="AC12" i="2"/>
  <c r="T12" i="2"/>
  <c r="U12" i="2"/>
  <c r="S12" i="2"/>
  <c r="AE4" i="2"/>
  <c r="AC4" i="2"/>
  <c r="T4" i="2"/>
  <c r="U4" i="2"/>
  <c r="S4" i="2"/>
  <c r="AE913" i="2"/>
  <c r="AD913" i="2"/>
  <c r="AC913" i="2"/>
  <c r="Y913" i="2"/>
  <c r="U913" i="2"/>
  <c r="T913" i="2"/>
  <c r="S913" i="2"/>
  <c r="Q913" i="2"/>
  <c r="R913" i="2"/>
  <c r="AE873" i="2"/>
  <c r="AD873" i="2"/>
  <c r="AC873" i="2"/>
  <c r="U873" i="2"/>
  <c r="Y873" i="2"/>
  <c r="T873" i="2"/>
  <c r="S873" i="2"/>
  <c r="Q873" i="2"/>
  <c r="R873" i="2"/>
  <c r="AE849" i="2"/>
  <c r="AD849" i="2"/>
  <c r="AC849" i="2"/>
  <c r="Y849" i="2"/>
  <c r="U849" i="2"/>
  <c r="T849" i="2"/>
  <c r="S849" i="2"/>
  <c r="Q849" i="2"/>
  <c r="R849" i="2"/>
  <c r="AE817" i="2"/>
  <c r="AD817" i="2"/>
  <c r="AC817" i="2"/>
  <c r="Y817" i="2"/>
  <c r="U817" i="2"/>
  <c r="T817" i="2"/>
  <c r="S817" i="2"/>
  <c r="Q817" i="2"/>
  <c r="R817" i="2"/>
  <c r="AE769" i="2"/>
  <c r="AD769" i="2"/>
  <c r="AC769" i="2"/>
  <c r="Y769" i="2"/>
  <c r="U769" i="2"/>
  <c r="T769" i="2"/>
  <c r="S769" i="2"/>
  <c r="Q769" i="2"/>
  <c r="R769" i="2"/>
  <c r="AE721" i="2"/>
  <c r="AD721" i="2"/>
  <c r="AC721" i="2"/>
  <c r="Y721" i="2"/>
  <c r="U721" i="2"/>
  <c r="T721" i="2"/>
  <c r="S721" i="2"/>
  <c r="Q721" i="2"/>
  <c r="R721" i="2"/>
  <c r="AE681" i="2"/>
  <c r="AD681" i="2"/>
  <c r="AC681" i="2"/>
  <c r="Y681" i="2"/>
  <c r="U681" i="2"/>
  <c r="T681" i="2"/>
  <c r="S681" i="2"/>
  <c r="Q681" i="2"/>
  <c r="R681" i="2"/>
  <c r="AE641" i="2"/>
  <c r="AD641" i="2"/>
  <c r="AC641" i="2"/>
  <c r="Y641" i="2"/>
  <c r="U641" i="2"/>
  <c r="T641" i="2"/>
  <c r="S641" i="2"/>
  <c r="Q641" i="2"/>
  <c r="R641" i="2"/>
  <c r="AE601" i="2"/>
  <c r="AD601" i="2"/>
  <c r="AC601" i="2"/>
  <c r="Y601" i="2"/>
  <c r="U601" i="2"/>
  <c r="T601" i="2"/>
  <c r="S601" i="2"/>
  <c r="Q601" i="2"/>
  <c r="R601" i="2"/>
  <c r="AE553" i="2"/>
  <c r="AC553" i="2"/>
  <c r="AD553" i="2"/>
  <c r="Y553" i="2"/>
  <c r="U553" i="2"/>
  <c r="T553" i="2"/>
  <c r="S553" i="2"/>
  <c r="Q553" i="2"/>
  <c r="R553" i="2"/>
  <c r="AE513" i="2"/>
  <c r="AC513" i="2"/>
  <c r="AD513" i="2"/>
  <c r="Y513" i="2"/>
  <c r="U513" i="2"/>
  <c r="T513" i="2"/>
  <c r="S513" i="2"/>
  <c r="R513" i="2"/>
  <c r="Q513" i="2"/>
  <c r="AE473" i="2"/>
  <c r="AC473" i="2"/>
  <c r="AD473" i="2"/>
  <c r="Y473" i="2"/>
  <c r="U473" i="2"/>
  <c r="T473" i="2"/>
  <c r="S473" i="2"/>
  <c r="R473" i="2"/>
  <c r="Q473" i="2"/>
  <c r="AE425" i="2"/>
  <c r="AD425" i="2"/>
  <c r="AC425" i="2"/>
  <c r="Y425" i="2"/>
  <c r="U425" i="2"/>
  <c r="T425" i="2"/>
  <c r="S425" i="2"/>
  <c r="R425" i="2"/>
  <c r="Q425" i="2"/>
  <c r="AE385" i="2"/>
  <c r="AD385" i="2"/>
  <c r="AC385" i="2"/>
  <c r="Y385" i="2"/>
  <c r="U385" i="2"/>
  <c r="T385" i="2"/>
  <c r="S385" i="2"/>
  <c r="R385" i="2"/>
  <c r="Q385" i="2"/>
  <c r="AE345" i="2"/>
  <c r="AD345" i="2"/>
  <c r="AC345" i="2"/>
  <c r="Y345" i="2"/>
  <c r="U345" i="2"/>
  <c r="T345" i="2"/>
  <c r="S345" i="2"/>
  <c r="R345" i="2"/>
  <c r="Q345" i="2"/>
  <c r="AE305" i="2"/>
  <c r="AD305" i="2"/>
  <c r="AC305" i="2"/>
  <c r="Y305" i="2"/>
  <c r="U305" i="2"/>
  <c r="T305" i="2"/>
  <c r="Q305" i="2"/>
  <c r="S305" i="2"/>
  <c r="R305" i="2"/>
  <c r="AE257" i="2"/>
  <c r="AC257" i="2"/>
  <c r="AD257" i="2"/>
  <c r="Y257" i="2"/>
  <c r="U257" i="2"/>
  <c r="T257" i="2"/>
  <c r="Q257" i="2"/>
  <c r="S257" i="2"/>
  <c r="R257" i="2"/>
  <c r="AE225" i="2"/>
  <c r="AC225" i="2"/>
  <c r="AD225" i="2"/>
  <c r="Y225" i="2"/>
  <c r="U225" i="2"/>
  <c r="T225" i="2"/>
  <c r="Q225" i="2"/>
  <c r="S225" i="2"/>
  <c r="R225" i="2"/>
  <c r="AE177" i="2"/>
  <c r="AD177" i="2"/>
  <c r="AC177" i="2"/>
  <c r="Y177" i="2"/>
  <c r="U177" i="2"/>
  <c r="S177" i="2"/>
  <c r="T177" i="2"/>
  <c r="Q177" i="2"/>
  <c r="R177" i="2"/>
  <c r="AE137" i="2"/>
  <c r="AD137" i="2"/>
  <c r="AC137" i="2"/>
  <c r="Y137" i="2"/>
  <c r="U137" i="2"/>
  <c r="S137" i="2"/>
  <c r="T137" i="2"/>
  <c r="Q137" i="2"/>
  <c r="R137" i="2"/>
  <c r="AE97" i="2"/>
  <c r="AD97" i="2"/>
  <c r="AC97" i="2"/>
  <c r="Y97" i="2"/>
  <c r="U97" i="2"/>
  <c r="S97" i="2"/>
  <c r="T97" i="2"/>
  <c r="Q97" i="2"/>
  <c r="R97" i="2"/>
  <c r="AE73" i="2"/>
  <c r="AD73" i="2"/>
  <c r="AC73" i="2"/>
  <c r="Y73" i="2"/>
  <c r="U73" i="2"/>
  <c r="S73" i="2"/>
  <c r="T73" i="2"/>
  <c r="Q73" i="2"/>
  <c r="R73" i="2"/>
  <c r="AE9" i="2"/>
  <c r="AD9" i="2"/>
  <c r="AC9" i="2"/>
  <c r="Y9" i="2"/>
  <c r="U9" i="2"/>
  <c r="S9" i="2"/>
  <c r="T9" i="2"/>
  <c r="Q9" i="2"/>
  <c r="R9" i="2"/>
  <c r="AE947" i="2"/>
  <c r="AC947" i="2"/>
  <c r="AD947" i="2"/>
  <c r="Y947" i="2"/>
  <c r="T947" i="2"/>
  <c r="R947" i="2"/>
  <c r="U947" i="2"/>
  <c r="S947" i="2"/>
  <c r="Q947" i="2"/>
  <c r="AE939" i="2"/>
  <c r="AD939" i="2"/>
  <c r="AC939" i="2"/>
  <c r="Y939" i="2"/>
  <c r="T939" i="2"/>
  <c r="R939" i="2"/>
  <c r="U939" i="2"/>
  <c r="S939" i="2"/>
  <c r="Q939" i="2"/>
  <c r="AE931" i="2"/>
  <c r="AC931" i="2"/>
  <c r="AD931" i="2"/>
  <c r="Y931" i="2"/>
  <c r="T931" i="2"/>
  <c r="R931" i="2"/>
  <c r="S931" i="2"/>
  <c r="Q931" i="2"/>
  <c r="U931" i="2"/>
  <c r="AE923" i="2"/>
  <c r="AC923" i="2"/>
  <c r="AD923" i="2"/>
  <c r="Y923" i="2"/>
  <c r="T923" i="2"/>
  <c r="R923" i="2"/>
  <c r="U923" i="2"/>
  <c r="S923" i="2"/>
  <c r="Q923" i="2"/>
  <c r="AE915" i="2"/>
  <c r="AD915" i="2"/>
  <c r="AC915" i="2"/>
  <c r="Y915" i="2"/>
  <c r="T915" i="2"/>
  <c r="R915" i="2"/>
  <c r="U915" i="2"/>
  <c r="S915" i="2"/>
  <c r="Q915" i="2"/>
  <c r="AE907" i="2"/>
  <c r="AC907" i="2"/>
  <c r="AD907" i="2"/>
  <c r="Y907" i="2"/>
  <c r="T907" i="2"/>
  <c r="R907" i="2"/>
  <c r="U907" i="2"/>
  <c r="S907" i="2"/>
  <c r="Q907" i="2"/>
  <c r="AE899" i="2"/>
  <c r="AC899" i="2"/>
  <c r="AD899" i="2"/>
  <c r="Y899" i="2"/>
  <c r="T899" i="2"/>
  <c r="R899" i="2"/>
  <c r="S899" i="2"/>
  <c r="Q899" i="2"/>
  <c r="U899" i="2"/>
  <c r="AE891" i="2"/>
  <c r="AD891" i="2"/>
  <c r="AC891" i="2"/>
  <c r="Y891" i="2"/>
  <c r="T891" i="2"/>
  <c r="R891" i="2"/>
  <c r="U891" i="2"/>
  <c r="S891" i="2"/>
  <c r="Q891" i="2"/>
  <c r="AE883" i="2"/>
  <c r="AC883" i="2"/>
  <c r="AD883" i="2"/>
  <c r="Y883" i="2"/>
  <c r="T883" i="2"/>
  <c r="R883" i="2"/>
  <c r="U883" i="2"/>
  <c r="S883" i="2"/>
  <c r="Q883" i="2"/>
  <c r="AE875" i="2"/>
  <c r="AD875" i="2"/>
  <c r="AC875" i="2"/>
  <c r="Y875" i="2"/>
  <c r="T875" i="2"/>
  <c r="R875" i="2"/>
  <c r="U875" i="2"/>
  <c r="S875" i="2"/>
  <c r="Q875" i="2"/>
  <c r="AE867" i="2"/>
  <c r="AC867" i="2"/>
  <c r="AD867" i="2"/>
  <c r="Y867" i="2"/>
  <c r="T867" i="2"/>
  <c r="R867" i="2"/>
  <c r="S867" i="2"/>
  <c r="U867" i="2"/>
  <c r="Q867" i="2"/>
  <c r="AE859" i="2"/>
  <c r="AC859" i="2"/>
  <c r="AD859" i="2"/>
  <c r="Y859" i="2"/>
  <c r="T859" i="2"/>
  <c r="R859" i="2"/>
  <c r="U859" i="2"/>
  <c r="S859" i="2"/>
  <c r="Q859" i="2"/>
  <c r="AE851" i="2"/>
  <c r="AD851" i="2"/>
  <c r="AC851" i="2"/>
  <c r="Y851" i="2"/>
  <c r="T851" i="2"/>
  <c r="R851" i="2"/>
  <c r="U851" i="2"/>
  <c r="S851" i="2"/>
  <c r="Q851" i="2"/>
  <c r="AE843" i="2"/>
  <c r="AC843" i="2"/>
  <c r="AD843" i="2"/>
  <c r="Y843" i="2"/>
  <c r="T843" i="2"/>
  <c r="R843" i="2"/>
  <c r="U843" i="2"/>
  <c r="S843" i="2"/>
  <c r="Q843" i="2"/>
  <c r="AE835" i="2"/>
  <c r="AC835" i="2"/>
  <c r="AD835" i="2"/>
  <c r="Y835" i="2"/>
  <c r="T835" i="2"/>
  <c r="R835" i="2"/>
  <c r="S835" i="2"/>
  <c r="Q835" i="2"/>
  <c r="U835" i="2"/>
  <c r="AE827" i="2"/>
  <c r="AD827" i="2"/>
  <c r="AC827" i="2"/>
  <c r="Y827" i="2"/>
  <c r="T827" i="2"/>
  <c r="R827" i="2"/>
  <c r="U827" i="2"/>
  <c r="S827" i="2"/>
  <c r="Q827" i="2"/>
  <c r="AE819" i="2"/>
  <c r="AC819" i="2"/>
  <c r="AD819" i="2"/>
  <c r="Y819" i="2"/>
  <c r="T819" i="2"/>
  <c r="R819" i="2"/>
  <c r="U819" i="2"/>
  <c r="S819" i="2"/>
  <c r="Q819" i="2"/>
  <c r="AE811" i="2"/>
  <c r="AD811" i="2"/>
  <c r="AC811" i="2"/>
  <c r="Y811" i="2"/>
  <c r="T811" i="2"/>
  <c r="R811" i="2"/>
  <c r="U811" i="2"/>
  <c r="S811" i="2"/>
  <c r="Q811" i="2"/>
  <c r="AE803" i="2"/>
  <c r="AD803" i="2"/>
  <c r="AC803" i="2"/>
  <c r="Y803" i="2"/>
  <c r="T803" i="2"/>
  <c r="R803" i="2"/>
  <c r="S803" i="2"/>
  <c r="Q803" i="2"/>
  <c r="U803" i="2"/>
  <c r="AE795" i="2"/>
  <c r="AD795" i="2"/>
  <c r="AC795" i="2"/>
  <c r="Y795" i="2"/>
  <c r="T795" i="2"/>
  <c r="R795" i="2"/>
  <c r="U795" i="2"/>
  <c r="S795" i="2"/>
  <c r="Q795" i="2"/>
  <c r="AE787" i="2"/>
  <c r="AD787" i="2"/>
  <c r="AC787" i="2"/>
  <c r="Y787" i="2"/>
  <c r="T787" i="2"/>
  <c r="R787" i="2"/>
  <c r="U787" i="2"/>
  <c r="S787" i="2"/>
  <c r="Q787" i="2"/>
  <c r="AE779" i="2"/>
  <c r="AD779" i="2"/>
  <c r="AC779" i="2"/>
  <c r="Y779" i="2"/>
  <c r="T779" i="2"/>
  <c r="R779" i="2"/>
  <c r="U779" i="2"/>
  <c r="S779" i="2"/>
  <c r="Q779" i="2"/>
  <c r="AE771" i="2"/>
  <c r="AD771" i="2"/>
  <c r="AC771" i="2"/>
  <c r="Y771" i="2"/>
  <c r="T771" i="2"/>
  <c r="R771" i="2"/>
  <c r="S771" i="2"/>
  <c r="Q771" i="2"/>
  <c r="U771" i="2"/>
  <c r="AD763" i="2"/>
  <c r="AE763" i="2"/>
  <c r="AC763" i="2"/>
  <c r="Y763" i="2"/>
  <c r="T763" i="2"/>
  <c r="R763" i="2"/>
  <c r="U763" i="2"/>
  <c r="S763" i="2"/>
  <c r="Q763" i="2"/>
  <c r="AE755" i="2"/>
  <c r="AD755" i="2"/>
  <c r="AC755" i="2"/>
  <c r="Y755" i="2"/>
  <c r="T755" i="2"/>
  <c r="R755" i="2"/>
  <c r="U755" i="2"/>
  <c r="S755" i="2"/>
  <c r="Q755" i="2"/>
  <c r="AE747" i="2"/>
  <c r="AD747" i="2"/>
  <c r="AC747" i="2"/>
  <c r="Y747" i="2"/>
  <c r="T747" i="2"/>
  <c r="R747" i="2"/>
  <c r="U747" i="2"/>
  <c r="S747" i="2"/>
  <c r="Q747" i="2"/>
  <c r="AE739" i="2"/>
  <c r="AD739" i="2"/>
  <c r="AC739" i="2"/>
  <c r="Y739" i="2"/>
  <c r="T739" i="2"/>
  <c r="R739" i="2"/>
  <c r="S739" i="2"/>
  <c r="U739" i="2"/>
  <c r="Q739" i="2"/>
  <c r="AE731" i="2"/>
  <c r="AD731" i="2"/>
  <c r="AC731" i="2"/>
  <c r="Y731" i="2"/>
  <c r="T731" i="2"/>
  <c r="R731" i="2"/>
  <c r="U731" i="2"/>
  <c r="S731" i="2"/>
  <c r="Q731" i="2"/>
  <c r="AE723" i="2"/>
  <c r="AD723" i="2"/>
  <c r="AC723" i="2"/>
  <c r="Y723" i="2"/>
  <c r="T723" i="2"/>
  <c r="R723" i="2"/>
  <c r="U723" i="2"/>
  <c r="S723" i="2"/>
  <c r="Q723" i="2"/>
  <c r="AE715" i="2"/>
  <c r="AD715" i="2"/>
  <c r="AC715" i="2"/>
  <c r="Y715" i="2"/>
  <c r="T715" i="2"/>
  <c r="R715" i="2"/>
  <c r="U715" i="2"/>
  <c r="S715" i="2"/>
  <c r="Q715" i="2"/>
  <c r="AE707" i="2"/>
  <c r="AD707" i="2"/>
  <c r="AC707" i="2"/>
  <c r="Y707" i="2"/>
  <c r="T707" i="2"/>
  <c r="R707" i="2"/>
  <c r="S707" i="2"/>
  <c r="Q707" i="2"/>
  <c r="U707" i="2"/>
  <c r="AE699" i="2"/>
  <c r="AD699" i="2"/>
  <c r="AC699" i="2"/>
  <c r="Y699" i="2"/>
  <c r="T699" i="2"/>
  <c r="R699" i="2"/>
  <c r="U699" i="2"/>
  <c r="S699" i="2"/>
  <c r="Q699" i="2"/>
  <c r="AE691" i="2"/>
  <c r="AD691" i="2"/>
  <c r="AC691" i="2"/>
  <c r="Y691" i="2"/>
  <c r="T691" i="2"/>
  <c r="R691" i="2"/>
  <c r="U691" i="2"/>
  <c r="S691" i="2"/>
  <c r="Q691" i="2"/>
  <c r="AE683" i="2"/>
  <c r="AD683" i="2"/>
  <c r="AC683" i="2"/>
  <c r="Y683" i="2"/>
  <c r="T683" i="2"/>
  <c r="R683" i="2"/>
  <c r="U683" i="2"/>
  <c r="S683" i="2"/>
  <c r="Q683" i="2"/>
  <c r="AE675" i="2"/>
  <c r="AD675" i="2"/>
  <c r="AC675" i="2"/>
  <c r="Y675" i="2"/>
  <c r="T675" i="2"/>
  <c r="R675" i="2"/>
  <c r="S675" i="2"/>
  <c r="Q675" i="2"/>
  <c r="U675" i="2"/>
  <c r="AE667" i="2"/>
  <c r="AD667" i="2"/>
  <c r="AC667" i="2"/>
  <c r="Y667" i="2"/>
  <c r="T667" i="2"/>
  <c r="R667" i="2"/>
  <c r="U667" i="2"/>
  <c r="S667" i="2"/>
  <c r="Q667" i="2"/>
  <c r="AE659" i="2"/>
  <c r="AD659" i="2"/>
  <c r="AC659" i="2"/>
  <c r="Y659" i="2"/>
  <c r="T659" i="2"/>
  <c r="R659" i="2"/>
  <c r="U659" i="2"/>
  <c r="S659" i="2"/>
  <c r="Q659" i="2"/>
  <c r="AE651" i="2"/>
  <c r="AD651" i="2"/>
  <c r="AC651" i="2"/>
  <c r="Y651" i="2"/>
  <c r="T651" i="2"/>
  <c r="R651" i="2"/>
  <c r="U651" i="2"/>
  <c r="S651" i="2"/>
  <c r="Q651" i="2"/>
  <c r="AE643" i="2"/>
  <c r="AD643" i="2"/>
  <c r="AC643" i="2"/>
  <c r="Y643" i="2"/>
  <c r="T643" i="2"/>
  <c r="R643" i="2"/>
  <c r="S643" i="2"/>
  <c r="U643" i="2"/>
  <c r="Q643" i="2"/>
  <c r="AE635" i="2"/>
  <c r="AD635" i="2"/>
  <c r="AC635" i="2"/>
  <c r="Y635" i="2"/>
  <c r="T635" i="2"/>
  <c r="R635" i="2"/>
  <c r="U635" i="2"/>
  <c r="S635" i="2"/>
  <c r="Q635" i="2"/>
  <c r="AE627" i="2"/>
  <c r="AD627" i="2"/>
  <c r="AC627" i="2"/>
  <c r="Y627" i="2"/>
  <c r="T627" i="2"/>
  <c r="R627" i="2"/>
  <c r="U627" i="2"/>
  <c r="S627" i="2"/>
  <c r="Q627" i="2"/>
  <c r="AE619" i="2"/>
  <c r="AD619" i="2"/>
  <c r="AC619" i="2"/>
  <c r="Y619" i="2"/>
  <c r="T619" i="2"/>
  <c r="R619" i="2"/>
  <c r="U619" i="2"/>
  <c r="S619" i="2"/>
  <c r="Q619" i="2"/>
  <c r="AE611" i="2"/>
  <c r="AD611" i="2"/>
  <c r="AC611" i="2"/>
  <c r="Y611" i="2"/>
  <c r="T611" i="2"/>
  <c r="R611" i="2"/>
  <c r="S611" i="2"/>
  <c r="U611" i="2"/>
  <c r="Q611" i="2"/>
  <c r="AE603" i="2"/>
  <c r="AD603" i="2"/>
  <c r="AC603" i="2"/>
  <c r="Y603" i="2"/>
  <c r="T603" i="2"/>
  <c r="R603" i="2"/>
  <c r="U603" i="2"/>
  <c r="S603" i="2"/>
  <c r="Q603" i="2"/>
  <c r="AE595" i="2"/>
  <c r="AD595" i="2"/>
  <c r="AC595" i="2"/>
  <c r="Y595" i="2"/>
  <c r="T595" i="2"/>
  <c r="R595" i="2"/>
  <c r="U595" i="2"/>
  <c r="S595" i="2"/>
  <c r="Q595" i="2"/>
  <c r="AE587" i="2"/>
  <c r="AD587" i="2"/>
  <c r="AC587" i="2"/>
  <c r="Y587" i="2"/>
  <c r="T587" i="2"/>
  <c r="R587" i="2"/>
  <c r="U587" i="2"/>
  <c r="S587" i="2"/>
  <c r="Q587" i="2"/>
  <c r="AE579" i="2"/>
  <c r="AD579" i="2"/>
  <c r="AC579" i="2"/>
  <c r="Y579" i="2"/>
  <c r="T579" i="2"/>
  <c r="R579" i="2"/>
  <c r="S579" i="2"/>
  <c r="Q579" i="2"/>
  <c r="U579" i="2"/>
  <c r="AE571" i="2"/>
  <c r="AD571" i="2"/>
  <c r="AC571" i="2"/>
  <c r="Y571" i="2"/>
  <c r="T571" i="2"/>
  <c r="R571" i="2"/>
  <c r="U571" i="2"/>
  <c r="S571" i="2"/>
  <c r="Q571" i="2"/>
  <c r="AE563" i="2"/>
  <c r="AD563" i="2"/>
  <c r="AC563" i="2"/>
  <c r="Y563" i="2"/>
  <c r="T563" i="2"/>
  <c r="R563" i="2"/>
  <c r="U563" i="2"/>
  <c r="S563" i="2"/>
  <c r="Q563" i="2"/>
  <c r="AE555" i="2"/>
  <c r="AD555" i="2"/>
  <c r="AC555" i="2"/>
  <c r="Y555" i="2"/>
  <c r="T555" i="2"/>
  <c r="R555" i="2"/>
  <c r="U555" i="2"/>
  <c r="S555" i="2"/>
  <c r="Q555" i="2"/>
  <c r="AE547" i="2"/>
  <c r="AD547" i="2"/>
  <c r="AC547" i="2"/>
  <c r="Y547" i="2"/>
  <c r="T547" i="2"/>
  <c r="R547" i="2"/>
  <c r="S547" i="2"/>
  <c r="Q547" i="2"/>
  <c r="U547" i="2"/>
  <c r="AE539" i="2"/>
  <c r="AD539" i="2"/>
  <c r="AC539" i="2"/>
  <c r="Y539" i="2"/>
  <c r="T539" i="2"/>
  <c r="R539" i="2"/>
  <c r="U539" i="2"/>
  <c r="S539" i="2"/>
  <c r="Q539" i="2"/>
  <c r="AE531" i="2"/>
  <c r="AD531" i="2"/>
  <c r="AC531" i="2"/>
  <c r="Y531" i="2"/>
  <c r="T531" i="2"/>
  <c r="R531" i="2"/>
  <c r="U531" i="2"/>
  <c r="S531" i="2"/>
  <c r="Q531" i="2"/>
  <c r="AE523" i="2"/>
  <c r="AD523" i="2"/>
  <c r="AC523" i="2"/>
  <c r="Y523" i="2"/>
  <c r="T523" i="2"/>
  <c r="R523" i="2"/>
  <c r="U523" i="2"/>
  <c r="S523" i="2"/>
  <c r="Q523" i="2"/>
  <c r="AE515" i="2"/>
  <c r="AD515" i="2"/>
  <c r="AC515" i="2"/>
  <c r="Y515" i="2"/>
  <c r="T515" i="2"/>
  <c r="R515" i="2"/>
  <c r="S515" i="2"/>
  <c r="U515" i="2"/>
  <c r="Q515" i="2"/>
  <c r="AE507" i="2"/>
  <c r="AD507" i="2"/>
  <c r="AC507" i="2"/>
  <c r="Y507" i="2"/>
  <c r="T507" i="2"/>
  <c r="R507" i="2"/>
  <c r="U507" i="2"/>
  <c r="S507" i="2"/>
  <c r="Q507" i="2"/>
  <c r="AE499" i="2"/>
  <c r="AD499" i="2"/>
  <c r="AC499" i="2"/>
  <c r="Y499" i="2"/>
  <c r="T499" i="2"/>
  <c r="R499" i="2"/>
  <c r="U499" i="2"/>
  <c r="S499" i="2"/>
  <c r="Q499" i="2"/>
  <c r="AE491" i="2"/>
  <c r="AD491" i="2"/>
  <c r="AC491" i="2"/>
  <c r="Y491" i="2"/>
  <c r="T491" i="2"/>
  <c r="R491" i="2"/>
  <c r="U491" i="2"/>
  <c r="S491" i="2"/>
  <c r="Q491" i="2"/>
  <c r="AE483" i="2"/>
  <c r="AD483" i="2"/>
  <c r="AC483" i="2"/>
  <c r="Y483" i="2"/>
  <c r="T483" i="2"/>
  <c r="U483" i="2"/>
  <c r="R483" i="2"/>
  <c r="S483" i="2"/>
  <c r="Q483" i="2"/>
  <c r="AE475" i="2"/>
  <c r="AD475" i="2"/>
  <c r="AC475" i="2"/>
  <c r="Y475" i="2"/>
  <c r="T475" i="2"/>
  <c r="U475" i="2"/>
  <c r="R475" i="2"/>
  <c r="S475" i="2"/>
  <c r="Q475" i="2"/>
  <c r="AE467" i="2"/>
  <c r="AD467" i="2"/>
  <c r="AC467" i="2"/>
  <c r="Y467" i="2"/>
  <c r="T467" i="2"/>
  <c r="U467" i="2"/>
  <c r="R467" i="2"/>
  <c r="S467" i="2"/>
  <c r="Q467" i="2"/>
  <c r="AE459" i="2"/>
  <c r="AD459" i="2"/>
  <c r="AC459" i="2"/>
  <c r="Y459" i="2"/>
  <c r="T459" i="2"/>
  <c r="U459" i="2"/>
  <c r="R459" i="2"/>
  <c r="S459" i="2"/>
  <c r="Q459" i="2"/>
  <c r="AE451" i="2"/>
  <c r="AD451" i="2"/>
  <c r="AC451" i="2"/>
  <c r="Y451" i="2"/>
  <c r="T451" i="2"/>
  <c r="U451" i="2"/>
  <c r="R451" i="2"/>
  <c r="S451" i="2"/>
  <c r="Q451" i="2"/>
  <c r="AE443" i="2"/>
  <c r="AD443" i="2"/>
  <c r="AC443" i="2"/>
  <c r="Y443" i="2"/>
  <c r="T443" i="2"/>
  <c r="U443" i="2"/>
  <c r="R443" i="2"/>
  <c r="S443" i="2"/>
  <c r="Q443" i="2"/>
  <c r="AE435" i="2"/>
  <c r="AD435" i="2"/>
  <c r="AC435" i="2"/>
  <c r="Y435" i="2"/>
  <c r="T435" i="2"/>
  <c r="U435" i="2"/>
  <c r="R435" i="2"/>
  <c r="S435" i="2"/>
  <c r="Q435" i="2"/>
  <c r="AE427" i="2"/>
  <c r="AD427" i="2"/>
  <c r="AC427" i="2"/>
  <c r="Y427" i="2"/>
  <c r="T427" i="2"/>
  <c r="U427" i="2"/>
  <c r="R427" i="2"/>
  <c r="S427" i="2"/>
  <c r="Q427" i="2"/>
  <c r="AE419" i="2"/>
  <c r="AD419" i="2"/>
  <c r="AC419" i="2"/>
  <c r="Y419" i="2"/>
  <c r="T419" i="2"/>
  <c r="U419" i="2"/>
  <c r="R419" i="2"/>
  <c r="S419" i="2"/>
  <c r="Q419" i="2"/>
  <c r="AE411" i="2"/>
  <c r="AD411" i="2"/>
  <c r="AC411" i="2"/>
  <c r="Y411" i="2"/>
  <c r="T411" i="2"/>
  <c r="U411" i="2"/>
  <c r="R411" i="2"/>
  <c r="S411" i="2"/>
  <c r="Q411" i="2"/>
  <c r="AE403" i="2"/>
  <c r="AD403" i="2"/>
  <c r="AC403" i="2"/>
  <c r="Y403" i="2"/>
  <c r="T403" i="2"/>
  <c r="U403" i="2"/>
  <c r="R403" i="2"/>
  <c r="S403" i="2"/>
  <c r="Q403" i="2"/>
  <c r="AE395" i="2"/>
  <c r="AD395" i="2"/>
  <c r="AC395" i="2"/>
  <c r="Y395" i="2"/>
  <c r="T395" i="2"/>
  <c r="U395" i="2"/>
  <c r="R395" i="2"/>
  <c r="S395" i="2"/>
  <c r="Q395" i="2"/>
  <c r="AE387" i="2"/>
  <c r="AD387" i="2"/>
  <c r="AC387" i="2"/>
  <c r="Y387" i="2"/>
  <c r="T387" i="2"/>
  <c r="U387" i="2"/>
  <c r="R387" i="2"/>
  <c r="S387" i="2"/>
  <c r="Q387" i="2"/>
  <c r="AE379" i="2"/>
  <c r="AD379" i="2"/>
  <c r="AC379" i="2"/>
  <c r="Y379" i="2"/>
  <c r="T379" i="2"/>
  <c r="U379" i="2"/>
  <c r="R379" i="2"/>
  <c r="S379" i="2"/>
  <c r="Q379" i="2"/>
  <c r="AE371" i="2"/>
  <c r="AD371" i="2"/>
  <c r="AC371" i="2"/>
  <c r="Y371" i="2"/>
  <c r="T371" i="2"/>
  <c r="U371" i="2"/>
  <c r="R371" i="2"/>
  <c r="S371" i="2"/>
  <c r="Q371" i="2"/>
  <c r="AE363" i="2"/>
  <c r="AD363" i="2"/>
  <c r="AC363" i="2"/>
  <c r="Y363" i="2"/>
  <c r="T363" i="2"/>
  <c r="U363" i="2"/>
  <c r="R363" i="2"/>
  <c r="S363" i="2"/>
  <c r="Q363" i="2"/>
  <c r="AE355" i="2"/>
  <c r="AD355" i="2"/>
  <c r="AC355" i="2"/>
  <c r="Y355" i="2"/>
  <c r="T355" i="2"/>
  <c r="U355" i="2"/>
  <c r="R355" i="2"/>
  <c r="S355" i="2"/>
  <c r="Q355" i="2"/>
  <c r="AE347" i="2"/>
  <c r="AD347" i="2"/>
  <c r="AC347" i="2"/>
  <c r="Y347" i="2"/>
  <c r="T347" i="2"/>
  <c r="U347" i="2"/>
  <c r="R347" i="2"/>
  <c r="S347" i="2"/>
  <c r="Q347" i="2"/>
  <c r="AE339" i="2"/>
  <c r="AD339" i="2"/>
  <c r="AC339" i="2"/>
  <c r="Y339" i="2"/>
  <c r="T339" i="2"/>
  <c r="U339" i="2"/>
  <c r="R339" i="2"/>
  <c r="S339" i="2"/>
  <c r="Q339" i="2"/>
  <c r="AE331" i="2"/>
  <c r="AD331" i="2"/>
  <c r="AC331" i="2"/>
  <c r="Y331" i="2"/>
  <c r="T331" i="2"/>
  <c r="U331" i="2"/>
  <c r="R331" i="2"/>
  <c r="S331" i="2"/>
  <c r="Q331" i="2"/>
  <c r="AE323" i="2"/>
  <c r="AD323" i="2"/>
  <c r="AC323" i="2"/>
  <c r="Y323" i="2"/>
  <c r="T323" i="2"/>
  <c r="U323" i="2"/>
  <c r="R323" i="2"/>
  <c r="S323" i="2"/>
  <c r="Q323" i="2"/>
  <c r="AE315" i="2"/>
  <c r="AD315" i="2"/>
  <c r="AC315" i="2"/>
  <c r="Y315" i="2"/>
  <c r="T315" i="2"/>
  <c r="U315" i="2"/>
  <c r="R315" i="2"/>
  <c r="S315" i="2"/>
  <c r="Q315" i="2"/>
  <c r="AE307" i="2"/>
  <c r="AD307" i="2"/>
  <c r="AC307" i="2"/>
  <c r="Y307" i="2"/>
  <c r="T307" i="2"/>
  <c r="U307" i="2"/>
  <c r="R307" i="2"/>
  <c r="Q307" i="2"/>
  <c r="S307" i="2"/>
  <c r="AE299" i="2"/>
  <c r="AD299" i="2"/>
  <c r="AC299" i="2"/>
  <c r="Y299" i="2"/>
  <c r="T299" i="2"/>
  <c r="U299" i="2"/>
  <c r="R299" i="2"/>
  <c r="Q299" i="2"/>
  <c r="S299" i="2"/>
  <c r="AE291" i="2"/>
  <c r="AD291" i="2"/>
  <c r="AC291" i="2"/>
  <c r="Y291" i="2"/>
  <c r="T291" i="2"/>
  <c r="U291" i="2"/>
  <c r="R291" i="2"/>
  <c r="Q291" i="2"/>
  <c r="S291" i="2"/>
  <c r="AE283" i="2"/>
  <c r="AD283" i="2"/>
  <c r="AC283" i="2"/>
  <c r="Y283" i="2"/>
  <c r="T283" i="2"/>
  <c r="U283" i="2"/>
  <c r="R283" i="2"/>
  <c r="Q283" i="2"/>
  <c r="S283" i="2"/>
  <c r="AE275" i="2"/>
  <c r="AD275" i="2"/>
  <c r="AC275" i="2"/>
  <c r="Y275" i="2"/>
  <c r="T275" i="2"/>
  <c r="U275" i="2"/>
  <c r="R275" i="2"/>
  <c r="Q275" i="2"/>
  <c r="S275" i="2"/>
  <c r="AE267" i="2"/>
  <c r="AD267" i="2"/>
  <c r="AC267" i="2"/>
  <c r="Y267" i="2"/>
  <c r="T267" i="2"/>
  <c r="U267" i="2"/>
  <c r="R267" i="2"/>
  <c r="Q267" i="2"/>
  <c r="S267" i="2"/>
  <c r="AE259" i="2"/>
  <c r="AD259" i="2"/>
  <c r="AC259" i="2"/>
  <c r="Y259" i="2"/>
  <c r="T259" i="2"/>
  <c r="U259" i="2"/>
  <c r="R259" i="2"/>
  <c r="Q259" i="2"/>
  <c r="S259" i="2"/>
  <c r="AE251" i="2"/>
  <c r="AD251" i="2"/>
  <c r="AC251" i="2"/>
  <c r="Y251" i="2"/>
  <c r="T251" i="2"/>
  <c r="U251" i="2"/>
  <c r="R251" i="2"/>
  <c r="Q251" i="2"/>
  <c r="S251" i="2"/>
  <c r="AE243" i="2"/>
  <c r="AD243" i="2"/>
  <c r="AC243" i="2"/>
  <c r="Y243" i="2"/>
  <c r="T243" i="2"/>
  <c r="U243" i="2"/>
  <c r="R243" i="2"/>
  <c r="Q243" i="2"/>
  <c r="S243" i="2"/>
  <c r="AE235" i="2"/>
  <c r="AD235" i="2"/>
  <c r="AC235" i="2"/>
  <c r="Y235" i="2"/>
  <c r="T235" i="2"/>
  <c r="U235" i="2"/>
  <c r="R235" i="2"/>
  <c r="Q235" i="2"/>
  <c r="S235" i="2"/>
  <c r="AE227" i="2"/>
  <c r="AD227" i="2"/>
  <c r="AC227" i="2"/>
  <c r="Y227" i="2"/>
  <c r="T227" i="2"/>
  <c r="U227" i="2"/>
  <c r="R227" i="2"/>
  <c r="Q227" i="2"/>
  <c r="S227" i="2"/>
  <c r="AE219" i="2"/>
  <c r="AD219" i="2"/>
  <c r="AC219" i="2"/>
  <c r="Y219" i="2"/>
  <c r="T219" i="2"/>
  <c r="U219" i="2"/>
  <c r="R219" i="2"/>
  <c r="Q219" i="2"/>
  <c r="S219" i="2"/>
  <c r="AE211" i="2"/>
  <c r="AD211" i="2"/>
  <c r="AC211" i="2"/>
  <c r="Y211" i="2"/>
  <c r="T211" i="2"/>
  <c r="U211" i="2"/>
  <c r="R211" i="2"/>
  <c r="Q211" i="2"/>
  <c r="S211" i="2"/>
  <c r="AE203" i="2"/>
  <c r="AD203" i="2"/>
  <c r="AC203" i="2"/>
  <c r="Y203" i="2"/>
  <c r="T203" i="2"/>
  <c r="U203" i="2"/>
  <c r="R203" i="2"/>
  <c r="S203" i="2"/>
  <c r="Q203" i="2"/>
  <c r="AE195" i="2"/>
  <c r="AD195" i="2"/>
  <c r="AC195" i="2"/>
  <c r="Y195" i="2"/>
  <c r="T195" i="2"/>
  <c r="U195" i="2"/>
  <c r="S195" i="2"/>
  <c r="R195" i="2"/>
  <c r="Q195" i="2"/>
  <c r="AE187" i="2"/>
  <c r="AD187" i="2"/>
  <c r="AC187" i="2"/>
  <c r="Y187" i="2"/>
  <c r="T187" i="2"/>
  <c r="U187" i="2"/>
  <c r="R187" i="2"/>
  <c r="Q187" i="2"/>
  <c r="S187" i="2"/>
  <c r="AE179" i="2"/>
  <c r="AD179" i="2"/>
  <c r="AC179" i="2"/>
  <c r="Y179" i="2"/>
  <c r="T179" i="2"/>
  <c r="U179" i="2"/>
  <c r="R179" i="2"/>
  <c r="S179" i="2"/>
  <c r="Q179" i="2"/>
  <c r="AD171" i="2"/>
  <c r="AE171" i="2"/>
  <c r="AC171" i="2"/>
  <c r="Y171" i="2"/>
  <c r="T171" i="2"/>
  <c r="U171" i="2"/>
  <c r="R171" i="2"/>
  <c r="Q171" i="2"/>
  <c r="S171" i="2"/>
  <c r="AE163" i="2"/>
  <c r="AD163" i="2"/>
  <c r="AC163" i="2"/>
  <c r="Y163" i="2"/>
  <c r="T163" i="2"/>
  <c r="U163" i="2"/>
  <c r="R163" i="2"/>
  <c r="Q163" i="2"/>
  <c r="S163" i="2"/>
  <c r="AE155" i="2"/>
  <c r="AD155" i="2"/>
  <c r="AC155" i="2"/>
  <c r="Y155" i="2"/>
  <c r="T155" i="2"/>
  <c r="U155" i="2"/>
  <c r="R155" i="2"/>
  <c r="S155" i="2"/>
  <c r="Q155" i="2"/>
  <c r="AE147" i="2"/>
  <c r="AD147" i="2"/>
  <c r="AC147" i="2"/>
  <c r="Y147" i="2"/>
  <c r="T147" i="2"/>
  <c r="U147" i="2"/>
  <c r="R147" i="2"/>
  <c r="Q147" i="2"/>
  <c r="S147" i="2"/>
  <c r="AE139" i="2"/>
  <c r="AD139" i="2"/>
  <c r="AC139" i="2"/>
  <c r="Y139" i="2"/>
  <c r="T139" i="2"/>
  <c r="U139" i="2"/>
  <c r="R139" i="2"/>
  <c r="S139" i="2"/>
  <c r="Q139" i="2"/>
  <c r="AE131" i="2"/>
  <c r="AD131" i="2"/>
  <c r="AC131" i="2"/>
  <c r="Y131" i="2"/>
  <c r="T131" i="2"/>
  <c r="U131" i="2"/>
  <c r="S131" i="2"/>
  <c r="R131" i="2"/>
  <c r="Q131" i="2"/>
  <c r="AE123" i="2"/>
  <c r="AC123" i="2"/>
  <c r="AD123" i="2"/>
  <c r="Y123" i="2"/>
  <c r="T123" i="2"/>
  <c r="U123" i="2"/>
  <c r="R123" i="2"/>
  <c r="Q123" i="2"/>
  <c r="S123" i="2"/>
  <c r="AE115" i="2"/>
  <c r="AD115" i="2"/>
  <c r="AC115" i="2"/>
  <c r="Y115" i="2"/>
  <c r="T115" i="2"/>
  <c r="U115" i="2"/>
  <c r="R115" i="2"/>
  <c r="S115" i="2"/>
  <c r="Q115" i="2"/>
  <c r="AE107" i="2"/>
  <c r="AD107" i="2"/>
  <c r="AC107" i="2"/>
  <c r="Y107" i="2"/>
  <c r="T107" i="2"/>
  <c r="U107" i="2"/>
  <c r="R107" i="2"/>
  <c r="Q107" i="2"/>
  <c r="S107" i="2"/>
  <c r="AE99" i="2"/>
  <c r="AD99" i="2"/>
  <c r="AC99" i="2"/>
  <c r="Y99" i="2"/>
  <c r="T99" i="2"/>
  <c r="U99" i="2"/>
  <c r="R99" i="2"/>
  <c r="Q99" i="2"/>
  <c r="S99" i="2"/>
  <c r="AE91" i="2"/>
  <c r="AD91" i="2"/>
  <c r="AC91" i="2"/>
  <c r="Y91" i="2"/>
  <c r="T91" i="2"/>
  <c r="U91" i="2"/>
  <c r="R91" i="2"/>
  <c r="S91" i="2"/>
  <c r="Q91" i="2"/>
  <c r="AE83" i="2"/>
  <c r="AD83" i="2"/>
  <c r="AC83" i="2"/>
  <c r="Y83" i="2"/>
  <c r="T83" i="2"/>
  <c r="U83" i="2"/>
  <c r="R83" i="2"/>
  <c r="Q83" i="2"/>
  <c r="S83" i="2"/>
  <c r="AE75" i="2"/>
  <c r="AD75" i="2"/>
  <c r="AC75" i="2"/>
  <c r="Y75" i="2"/>
  <c r="T75" i="2"/>
  <c r="U75" i="2"/>
  <c r="R75" i="2"/>
  <c r="S75" i="2"/>
  <c r="Q75" i="2"/>
  <c r="AE67" i="2"/>
  <c r="AD67" i="2"/>
  <c r="AC67" i="2"/>
  <c r="Y67" i="2"/>
  <c r="T67" i="2"/>
  <c r="U67" i="2"/>
  <c r="S67" i="2"/>
  <c r="R67" i="2"/>
  <c r="Q67" i="2"/>
  <c r="AE59" i="2"/>
  <c r="AD59" i="2"/>
  <c r="AC59" i="2"/>
  <c r="Y59" i="2"/>
  <c r="T59" i="2"/>
  <c r="U59" i="2"/>
  <c r="R59" i="2"/>
  <c r="Q59" i="2"/>
  <c r="S59" i="2"/>
  <c r="AE51" i="2"/>
  <c r="AD51" i="2"/>
  <c r="AC51" i="2"/>
  <c r="Y51" i="2"/>
  <c r="T51" i="2"/>
  <c r="U51" i="2"/>
  <c r="R51" i="2"/>
  <c r="S51" i="2"/>
  <c r="Q51" i="2"/>
  <c r="AE43" i="2"/>
  <c r="AD43" i="2"/>
  <c r="AC43" i="2"/>
  <c r="Y43" i="2"/>
  <c r="T43" i="2"/>
  <c r="U43" i="2"/>
  <c r="R43" i="2"/>
  <c r="Q43" i="2"/>
  <c r="S43" i="2"/>
  <c r="AE35" i="2"/>
  <c r="AD35" i="2"/>
  <c r="AC35" i="2"/>
  <c r="Y35" i="2"/>
  <c r="T35" i="2"/>
  <c r="U35" i="2"/>
  <c r="R35" i="2"/>
  <c r="Q35" i="2"/>
  <c r="S35" i="2"/>
  <c r="AE27" i="2"/>
  <c r="AD27" i="2"/>
  <c r="AC27" i="2"/>
  <c r="Y27" i="2"/>
  <c r="T27" i="2"/>
  <c r="U27" i="2"/>
  <c r="R27" i="2"/>
  <c r="S27" i="2"/>
  <c r="Q27" i="2"/>
  <c r="AE19" i="2"/>
  <c r="AD19" i="2"/>
  <c r="AC19" i="2"/>
  <c r="Y19" i="2"/>
  <c r="T19" i="2"/>
  <c r="U19" i="2"/>
  <c r="R19" i="2"/>
  <c r="Q19" i="2"/>
  <c r="S19" i="2"/>
  <c r="AE11" i="2"/>
  <c r="AC11" i="2"/>
  <c r="T11" i="2"/>
  <c r="U11" i="2"/>
  <c r="S11" i="2"/>
  <c r="AE3" i="2"/>
  <c r="AC3" i="2"/>
  <c r="T3" i="2"/>
  <c r="U3" i="2"/>
  <c r="S3" i="2"/>
  <c r="AD6" i="2"/>
  <c r="T6" i="2"/>
  <c r="R6" i="2"/>
  <c r="AE6" i="2"/>
  <c r="Q6" i="2"/>
  <c r="U6" i="2"/>
  <c r="AC6" i="2"/>
  <c r="S6" i="2"/>
  <c r="Y6" i="2"/>
  <c r="N914" i="2"/>
  <c r="O914" i="2"/>
  <c r="M914" i="2"/>
  <c r="L914" i="2"/>
  <c r="I914" i="2"/>
  <c r="J914" i="2"/>
  <c r="K914" i="2"/>
  <c r="O866" i="2"/>
  <c r="N866" i="2"/>
  <c r="M866" i="2"/>
  <c r="L866" i="2"/>
  <c r="I866" i="2"/>
  <c r="J866" i="2"/>
  <c r="K866" i="2"/>
  <c r="N818" i="2"/>
  <c r="O818" i="2"/>
  <c r="M818" i="2"/>
  <c r="L818" i="2"/>
  <c r="I818" i="2"/>
  <c r="J818" i="2"/>
  <c r="K818" i="2"/>
  <c r="O770" i="2"/>
  <c r="N770" i="2"/>
  <c r="M770" i="2"/>
  <c r="L770" i="2"/>
  <c r="I770" i="2"/>
  <c r="J770" i="2"/>
  <c r="K770" i="2"/>
  <c r="N714" i="2"/>
  <c r="O714" i="2"/>
  <c r="M714" i="2"/>
  <c r="L714" i="2"/>
  <c r="I714" i="2"/>
  <c r="J714" i="2"/>
  <c r="K714" i="2"/>
  <c r="N658" i="2"/>
  <c r="M658" i="2"/>
  <c r="O658" i="2"/>
  <c r="L658" i="2"/>
  <c r="I658" i="2"/>
  <c r="J658" i="2"/>
  <c r="K658" i="2"/>
  <c r="N626" i="2"/>
  <c r="O626" i="2"/>
  <c r="M626" i="2"/>
  <c r="L626" i="2"/>
  <c r="I626" i="2"/>
  <c r="J626" i="2"/>
  <c r="K626" i="2"/>
  <c r="N562" i="2"/>
  <c r="O562" i="2"/>
  <c r="L562" i="2"/>
  <c r="M562" i="2"/>
  <c r="I562" i="2"/>
  <c r="J562" i="2"/>
  <c r="K562" i="2"/>
  <c r="N522" i="2"/>
  <c r="O522" i="2"/>
  <c r="M522" i="2"/>
  <c r="L522" i="2"/>
  <c r="I522" i="2"/>
  <c r="J522" i="2"/>
  <c r="K522" i="2"/>
  <c r="O466" i="2"/>
  <c r="N466" i="2"/>
  <c r="M466" i="2"/>
  <c r="L466" i="2"/>
  <c r="I466" i="2"/>
  <c r="J466" i="2"/>
  <c r="K466" i="2"/>
  <c r="N410" i="2"/>
  <c r="O410" i="2"/>
  <c r="M410" i="2"/>
  <c r="L410" i="2"/>
  <c r="K410" i="2"/>
  <c r="I410" i="2"/>
  <c r="J410" i="2"/>
  <c r="O354" i="2"/>
  <c r="N354" i="2"/>
  <c r="L354" i="2"/>
  <c r="I354" i="2"/>
  <c r="J354" i="2"/>
  <c r="M354" i="2"/>
  <c r="K354" i="2"/>
  <c r="O298" i="2"/>
  <c r="N298" i="2"/>
  <c r="M298" i="2"/>
  <c r="L298" i="2"/>
  <c r="K298" i="2"/>
  <c r="I298" i="2"/>
  <c r="J298" i="2"/>
  <c r="O242" i="2"/>
  <c r="N242" i="2"/>
  <c r="L242" i="2"/>
  <c r="M242" i="2"/>
  <c r="K242" i="2"/>
  <c r="I242" i="2"/>
  <c r="J242" i="2"/>
  <c r="O194" i="2"/>
  <c r="N194" i="2"/>
  <c r="M194" i="2"/>
  <c r="L194" i="2"/>
  <c r="I194" i="2"/>
  <c r="K194" i="2"/>
  <c r="J194" i="2"/>
  <c r="N138" i="2"/>
  <c r="O138" i="2"/>
  <c r="M138" i="2"/>
  <c r="L138" i="2"/>
  <c r="I138" i="2"/>
  <c r="J138" i="2"/>
  <c r="K138" i="2"/>
  <c r="O106" i="2"/>
  <c r="N106" i="2"/>
  <c r="M106" i="2"/>
  <c r="L106" i="2"/>
  <c r="K106" i="2"/>
  <c r="I106" i="2"/>
  <c r="J106" i="2"/>
  <c r="O90" i="2"/>
  <c r="N90" i="2"/>
  <c r="M90" i="2"/>
  <c r="L90" i="2"/>
  <c r="I90" i="2"/>
  <c r="J90" i="2"/>
  <c r="K90" i="2"/>
  <c r="N74" i="2"/>
  <c r="O74" i="2"/>
  <c r="M74" i="2"/>
  <c r="L74" i="2"/>
  <c r="I74" i="2"/>
  <c r="J74" i="2"/>
  <c r="K74" i="2"/>
  <c r="N10" i="2"/>
  <c r="O10" i="2"/>
  <c r="M10" i="2"/>
  <c r="L10" i="2"/>
  <c r="I10" i="2"/>
  <c r="J10" i="2"/>
  <c r="K10" i="2"/>
  <c r="O945" i="2"/>
  <c r="N945" i="2"/>
  <c r="M945" i="2"/>
  <c r="L945" i="2"/>
  <c r="I945" i="2"/>
  <c r="J945" i="2"/>
  <c r="K945" i="2"/>
  <c r="O937" i="2"/>
  <c r="N937" i="2"/>
  <c r="M937" i="2"/>
  <c r="L937" i="2"/>
  <c r="J937" i="2"/>
  <c r="K937" i="2"/>
  <c r="I937" i="2"/>
  <c r="O929" i="2"/>
  <c r="N929" i="2"/>
  <c r="M929" i="2"/>
  <c r="L929" i="2"/>
  <c r="I929" i="2"/>
  <c r="J929" i="2"/>
  <c r="K929" i="2"/>
  <c r="O921" i="2"/>
  <c r="N921" i="2"/>
  <c r="M921" i="2"/>
  <c r="L921" i="2"/>
  <c r="I921" i="2"/>
  <c r="J921" i="2"/>
  <c r="K921" i="2"/>
  <c r="O913" i="2"/>
  <c r="M913" i="2"/>
  <c r="L913" i="2"/>
  <c r="N913" i="2"/>
  <c r="I913" i="2"/>
  <c r="J913" i="2"/>
  <c r="K913" i="2"/>
  <c r="N905" i="2"/>
  <c r="M905" i="2"/>
  <c r="L905" i="2"/>
  <c r="O905" i="2"/>
  <c r="I905" i="2"/>
  <c r="J905" i="2"/>
  <c r="K905" i="2"/>
  <c r="O897" i="2"/>
  <c r="M897" i="2"/>
  <c r="L897" i="2"/>
  <c r="N897" i="2"/>
  <c r="I897" i="2"/>
  <c r="J897" i="2"/>
  <c r="K897" i="2"/>
  <c r="O889" i="2"/>
  <c r="N889" i="2"/>
  <c r="M889" i="2"/>
  <c r="L889" i="2"/>
  <c r="I889" i="2"/>
  <c r="J889" i="2"/>
  <c r="K889" i="2"/>
  <c r="O881" i="2"/>
  <c r="N881" i="2"/>
  <c r="M881" i="2"/>
  <c r="L881" i="2"/>
  <c r="I881" i="2"/>
  <c r="J881" i="2"/>
  <c r="K881" i="2"/>
  <c r="N873" i="2"/>
  <c r="O873" i="2"/>
  <c r="M873" i="2"/>
  <c r="L873" i="2"/>
  <c r="I873" i="2"/>
  <c r="J873" i="2"/>
  <c r="K873" i="2"/>
  <c r="O865" i="2"/>
  <c r="N865" i="2"/>
  <c r="M865" i="2"/>
  <c r="L865" i="2"/>
  <c r="I865" i="2"/>
  <c r="J865" i="2"/>
  <c r="K865" i="2"/>
  <c r="O857" i="2"/>
  <c r="N857" i="2"/>
  <c r="M857" i="2"/>
  <c r="L857" i="2"/>
  <c r="I857" i="2"/>
  <c r="J857" i="2"/>
  <c r="K857" i="2"/>
  <c r="O849" i="2"/>
  <c r="M849" i="2"/>
  <c r="L849" i="2"/>
  <c r="N849" i="2"/>
  <c r="I849" i="2"/>
  <c r="J849" i="2"/>
  <c r="K849" i="2"/>
  <c r="N841" i="2"/>
  <c r="O841" i="2"/>
  <c r="M841" i="2"/>
  <c r="L841" i="2"/>
  <c r="I841" i="2"/>
  <c r="J841" i="2"/>
  <c r="K841" i="2"/>
  <c r="O833" i="2"/>
  <c r="M833" i="2"/>
  <c r="L833" i="2"/>
  <c r="N833" i="2"/>
  <c r="I833" i="2"/>
  <c r="J833" i="2"/>
  <c r="K833" i="2"/>
  <c r="O825" i="2"/>
  <c r="N825" i="2"/>
  <c r="M825" i="2"/>
  <c r="L825" i="2"/>
  <c r="I825" i="2"/>
  <c r="J825" i="2"/>
  <c r="K825" i="2"/>
  <c r="O817" i="2"/>
  <c r="N817" i="2"/>
  <c r="M817" i="2"/>
  <c r="L817" i="2"/>
  <c r="I817" i="2"/>
  <c r="J817" i="2"/>
  <c r="K817" i="2"/>
  <c r="N809" i="2"/>
  <c r="O809" i="2"/>
  <c r="M809" i="2"/>
  <c r="L809" i="2"/>
  <c r="I809" i="2"/>
  <c r="J809" i="2"/>
  <c r="K809" i="2"/>
  <c r="O801" i="2"/>
  <c r="N801" i="2"/>
  <c r="M801" i="2"/>
  <c r="L801" i="2"/>
  <c r="I801" i="2"/>
  <c r="J801" i="2"/>
  <c r="K801" i="2"/>
  <c r="O793" i="2"/>
  <c r="N793" i="2"/>
  <c r="M793" i="2"/>
  <c r="L793" i="2"/>
  <c r="I793" i="2"/>
  <c r="J793" i="2"/>
  <c r="K793" i="2"/>
  <c r="O785" i="2"/>
  <c r="N785" i="2"/>
  <c r="M785" i="2"/>
  <c r="L785" i="2"/>
  <c r="I785" i="2"/>
  <c r="J785" i="2"/>
  <c r="K785" i="2"/>
  <c r="N777" i="2"/>
  <c r="O777" i="2"/>
  <c r="M777" i="2"/>
  <c r="L777" i="2"/>
  <c r="I777" i="2"/>
  <c r="J777" i="2"/>
  <c r="K777" i="2"/>
  <c r="O769" i="2"/>
  <c r="N769" i="2"/>
  <c r="M769" i="2"/>
  <c r="L769" i="2"/>
  <c r="I769" i="2"/>
  <c r="J769" i="2"/>
  <c r="K769" i="2"/>
  <c r="O761" i="2"/>
  <c r="N761" i="2"/>
  <c r="M761" i="2"/>
  <c r="L761" i="2"/>
  <c r="I761" i="2"/>
  <c r="J761" i="2"/>
  <c r="K761" i="2"/>
  <c r="O753" i="2"/>
  <c r="N753" i="2"/>
  <c r="L753" i="2"/>
  <c r="M753" i="2"/>
  <c r="I753" i="2"/>
  <c r="J753" i="2"/>
  <c r="K753" i="2"/>
  <c r="O745" i="2"/>
  <c r="N745" i="2"/>
  <c r="L745" i="2"/>
  <c r="M745" i="2"/>
  <c r="I745" i="2"/>
  <c r="J745" i="2"/>
  <c r="K745" i="2"/>
  <c r="O737" i="2"/>
  <c r="N737" i="2"/>
  <c r="M737" i="2"/>
  <c r="L737" i="2"/>
  <c r="I737" i="2"/>
  <c r="J737" i="2"/>
  <c r="K737" i="2"/>
  <c r="O729" i="2"/>
  <c r="N729" i="2"/>
  <c r="M729" i="2"/>
  <c r="L729" i="2"/>
  <c r="I729" i="2"/>
  <c r="J729" i="2"/>
  <c r="K729" i="2"/>
  <c r="O721" i="2"/>
  <c r="N721" i="2"/>
  <c r="L721" i="2"/>
  <c r="M721" i="2"/>
  <c r="I721" i="2"/>
  <c r="J721" i="2"/>
  <c r="K721" i="2"/>
  <c r="N713" i="2"/>
  <c r="O713" i="2"/>
  <c r="L713" i="2"/>
  <c r="M713" i="2"/>
  <c r="I713" i="2"/>
  <c r="J713" i="2"/>
  <c r="K713" i="2"/>
  <c r="O705" i="2"/>
  <c r="N705" i="2"/>
  <c r="M705" i="2"/>
  <c r="L705" i="2"/>
  <c r="I705" i="2"/>
  <c r="J705" i="2"/>
  <c r="K705" i="2"/>
  <c r="O697" i="2"/>
  <c r="N697" i="2"/>
  <c r="M697" i="2"/>
  <c r="L697" i="2"/>
  <c r="I697" i="2"/>
  <c r="J697" i="2"/>
  <c r="K697" i="2"/>
  <c r="O689" i="2"/>
  <c r="L689" i="2"/>
  <c r="N689" i="2"/>
  <c r="M689" i="2"/>
  <c r="I689" i="2"/>
  <c r="J689" i="2"/>
  <c r="K689" i="2"/>
  <c r="N681" i="2"/>
  <c r="M681" i="2"/>
  <c r="O681" i="2"/>
  <c r="L681" i="2"/>
  <c r="I681" i="2"/>
  <c r="J681" i="2"/>
  <c r="K681" i="2"/>
  <c r="O673" i="2"/>
  <c r="N673" i="2"/>
  <c r="M673" i="2"/>
  <c r="L673" i="2"/>
  <c r="I673" i="2"/>
  <c r="J673" i="2"/>
  <c r="K673" i="2"/>
  <c r="O665" i="2"/>
  <c r="N665" i="2"/>
  <c r="M665" i="2"/>
  <c r="L665" i="2"/>
  <c r="I665" i="2"/>
  <c r="J665" i="2"/>
  <c r="K665" i="2"/>
  <c r="O657" i="2"/>
  <c r="L657" i="2"/>
  <c r="M657" i="2"/>
  <c r="N657" i="2"/>
  <c r="I657" i="2"/>
  <c r="J657" i="2"/>
  <c r="K657" i="2"/>
  <c r="N649" i="2"/>
  <c r="O649" i="2"/>
  <c r="M649" i="2"/>
  <c r="L649" i="2"/>
  <c r="I649" i="2"/>
  <c r="J649" i="2"/>
  <c r="K649" i="2"/>
  <c r="O641" i="2"/>
  <c r="N641" i="2"/>
  <c r="M641" i="2"/>
  <c r="L641" i="2"/>
  <c r="I641" i="2"/>
  <c r="J641" i="2"/>
  <c r="K641" i="2"/>
  <c r="O633" i="2"/>
  <c r="N633" i="2"/>
  <c r="M633" i="2"/>
  <c r="L633" i="2"/>
  <c r="I633" i="2"/>
  <c r="J633" i="2"/>
  <c r="K633" i="2"/>
  <c r="O625" i="2"/>
  <c r="N625" i="2"/>
  <c r="L625" i="2"/>
  <c r="M625" i="2"/>
  <c r="I625" i="2"/>
  <c r="J625" i="2"/>
  <c r="K625" i="2"/>
  <c r="O617" i="2"/>
  <c r="N617" i="2"/>
  <c r="M617" i="2"/>
  <c r="L617" i="2"/>
  <c r="I617" i="2"/>
  <c r="J617" i="2"/>
  <c r="K617" i="2"/>
  <c r="O609" i="2"/>
  <c r="N609" i="2"/>
  <c r="M609" i="2"/>
  <c r="L609" i="2"/>
  <c r="I609" i="2"/>
  <c r="J609" i="2"/>
  <c r="K609" i="2"/>
  <c r="M601" i="2"/>
  <c r="N601" i="2"/>
  <c r="L601" i="2"/>
  <c r="O601" i="2"/>
  <c r="I601" i="2"/>
  <c r="J601" i="2"/>
  <c r="K601" i="2"/>
  <c r="O593" i="2"/>
  <c r="M593" i="2"/>
  <c r="N593" i="2"/>
  <c r="L593" i="2"/>
  <c r="I593" i="2"/>
  <c r="J593" i="2"/>
  <c r="K593" i="2"/>
  <c r="O585" i="2"/>
  <c r="N585" i="2"/>
  <c r="M585" i="2"/>
  <c r="L585" i="2"/>
  <c r="I585" i="2"/>
  <c r="J585" i="2"/>
  <c r="K585" i="2"/>
  <c r="O577" i="2"/>
  <c r="M577" i="2"/>
  <c r="L577" i="2"/>
  <c r="N577" i="2"/>
  <c r="I577" i="2"/>
  <c r="J577" i="2"/>
  <c r="K577" i="2"/>
  <c r="O569" i="2"/>
  <c r="M569" i="2"/>
  <c r="N569" i="2"/>
  <c r="L569" i="2"/>
  <c r="I569" i="2"/>
  <c r="J569" i="2"/>
  <c r="K569" i="2"/>
  <c r="N561" i="2"/>
  <c r="M561" i="2"/>
  <c r="O561" i="2"/>
  <c r="L561" i="2"/>
  <c r="I561" i="2"/>
  <c r="J561" i="2"/>
  <c r="K561" i="2"/>
  <c r="O553" i="2"/>
  <c r="M553" i="2"/>
  <c r="N553" i="2"/>
  <c r="L553" i="2"/>
  <c r="I553" i="2"/>
  <c r="J553" i="2"/>
  <c r="K553" i="2"/>
  <c r="O545" i="2"/>
  <c r="N545" i="2"/>
  <c r="M545" i="2"/>
  <c r="L545" i="2"/>
  <c r="I545" i="2"/>
  <c r="J545" i="2"/>
  <c r="K545" i="2"/>
  <c r="M537" i="2"/>
  <c r="N537" i="2"/>
  <c r="O537" i="2"/>
  <c r="L537" i="2"/>
  <c r="I537" i="2"/>
  <c r="J537" i="2"/>
  <c r="K537" i="2"/>
  <c r="O529" i="2"/>
  <c r="M529" i="2"/>
  <c r="N529" i="2"/>
  <c r="L529" i="2"/>
  <c r="I529" i="2"/>
  <c r="J529" i="2"/>
  <c r="K529" i="2"/>
  <c r="O521" i="2"/>
  <c r="N521" i="2"/>
  <c r="M521" i="2"/>
  <c r="L521" i="2"/>
  <c r="I521" i="2"/>
  <c r="J521" i="2"/>
  <c r="K521" i="2"/>
  <c r="O513" i="2"/>
  <c r="M513" i="2"/>
  <c r="N513" i="2"/>
  <c r="L513" i="2"/>
  <c r="I513" i="2"/>
  <c r="J513" i="2"/>
  <c r="K513" i="2"/>
  <c r="O505" i="2"/>
  <c r="M505" i="2"/>
  <c r="L505" i="2"/>
  <c r="N505" i="2"/>
  <c r="I505" i="2"/>
  <c r="J505" i="2"/>
  <c r="K505" i="2"/>
  <c r="N497" i="2"/>
  <c r="M497" i="2"/>
  <c r="O497" i="2"/>
  <c r="L497" i="2"/>
  <c r="K497" i="2"/>
  <c r="I497" i="2"/>
  <c r="J497" i="2"/>
  <c r="O489" i="2"/>
  <c r="M489" i="2"/>
  <c r="N489" i="2"/>
  <c r="L489" i="2"/>
  <c r="K489" i="2"/>
  <c r="I489" i="2"/>
  <c r="J489" i="2"/>
  <c r="O481" i="2"/>
  <c r="N481" i="2"/>
  <c r="M481" i="2"/>
  <c r="L481" i="2"/>
  <c r="K481" i="2"/>
  <c r="I481" i="2"/>
  <c r="J481" i="2"/>
  <c r="O473" i="2"/>
  <c r="N473" i="2"/>
  <c r="L473" i="2"/>
  <c r="M473" i="2"/>
  <c r="K473" i="2"/>
  <c r="I473" i="2"/>
  <c r="J473" i="2"/>
  <c r="O465" i="2"/>
  <c r="M465" i="2"/>
  <c r="L465" i="2"/>
  <c r="N465" i="2"/>
  <c r="K465" i="2"/>
  <c r="I465" i="2"/>
  <c r="J465" i="2"/>
  <c r="O457" i="2"/>
  <c r="M457" i="2"/>
  <c r="N457" i="2"/>
  <c r="L457" i="2"/>
  <c r="K457" i="2"/>
  <c r="I457" i="2"/>
  <c r="J457" i="2"/>
  <c r="O449" i="2"/>
  <c r="M449" i="2"/>
  <c r="N449" i="2"/>
  <c r="L449" i="2"/>
  <c r="K449" i="2"/>
  <c r="I449" i="2"/>
  <c r="J449" i="2"/>
  <c r="O441" i="2"/>
  <c r="N441" i="2"/>
  <c r="M441" i="2"/>
  <c r="L441" i="2"/>
  <c r="K441" i="2"/>
  <c r="I441" i="2"/>
  <c r="J441" i="2"/>
  <c r="O433" i="2"/>
  <c r="L433" i="2"/>
  <c r="M433" i="2"/>
  <c r="N433" i="2"/>
  <c r="K433" i="2"/>
  <c r="I433" i="2"/>
  <c r="J433" i="2"/>
  <c r="O425" i="2"/>
  <c r="M425" i="2"/>
  <c r="N425" i="2"/>
  <c r="L425" i="2"/>
  <c r="K425" i="2"/>
  <c r="I425" i="2"/>
  <c r="J425" i="2"/>
  <c r="O417" i="2"/>
  <c r="M417" i="2"/>
  <c r="L417" i="2"/>
  <c r="N417" i="2"/>
  <c r="K417" i="2"/>
  <c r="I417" i="2"/>
  <c r="J417" i="2"/>
  <c r="O409" i="2"/>
  <c r="N409" i="2"/>
  <c r="L409" i="2"/>
  <c r="M409" i="2"/>
  <c r="K409" i="2"/>
  <c r="I409" i="2"/>
  <c r="J409" i="2"/>
  <c r="O401" i="2"/>
  <c r="N401" i="2"/>
  <c r="M401" i="2"/>
  <c r="L401" i="2"/>
  <c r="K401" i="2"/>
  <c r="I401" i="2"/>
  <c r="J401" i="2"/>
  <c r="O393" i="2"/>
  <c r="M393" i="2"/>
  <c r="N393" i="2"/>
  <c r="L393" i="2"/>
  <c r="K393" i="2"/>
  <c r="I393" i="2"/>
  <c r="J393" i="2"/>
  <c r="O385" i="2"/>
  <c r="M385" i="2"/>
  <c r="L385" i="2"/>
  <c r="N385" i="2"/>
  <c r="K385" i="2"/>
  <c r="I385" i="2"/>
  <c r="J385" i="2"/>
  <c r="O377" i="2"/>
  <c r="N377" i="2"/>
  <c r="M377" i="2"/>
  <c r="L377" i="2"/>
  <c r="K377" i="2"/>
  <c r="I377" i="2"/>
  <c r="J377" i="2"/>
  <c r="O369" i="2"/>
  <c r="N369" i="2"/>
  <c r="L369" i="2"/>
  <c r="M369" i="2"/>
  <c r="K369" i="2"/>
  <c r="I369" i="2"/>
  <c r="J369" i="2"/>
  <c r="O361" i="2"/>
  <c r="M361" i="2"/>
  <c r="N361" i="2"/>
  <c r="L361" i="2"/>
  <c r="K361" i="2"/>
  <c r="I361" i="2"/>
  <c r="J361" i="2"/>
  <c r="O353" i="2"/>
  <c r="M353" i="2"/>
  <c r="N353" i="2"/>
  <c r="L353" i="2"/>
  <c r="K353" i="2"/>
  <c r="I353" i="2"/>
  <c r="J353" i="2"/>
  <c r="O345" i="2"/>
  <c r="N345" i="2"/>
  <c r="L345" i="2"/>
  <c r="M345" i="2"/>
  <c r="K345" i="2"/>
  <c r="I345" i="2"/>
  <c r="J345" i="2"/>
  <c r="O337" i="2"/>
  <c r="M337" i="2"/>
  <c r="L337" i="2"/>
  <c r="N337" i="2"/>
  <c r="K337" i="2"/>
  <c r="I337" i="2"/>
  <c r="J337" i="2"/>
  <c r="O329" i="2"/>
  <c r="M329" i="2"/>
  <c r="N329" i="2"/>
  <c r="L329" i="2"/>
  <c r="K329" i="2"/>
  <c r="I329" i="2"/>
  <c r="J329" i="2"/>
  <c r="O321" i="2"/>
  <c r="M321" i="2"/>
  <c r="N321" i="2"/>
  <c r="L321" i="2"/>
  <c r="K321" i="2"/>
  <c r="I321" i="2"/>
  <c r="J321" i="2"/>
  <c r="O313" i="2"/>
  <c r="N313" i="2"/>
  <c r="M313" i="2"/>
  <c r="L313" i="2"/>
  <c r="K313" i="2"/>
  <c r="I313" i="2"/>
  <c r="J313" i="2"/>
  <c r="O305" i="2"/>
  <c r="L305" i="2"/>
  <c r="M305" i="2"/>
  <c r="N305" i="2"/>
  <c r="K305" i="2"/>
  <c r="I305" i="2"/>
  <c r="J305" i="2"/>
  <c r="O297" i="2"/>
  <c r="M297" i="2"/>
  <c r="N297" i="2"/>
  <c r="L297" i="2"/>
  <c r="K297" i="2"/>
  <c r="I297" i="2"/>
  <c r="J297" i="2"/>
  <c r="O289" i="2"/>
  <c r="M289" i="2"/>
  <c r="L289" i="2"/>
  <c r="N289" i="2"/>
  <c r="K289" i="2"/>
  <c r="I289" i="2"/>
  <c r="J289" i="2"/>
  <c r="O281" i="2"/>
  <c r="N281" i="2"/>
  <c r="L281" i="2"/>
  <c r="M281" i="2"/>
  <c r="K281" i="2"/>
  <c r="I281" i="2"/>
  <c r="J281" i="2"/>
  <c r="O273" i="2"/>
  <c r="N273" i="2"/>
  <c r="M273" i="2"/>
  <c r="L273" i="2"/>
  <c r="K273" i="2"/>
  <c r="I273" i="2"/>
  <c r="J273" i="2"/>
  <c r="O265" i="2"/>
  <c r="M265" i="2"/>
  <c r="N265" i="2"/>
  <c r="L265" i="2"/>
  <c r="K265" i="2"/>
  <c r="I265" i="2"/>
  <c r="J265" i="2"/>
  <c r="O257" i="2"/>
  <c r="M257" i="2"/>
  <c r="L257" i="2"/>
  <c r="N257" i="2"/>
  <c r="K257" i="2"/>
  <c r="I257" i="2"/>
  <c r="J257" i="2"/>
  <c r="O249" i="2"/>
  <c r="N249" i="2"/>
  <c r="M249" i="2"/>
  <c r="L249" i="2"/>
  <c r="K249" i="2"/>
  <c r="I249" i="2"/>
  <c r="J249" i="2"/>
  <c r="O241" i="2"/>
  <c r="N241" i="2"/>
  <c r="L241" i="2"/>
  <c r="M241" i="2"/>
  <c r="K241" i="2"/>
  <c r="I241" i="2"/>
  <c r="J241" i="2"/>
  <c r="O233" i="2"/>
  <c r="M233" i="2"/>
  <c r="N233" i="2"/>
  <c r="L233" i="2"/>
  <c r="K233" i="2"/>
  <c r="I233" i="2"/>
  <c r="J233" i="2"/>
  <c r="O225" i="2"/>
  <c r="M225" i="2"/>
  <c r="N225" i="2"/>
  <c r="L225" i="2"/>
  <c r="K225" i="2"/>
  <c r="I225" i="2"/>
  <c r="J225" i="2"/>
  <c r="O217" i="2"/>
  <c r="N217" i="2"/>
  <c r="L217" i="2"/>
  <c r="M217" i="2"/>
  <c r="K217" i="2"/>
  <c r="I217" i="2"/>
  <c r="J217" i="2"/>
  <c r="O209" i="2"/>
  <c r="M209" i="2"/>
  <c r="L209" i="2"/>
  <c r="N209" i="2"/>
  <c r="K209" i="2"/>
  <c r="I209" i="2"/>
  <c r="J209" i="2"/>
  <c r="O201" i="2"/>
  <c r="M201" i="2"/>
  <c r="N201" i="2"/>
  <c r="L201" i="2"/>
  <c r="K201" i="2"/>
  <c r="I201" i="2"/>
  <c r="J201" i="2"/>
  <c r="O193" i="2"/>
  <c r="M193" i="2"/>
  <c r="N193" i="2"/>
  <c r="L193" i="2"/>
  <c r="K193" i="2"/>
  <c r="I193" i="2"/>
  <c r="J193" i="2"/>
  <c r="O185" i="2"/>
  <c r="N185" i="2"/>
  <c r="M185" i="2"/>
  <c r="L185" i="2"/>
  <c r="K185" i="2"/>
  <c r="I185" i="2"/>
  <c r="J185" i="2"/>
  <c r="O177" i="2"/>
  <c r="L177" i="2"/>
  <c r="M177" i="2"/>
  <c r="N177" i="2"/>
  <c r="K177" i="2"/>
  <c r="I177" i="2"/>
  <c r="J177" i="2"/>
  <c r="O169" i="2"/>
  <c r="M169" i="2"/>
  <c r="N169" i="2"/>
  <c r="L169" i="2"/>
  <c r="K169" i="2"/>
  <c r="I169" i="2"/>
  <c r="J169" i="2"/>
  <c r="O161" i="2"/>
  <c r="M161" i="2"/>
  <c r="L161" i="2"/>
  <c r="N161" i="2"/>
  <c r="K161" i="2"/>
  <c r="I161" i="2"/>
  <c r="J161" i="2"/>
  <c r="O153" i="2"/>
  <c r="N153" i="2"/>
  <c r="L153" i="2"/>
  <c r="M153" i="2"/>
  <c r="K153" i="2"/>
  <c r="I153" i="2"/>
  <c r="J153" i="2"/>
  <c r="O145" i="2"/>
  <c r="N145" i="2"/>
  <c r="M145" i="2"/>
  <c r="L145" i="2"/>
  <c r="K145" i="2"/>
  <c r="I145" i="2"/>
  <c r="J145" i="2"/>
  <c r="O137" i="2"/>
  <c r="M137" i="2"/>
  <c r="N137" i="2"/>
  <c r="L137" i="2"/>
  <c r="K137" i="2"/>
  <c r="I137" i="2"/>
  <c r="J137" i="2"/>
  <c r="O129" i="2"/>
  <c r="N129" i="2"/>
  <c r="M129" i="2"/>
  <c r="L129" i="2"/>
  <c r="K129" i="2"/>
  <c r="I129" i="2"/>
  <c r="J129" i="2"/>
  <c r="O121" i="2"/>
  <c r="N121" i="2"/>
  <c r="M121" i="2"/>
  <c r="L121" i="2"/>
  <c r="K121" i="2"/>
  <c r="I121" i="2"/>
  <c r="J121" i="2"/>
  <c r="O113" i="2"/>
  <c r="L113" i="2"/>
  <c r="N113" i="2"/>
  <c r="M113" i="2"/>
  <c r="K113" i="2"/>
  <c r="I113" i="2"/>
  <c r="J113" i="2"/>
  <c r="O105" i="2"/>
  <c r="M105" i="2"/>
  <c r="N105" i="2"/>
  <c r="L105" i="2"/>
  <c r="K105" i="2"/>
  <c r="I105" i="2"/>
  <c r="J105" i="2"/>
  <c r="O97" i="2"/>
  <c r="N97" i="2"/>
  <c r="M97" i="2"/>
  <c r="L97" i="2"/>
  <c r="K97" i="2"/>
  <c r="I97" i="2"/>
  <c r="J97" i="2"/>
  <c r="O89" i="2"/>
  <c r="N89" i="2"/>
  <c r="L89" i="2"/>
  <c r="M89" i="2"/>
  <c r="K89" i="2"/>
  <c r="I89" i="2"/>
  <c r="J89" i="2"/>
  <c r="O81" i="2"/>
  <c r="N81" i="2"/>
  <c r="M81" i="2"/>
  <c r="L81" i="2"/>
  <c r="K81" i="2"/>
  <c r="I81" i="2"/>
  <c r="J81" i="2"/>
  <c r="O73" i="2"/>
  <c r="M73" i="2"/>
  <c r="N73" i="2"/>
  <c r="L73" i="2"/>
  <c r="K73" i="2"/>
  <c r="I73" i="2"/>
  <c r="J73" i="2"/>
  <c r="O65" i="2"/>
  <c r="N65" i="2"/>
  <c r="M65" i="2"/>
  <c r="L65" i="2"/>
  <c r="K65" i="2"/>
  <c r="I65" i="2"/>
  <c r="J65" i="2"/>
  <c r="O57" i="2"/>
  <c r="N57" i="2"/>
  <c r="M57" i="2"/>
  <c r="L57" i="2"/>
  <c r="K57" i="2"/>
  <c r="I57" i="2"/>
  <c r="J57" i="2"/>
  <c r="O49" i="2"/>
  <c r="N49" i="2"/>
  <c r="L49" i="2"/>
  <c r="M49" i="2"/>
  <c r="K49" i="2"/>
  <c r="I49" i="2"/>
  <c r="J49" i="2"/>
  <c r="O41" i="2"/>
  <c r="M41" i="2"/>
  <c r="N41" i="2"/>
  <c r="L41" i="2"/>
  <c r="K41" i="2"/>
  <c r="I41" i="2"/>
  <c r="J41" i="2"/>
  <c r="O33" i="2"/>
  <c r="N33" i="2"/>
  <c r="M33" i="2"/>
  <c r="L33" i="2"/>
  <c r="K33" i="2"/>
  <c r="I33" i="2"/>
  <c r="J33" i="2"/>
  <c r="O25" i="2"/>
  <c r="N25" i="2"/>
  <c r="L25" i="2"/>
  <c r="M25" i="2"/>
  <c r="K25" i="2"/>
  <c r="I25" i="2"/>
  <c r="J25" i="2"/>
  <c r="O17" i="2"/>
  <c r="N17" i="2"/>
  <c r="M17" i="2"/>
  <c r="L17" i="2"/>
  <c r="K17" i="2"/>
  <c r="I17" i="2"/>
  <c r="J17" i="2"/>
  <c r="O9" i="2"/>
  <c r="M9" i="2"/>
  <c r="N9" i="2"/>
  <c r="L9" i="2"/>
  <c r="K9" i="2"/>
  <c r="I9" i="2"/>
  <c r="J9" i="2"/>
  <c r="N906" i="2"/>
  <c r="O906" i="2"/>
  <c r="M906" i="2"/>
  <c r="L906" i="2"/>
  <c r="I906" i="2"/>
  <c r="J906" i="2"/>
  <c r="K906" i="2"/>
  <c r="N850" i="2"/>
  <c r="O850" i="2"/>
  <c r="M850" i="2"/>
  <c r="L850" i="2"/>
  <c r="I850" i="2"/>
  <c r="J850" i="2"/>
  <c r="K850" i="2"/>
  <c r="O802" i="2"/>
  <c r="N802" i="2"/>
  <c r="M802" i="2"/>
  <c r="L802" i="2"/>
  <c r="I802" i="2"/>
  <c r="J802" i="2"/>
  <c r="K802" i="2"/>
  <c r="N754" i="2"/>
  <c r="O754" i="2"/>
  <c r="M754" i="2"/>
  <c r="L754" i="2"/>
  <c r="I754" i="2"/>
  <c r="J754" i="2"/>
  <c r="K754" i="2"/>
  <c r="O706" i="2"/>
  <c r="N706" i="2"/>
  <c r="M706" i="2"/>
  <c r="L706" i="2"/>
  <c r="I706" i="2"/>
  <c r="J706" i="2"/>
  <c r="K706" i="2"/>
  <c r="N650" i="2"/>
  <c r="O650" i="2"/>
  <c r="M650" i="2"/>
  <c r="L650" i="2"/>
  <c r="I650" i="2"/>
  <c r="J650" i="2"/>
  <c r="K650" i="2"/>
  <c r="N602" i="2"/>
  <c r="O602" i="2"/>
  <c r="L602" i="2"/>
  <c r="M602" i="2"/>
  <c r="I602" i="2"/>
  <c r="J602" i="2"/>
  <c r="K602" i="2"/>
  <c r="N546" i="2"/>
  <c r="O546" i="2"/>
  <c r="L546" i="2"/>
  <c r="M546" i="2"/>
  <c r="I546" i="2"/>
  <c r="J546" i="2"/>
  <c r="K546" i="2"/>
  <c r="N506" i="2"/>
  <c r="O506" i="2"/>
  <c r="M506" i="2"/>
  <c r="L506" i="2"/>
  <c r="I506" i="2"/>
  <c r="J506" i="2"/>
  <c r="K506" i="2"/>
  <c r="N450" i="2"/>
  <c r="M450" i="2"/>
  <c r="L450" i="2"/>
  <c r="O450" i="2"/>
  <c r="I450" i="2"/>
  <c r="K450" i="2"/>
  <c r="J450" i="2"/>
  <c r="O394" i="2"/>
  <c r="N394" i="2"/>
  <c r="M394" i="2"/>
  <c r="L394" i="2"/>
  <c r="I394" i="2"/>
  <c r="J394" i="2"/>
  <c r="K394" i="2"/>
  <c r="O338" i="2"/>
  <c r="N338" i="2"/>
  <c r="M338" i="2"/>
  <c r="L338" i="2"/>
  <c r="I338" i="2"/>
  <c r="J338" i="2"/>
  <c r="K338" i="2"/>
  <c r="O282" i="2"/>
  <c r="N282" i="2"/>
  <c r="M282" i="2"/>
  <c r="L282" i="2"/>
  <c r="I282" i="2"/>
  <c r="J282" i="2"/>
  <c r="K282" i="2"/>
  <c r="N226" i="2"/>
  <c r="O226" i="2"/>
  <c r="L226" i="2"/>
  <c r="M226" i="2"/>
  <c r="I226" i="2"/>
  <c r="J226" i="2"/>
  <c r="K226" i="2"/>
  <c r="N162" i="2"/>
  <c r="O162" i="2"/>
  <c r="L162" i="2"/>
  <c r="M162" i="2"/>
  <c r="I162" i="2"/>
  <c r="J162" i="2"/>
  <c r="K162" i="2"/>
  <c r="N18" i="2"/>
  <c r="O18" i="2"/>
  <c r="M18" i="2"/>
  <c r="L18" i="2"/>
  <c r="I18" i="2"/>
  <c r="J18" i="2"/>
  <c r="K18" i="2"/>
  <c r="T2" i="2"/>
  <c r="U2" i="2"/>
  <c r="S2" i="2"/>
  <c r="N2" i="2"/>
  <c r="M2" i="2"/>
  <c r="J2" i="2"/>
  <c r="L2" i="2"/>
  <c r="K2" i="2"/>
  <c r="I2" i="2"/>
  <c r="O944" i="2"/>
  <c r="N944" i="2"/>
  <c r="M944" i="2"/>
  <c r="J944" i="2"/>
  <c r="L944" i="2"/>
  <c r="K944" i="2"/>
  <c r="I944" i="2"/>
  <c r="O936" i="2"/>
  <c r="N936" i="2"/>
  <c r="M936" i="2"/>
  <c r="L936" i="2"/>
  <c r="J936" i="2"/>
  <c r="K936" i="2"/>
  <c r="I936" i="2"/>
  <c r="O928" i="2"/>
  <c r="N928" i="2"/>
  <c r="M928" i="2"/>
  <c r="L928" i="2"/>
  <c r="J928" i="2"/>
  <c r="K928" i="2"/>
  <c r="I928" i="2"/>
  <c r="O920" i="2"/>
  <c r="N920" i="2"/>
  <c r="M920" i="2"/>
  <c r="J920" i="2"/>
  <c r="K920" i="2"/>
  <c r="L920" i="2"/>
  <c r="I920" i="2"/>
  <c r="O912" i="2"/>
  <c r="M912" i="2"/>
  <c r="N912" i="2"/>
  <c r="L912" i="2"/>
  <c r="J912" i="2"/>
  <c r="K912" i="2"/>
  <c r="I912" i="2"/>
  <c r="O904" i="2"/>
  <c r="N904" i="2"/>
  <c r="M904" i="2"/>
  <c r="J904" i="2"/>
  <c r="K904" i="2"/>
  <c r="L904" i="2"/>
  <c r="I904" i="2"/>
  <c r="O896" i="2"/>
  <c r="N896" i="2"/>
  <c r="M896" i="2"/>
  <c r="J896" i="2"/>
  <c r="K896" i="2"/>
  <c r="L896" i="2"/>
  <c r="I896" i="2"/>
  <c r="O888" i="2"/>
  <c r="M888" i="2"/>
  <c r="N888" i="2"/>
  <c r="J888" i="2"/>
  <c r="L888" i="2"/>
  <c r="K888" i="2"/>
  <c r="I888" i="2"/>
  <c r="O880" i="2"/>
  <c r="N880" i="2"/>
  <c r="M880" i="2"/>
  <c r="J880" i="2"/>
  <c r="L880" i="2"/>
  <c r="K880" i="2"/>
  <c r="I880" i="2"/>
  <c r="O872" i="2"/>
  <c r="N872" i="2"/>
  <c r="M872" i="2"/>
  <c r="L872" i="2"/>
  <c r="J872" i="2"/>
  <c r="K872" i="2"/>
  <c r="I872" i="2"/>
  <c r="O864" i="2"/>
  <c r="N864" i="2"/>
  <c r="M864" i="2"/>
  <c r="L864" i="2"/>
  <c r="J864" i="2"/>
  <c r="K864" i="2"/>
  <c r="I864" i="2"/>
  <c r="O856" i="2"/>
  <c r="N856" i="2"/>
  <c r="M856" i="2"/>
  <c r="J856" i="2"/>
  <c r="K856" i="2"/>
  <c r="L856" i="2"/>
  <c r="I856" i="2"/>
  <c r="O848" i="2"/>
  <c r="M848" i="2"/>
  <c r="N848" i="2"/>
  <c r="J848" i="2"/>
  <c r="K848" i="2"/>
  <c r="I848" i="2"/>
  <c r="L848" i="2"/>
  <c r="O840" i="2"/>
  <c r="N840" i="2"/>
  <c r="M840" i="2"/>
  <c r="J840" i="2"/>
  <c r="K840" i="2"/>
  <c r="L840" i="2"/>
  <c r="I840" i="2"/>
  <c r="O832" i="2"/>
  <c r="N832" i="2"/>
  <c r="M832" i="2"/>
  <c r="J832" i="2"/>
  <c r="K832" i="2"/>
  <c r="L832" i="2"/>
  <c r="I832" i="2"/>
  <c r="O824" i="2"/>
  <c r="M824" i="2"/>
  <c r="N824" i="2"/>
  <c r="J824" i="2"/>
  <c r="L824" i="2"/>
  <c r="K824" i="2"/>
  <c r="I824" i="2"/>
  <c r="O816" i="2"/>
  <c r="N816" i="2"/>
  <c r="M816" i="2"/>
  <c r="J816" i="2"/>
  <c r="L816" i="2"/>
  <c r="K816" i="2"/>
  <c r="I816" i="2"/>
  <c r="O808" i="2"/>
  <c r="N808" i="2"/>
  <c r="M808" i="2"/>
  <c r="L808" i="2"/>
  <c r="J808" i="2"/>
  <c r="K808" i="2"/>
  <c r="I808" i="2"/>
  <c r="O800" i="2"/>
  <c r="N800" i="2"/>
  <c r="M800" i="2"/>
  <c r="L800" i="2"/>
  <c r="J800" i="2"/>
  <c r="K800" i="2"/>
  <c r="I800" i="2"/>
  <c r="O792" i="2"/>
  <c r="N792" i="2"/>
  <c r="M792" i="2"/>
  <c r="J792" i="2"/>
  <c r="K792" i="2"/>
  <c r="L792" i="2"/>
  <c r="I792" i="2"/>
  <c r="O784" i="2"/>
  <c r="N784" i="2"/>
  <c r="M784" i="2"/>
  <c r="J784" i="2"/>
  <c r="K784" i="2"/>
  <c r="L784" i="2"/>
  <c r="I784" i="2"/>
  <c r="O776" i="2"/>
  <c r="N776" i="2"/>
  <c r="M776" i="2"/>
  <c r="J776" i="2"/>
  <c r="K776" i="2"/>
  <c r="L776" i="2"/>
  <c r="I776" i="2"/>
  <c r="O768" i="2"/>
  <c r="M768" i="2"/>
  <c r="N768" i="2"/>
  <c r="J768" i="2"/>
  <c r="K768" i="2"/>
  <c r="L768" i="2"/>
  <c r="I768" i="2"/>
  <c r="O760" i="2"/>
  <c r="M760" i="2"/>
  <c r="N760" i="2"/>
  <c r="J760" i="2"/>
  <c r="L760" i="2"/>
  <c r="K760" i="2"/>
  <c r="I760" i="2"/>
  <c r="O752" i="2"/>
  <c r="M752" i="2"/>
  <c r="N752" i="2"/>
  <c r="J752" i="2"/>
  <c r="L752" i="2"/>
  <c r="K752" i="2"/>
  <c r="I752" i="2"/>
  <c r="O744" i="2"/>
  <c r="N744" i="2"/>
  <c r="M744" i="2"/>
  <c r="L744" i="2"/>
  <c r="J744" i="2"/>
  <c r="K744" i="2"/>
  <c r="I744" i="2"/>
  <c r="O736" i="2"/>
  <c r="M736" i="2"/>
  <c r="N736" i="2"/>
  <c r="L736" i="2"/>
  <c r="J736" i="2"/>
  <c r="K736" i="2"/>
  <c r="I736" i="2"/>
  <c r="O728" i="2"/>
  <c r="M728" i="2"/>
  <c r="N728" i="2"/>
  <c r="J728" i="2"/>
  <c r="K728" i="2"/>
  <c r="L728" i="2"/>
  <c r="I728" i="2"/>
  <c r="O720" i="2"/>
  <c r="M720" i="2"/>
  <c r="N720" i="2"/>
  <c r="L720" i="2"/>
  <c r="J720" i="2"/>
  <c r="K720" i="2"/>
  <c r="I720" i="2"/>
  <c r="O712" i="2"/>
  <c r="N712" i="2"/>
  <c r="M712" i="2"/>
  <c r="J712" i="2"/>
  <c r="K712" i="2"/>
  <c r="L712" i="2"/>
  <c r="I712" i="2"/>
  <c r="O704" i="2"/>
  <c r="M704" i="2"/>
  <c r="N704" i="2"/>
  <c r="J704" i="2"/>
  <c r="K704" i="2"/>
  <c r="L704" i="2"/>
  <c r="I704" i="2"/>
  <c r="O696" i="2"/>
  <c r="M696" i="2"/>
  <c r="N696" i="2"/>
  <c r="J696" i="2"/>
  <c r="L696" i="2"/>
  <c r="K696" i="2"/>
  <c r="I696" i="2"/>
  <c r="O688" i="2"/>
  <c r="M688" i="2"/>
  <c r="N688" i="2"/>
  <c r="J688" i="2"/>
  <c r="L688" i="2"/>
  <c r="K688" i="2"/>
  <c r="I688" i="2"/>
  <c r="O680" i="2"/>
  <c r="N680" i="2"/>
  <c r="M680" i="2"/>
  <c r="L680" i="2"/>
  <c r="J680" i="2"/>
  <c r="K680" i="2"/>
  <c r="I680" i="2"/>
  <c r="O672" i="2"/>
  <c r="M672" i="2"/>
  <c r="N672" i="2"/>
  <c r="L672" i="2"/>
  <c r="J672" i="2"/>
  <c r="K672" i="2"/>
  <c r="I672" i="2"/>
  <c r="O664" i="2"/>
  <c r="M664" i="2"/>
  <c r="J664" i="2"/>
  <c r="K664" i="2"/>
  <c r="N664" i="2"/>
  <c r="L664" i="2"/>
  <c r="I664" i="2"/>
  <c r="O656" i="2"/>
  <c r="M656" i="2"/>
  <c r="N656" i="2"/>
  <c r="L656" i="2"/>
  <c r="J656" i="2"/>
  <c r="K656" i="2"/>
  <c r="I656" i="2"/>
  <c r="O648" i="2"/>
  <c r="N648" i="2"/>
  <c r="M648" i="2"/>
  <c r="J648" i="2"/>
  <c r="K648" i="2"/>
  <c r="L648" i="2"/>
  <c r="I648" i="2"/>
  <c r="O640" i="2"/>
  <c r="M640" i="2"/>
  <c r="N640" i="2"/>
  <c r="J640" i="2"/>
  <c r="K640" i="2"/>
  <c r="L640" i="2"/>
  <c r="I640" i="2"/>
  <c r="O632" i="2"/>
  <c r="M632" i="2"/>
  <c r="N632" i="2"/>
  <c r="J632" i="2"/>
  <c r="L632" i="2"/>
  <c r="K632" i="2"/>
  <c r="I632" i="2"/>
  <c r="O624" i="2"/>
  <c r="M624" i="2"/>
  <c r="N624" i="2"/>
  <c r="J624" i="2"/>
  <c r="L624" i="2"/>
  <c r="K624" i="2"/>
  <c r="I624" i="2"/>
  <c r="O616" i="2"/>
  <c r="N616" i="2"/>
  <c r="M616" i="2"/>
  <c r="L616" i="2"/>
  <c r="J616" i="2"/>
  <c r="K616" i="2"/>
  <c r="I616" i="2"/>
  <c r="O608" i="2"/>
  <c r="M608" i="2"/>
  <c r="N608" i="2"/>
  <c r="L608" i="2"/>
  <c r="J608" i="2"/>
  <c r="K608" i="2"/>
  <c r="I608" i="2"/>
  <c r="O600" i="2"/>
  <c r="M600" i="2"/>
  <c r="N600" i="2"/>
  <c r="J600" i="2"/>
  <c r="K600" i="2"/>
  <c r="L600" i="2"/>
  <c r="I600" i="2"/>
  <c r="O592" i="2"/>
  <c r="M592" i="2"/>
  <c r="N592" i="2"/>
  <c r="L592" i="2"/>
  <c r="J592" i="2"/>
  <c r="K592" i="2"/>
  <c r="I592" i="2"/>
  <c r="O584" i="2"/>
  <c r="N584" i="2"/>
  <c r="M584" i="2"/>
  <c r="J584" i="2"/>
  <c r="K584" i="2"/>
  <c r="L584" i="2"/>
  <c r="I584" i="2"/>
  <c r="O576" i="2"/>
  <c r="M576" i="2"/>
  <c r="N576" i="2"/>
  <c r="J576" i="2"/>
  <c r="K576" i="2"/>
  <c r="L576" i="2"/>
  <c r="I576" i="2"/>
  <c r="O568" i="2"/>
  <c r="M568" i="2"/>
  <c r="N568" i="2"/>
  <c r="J568" i="2"/>
  <c r="L568" i="2"/>
  <c r="K568" i="2"/>
  <c r="I568" i="2"/>
  <c r="O560" i="2"/>
  <c r="N560" i="2"/>
  <c r="M560" i="2"/>
  <c r="J560" i="2"/>
  <c r="L560" i="2"/>
  <c r="K560" i="2"/>
  <c r="I560" i="2"/>
  <c r="O552" i="2"/>
  <c r="M552" i="2"/>
  <c r="N552" i="2"/>
  <c r="L552" i="2"/>
  <c r="J552" i="2"/>
  <c r="K552" i="2"/>
  <c r="I552" i="2"/>
  <c r="O544" i="2"/>
  <c r="M544" i="2"/>
  <c r="N544" i="2"/>
  <c r="L544" i="2"/>
  <c r="J544" i="2"/>
  <c r="K544" i="2"/>
  <c r="I544" i="2"/>
  <c r="O536" i="2"/>
  <c r="M536" i="2"/>
  <c r="N536" i="2"/>
  <c r="J536" i="2"/>
  <c r="K536" i="2"/>
  <c r="L536" i="2"/>
  <c r="I536" i="2"/>
  <c r="O528" i="2"/>
  <c r="M528" i="2"/>
  <c r="N528" i="2"/>
  <c r="L528" i="2"/>
  <c r="J528" i="2"/>
  <c r="K528" i="2"/>
  <c r="I528" i="2"/>
  <c r="O520" i="2"/>
  <c r="N520" i="2"/>
  <c r="M520" i="2"/>
  <c r="L520" i="2"/>
  <c r="J520" i="2"/>
  <c r="K520" i="2"/>
  <c r="I520" i="2"/>
  <c r="O512" i="2"/>
  <c r="M512" i="2"/>
  <c r="N512" i="2"/>
  <c r="L512" i="2"/>
  <c r="J512" i="2"/>
  <c r="K512" i="2"/>
  <c r="I512" i="2"/>
  <c r="O504" i="2"/>
  <c r="M504" i="2"/>
  <c r="L504" i="2"/>
  <c r="N504" i="2"/>
  <c r="K504" i="2"/>
  <c r="J504" i="2"/>
  <c r="I504" i="2"/>
  <c r="O496" i="2"/>
  <c r="N496" i="2"/>
  <c r="M496" i="2"/>
  <c r="L496" i="2"/>
  <c r="K496" i="2"/>
  <c r="J496" i="2"/>
  <c r="I496" i="2"/>
  <c r="O488" i="2"/>
  <c r="M488" i="2"/>
  <c r="N488" i="2"/>
  <c r="L488" i="2"/>
  <c r="K488" i="2"/>
  <c r="J488" i="2"/>
  <c r="I488" i="2"/>
  <c r="O480" i="2"/>
  <c r="M480" i="2"/>
  <c r="N480" i="2"/>
  <c r="L480" i="2"/>
  <c r="K480" i="2"/>
  <c r="J480" i="2"/>
  <c r="I480" i="2"/>
  <c r="O472" i="2"/>
  <c r="N472" i="2"/>
  <c r="L472" i="2"/>
  <c r="M472" i="2"/>
  <c r="K472" i="2"/>
  <c r="J472" i="2"/>
  <c r="I472" i="2"/>
  <c r="O464" i="2"/>
  <c r="N464" i="2"/>
  <c r="M464" i="2"/>
  <c r="L464" i="2"/>
  <c r="K464" i="2"/>
  <c r="J464" i="2"/>
  <c r="I464" i="2"/>
  <c r="O456" i="2"/>
  <c r="N456" i="2"/>
  <c r="L456" i="2"/>
  <c r="M456" i="2"/>
  <c r="K456" i="2"/>
  <c r="J456" i="2"/>
  <c r="I456" i="2"/>
  <c r="O448" i="2"/>
  <c r="M448" i="2"/>
  <c r="N448" i="2"/>
  <c r="L448" i="2"/>
  <c r="K448" i="2"/>
  <c r="J448" i="2"/>
  <c r="I448" i="2"/>
  <c r="O440" i="2"/>
  <c r="N440" i="2"/>
  <c r="L440" i="2"/>
  <c r="K440" i="2"/>
  <c r="J440" i="2"/>
  <c r="M440" i="2"/>
  <c r="I440" i="2"/>
  <c r="O432" i="2"/>
  <c r="N432" i="2"/>
  <c r="M432" i="2"/>
  <c r="L432" i="2"/>
  <c r="K432" i="2"/>
  <c r="J432" i="2"/>
  <c r="I432" i="2"/>
  <c r="O424" i="2"/>
  <c r="N424" i="2"/>
  <c r="M424" i="2"/>
  <c r="L424" i="2"/>
  <c r="K424" i="2"/>
  <c r="J424" i="2"/>
  <c r="I424" i="2"/>
  <c r="O416" i="2"/>
  <c r="M416" i="2"/>
  <c r="N416" i="2"/>
  <c r="L416" i="2"/>
  <c r="K416" i="2"/>
  <c r="J416" i="2"/>
  <c r="I416" i="2"/>
  <c r="N408" i="2"/>
  <c r="L408" i="2"/>
  <c r="M408" i="2"/>
  <c r="O408" i="2"/>
  <c r="K408" i="2"/>
  <c r="J408" i="2"/>
  <c r="I408" i="2"/>
  <c r="O400" i="2"/>
  <c r="N400" i="2"/>
  <c r="M400" i="2"/>
  <c r="L400" i="2"/>
  <c r="K400" i="2"/>
  <c r="J400" i="2"/>
  <c r="I400" i="2"/>
  <c r="O392" i="2"/>
  <c r="N392" i="2"/>
  <c r="L392" i="2"/>
  <c r="M392" i="2"/>
  <c r="K392" i="2"/>
  <c r="J392" i="2"/>
  <c r="I392" i="2"/>
  <c r="O384" i="2"/>
  <c r="M384" i="2"/>
  <c r="N384" i="2"/>
  <c r="L384" i="2"/>
  <c r="K384" i="2"/>
  <c r="J384" i="2"/>
  <c r="I384" i="2"/>
  <c r="O376" i="2"/>
  <c r="N376" i="2"/>
  <c r="L376" i="2"/>
  <c r="M376" i="2"/>
  <c r="K376" i="2"/>
  <c r="J376" i="2"/>
  <c r="I376" i="2"/>
  <c r="O368" i="2"/>
  <c r="N368" i="2"/>
  <c r="M368" i="2"/>
  <c r="L368" i="2"/>
  <c r="K368" i="2"/>
  <c r="J368" i="2"/>
  <c r="I368" i="2"/>
  <c r="O360" i="2"/>
  <c r="N360" i="2"/>
  <c r="M360" i="2"/>
  <c r="L360" i="2"/>
  <c r="K360" i="2"/>
  <c r="J360" i="2"/>
  <c r="I360" i="2"/>
  <c r="O352" i="2"/>
  <c r="M352" i="2"/>
  <c r="N352" i="2"/>
  <c r="L352" i="2"/>
  <c r="K352" i="2"/>
  <c r="J352" i="2"/>
  <c r="I352" i="2"/>
  <c r="N344" i="2"/>
  <c r="O344" i="2"/>
  <c r="L344" i="2"/>
  <c r="M344" i="2"/>
  <c r="K344" i="2"/>
  <c r="J344" i="2"/>
  <c r="I344" i="2"/>
  <c r="O336" i="2"/>
  <c r="N336" i="2"/>
  <c r="M336" i="2"/>
  <c r="L336" i="2"/>
  <c r="K336" i="2"/>
  <c r="J336" i="2"/>
  <c r="I336" i="2"/>
  <c r="O328" i="2"/>
  <c r="N328" i="2"/>
  <c r="L328" i="2"/>
  <c r="M328" i="2"/>
  <c r="K328" i="2"/>
  <c r="J328" i="2"/>
  <c r="I328" i="2"/>
  <c r="O320" i="2"/>
  <c r="M320" i="2"/>
  <c r="N320" i="2"/>
  <c r="L320" i="2"/>
  <c r="K320" i="2"/>
  <c r="J320" i="2"/>
  <c r="I320" i="2"/>
  <c r="O312" i="2"/>
  <c r="N312" i="2"/>
  <c r="L312" i="2"/>
  <c r="M312" i="2"/>
  <c r="K312" i="2"/>
  <c r="J312" i="2"/>
  <c r="I312" i="2"/>
  <c r="O304" i="2"/>
  <c r="N304" i="2"/>
  <c r="M304" i="2"/>
  <c r="L304" i="2"/>
  <c r="K304" i="2"/>
  <c r="J304" i="2"/>
  <c r="I304" i="2"/>
  <c r="O296" i="2"/>
  <c r="N296" i="2"/>
  <c r="M296" i="2"/>
  <c r="L296" i="2"/>
  <c r="K296" i="2"/>
  <c r="J296" i="2"/>
  <c r="I296" i="2"/>
  <c r="O288" i="2"/>
  <c r="M288" i="2"/>
  <c r="N288" i="2"/>
  <c r="L288" i="2"/>
  <c r="K288" i="2"/>
  <c r="J288" i="2"/>
  <c r="I288" i="2"/>
  <c r="O280" i="2"/>
  <c r="N280" i="2"/>
  <c r="L280" i="2"/>
  <c r="M280" i="2"/>
  <c r="K280" i="2"/>
  <c r="J280" i="2"/>
  <c r="I280" i="2"/>
  <c r="O272" i="2"/>
  <c r="N272" i="2"/>
  <c r="M272" i="2"/>
  <c r="L272" i="2"/>
  <c r="K272" i="2"/>
  <c r="J272" i="2"/>
  <c r="I272" i="2"/>
  <c r="O264" i="2"/>
  <c r="N264" i="2"/>
  <c r="L264" i="2"/>
  <c r="K264" i="2"/>
  <c r="M264" i="2"/>
  <c r="J264" i="2"/>
  <c r="I264" i="2"/>
  <c r="O256" i="2"/>
  <c r="M256" i="2"/>
  <c r="N256" i="2"/>
  <c r="L256" i="2"/>
  <c r="K256" i="2"/>
  <c r="J256" i="2"/>
  <c r="I256" i="2"/>
  <c r="N248" i="2"/>
  <c r="O248" i="2"/>
  <c r="L248" i="2"/>
  <c r="M248" i="2"/>
  <c r="K248" i="2"/>
  <c r="J248" i="2"/>
  <c r="I248" i="2"/>
  <c r="O240" i="2"/>
  <c r="N240" i="2"/>
  <c r="M240" i="2"/>
  <c r="L240" i="2"/>
  <c r="K240" i="2"/>
  <c r="J240" i="2"/>
  <c r="I240" i="2"/>
  <c r="O232" i="2"/>
  <c r="N232" i="2"/>
  <c r="M232" i="2"/>
  <c r="L232" i="2"/>
  <c r="K232" i="2"/>
  <c r="J232" i="2"/>
  <c r="I232" i="2"/>
  <c r="M224" i="2"/>
  <c r="N224" i="2"/>
  <c r="L224" i="2"/>
  <c r="O224" i="2"/>
  <c r="K224" i="2"/>
  <c r="J224" i="2"/>
  <c r="I224" i="2"/>
  <c r="O216" i="2"/>
  <c r="N216" i="2"/>
  <c r="L216" i="2"/>
  <c r="M216" i="2"/>
  <c r="K216" i="2"/>
  <c r="J216" i="2"/>
  <c r="I216" i="2"/>
  <c r="O208" i="2"/>
  <c r="N208" i="2"/>
  <c r="M208" i="2"/>
  <c r="L208" i="2"/>
  <c r="K208" i="2"/>
  <c r="J208" i="2"/>
  <c r="I208" i="2"/>
  <c r="O200" i="2"/>
  <c r="N200" i="2"/>
  <c r="L200" i="2"/>
  <c r="M200" i="2"/>
  <c r="K200" i="2"/>
  <c r="J200" i="2"/>
  <c r="I200" i="2"/>
  <c r="O192" i="2"/>
  <c r="M192" i="2"/>
  <c r="N192" i="2"/>
  <c r="L192" i="2"/>
  <c r="K192" i="2"/>
  <c r="J192" i="2"/>
  <c r="I192" i="2"/>
  <c r="O184" i="2"/>
  <c r="N184" i="2"/>
  <c r="L184" i="2"/>
  <c r="K184" i="2"/>
  <c r="J184" i="2"/>
  <c r="M184" i="2"/>
  <c r="I184" i="2"/>
  <c r="O176" i="2"/>
  <c r="N176" i="2"/>
  <c r="M176" i="2"/>
  <c r="L176" i="2"/>
  <c r="K176" i="2"/>
  <c r="J176" i="2"/>
  <c r="I176" i="2"/>
  <c r="O168" i="2"/>
  <c r="N168" i="2"/>
  <c r="M168" i="2"/>
  <c r="L168" i="2"/>
  <c r="K168" i="2"/>
  <c r="J168" i="2"/>
  <c r="I168" i="2"/>
  <c r="O160" i="2"/>
  <c r="M160" i="2"/>
  <c r="N160" i="2"/>
  <c r="L160" i="2"/>
  <c r="K160" i="2"/>
  <c r="J160" i="2"/>
  <c r="I160" i="2"/>
  <c r="O152" i="2"/>
  <c r="N152" i="2"/>
  <c r="L152" i="2"/>
  <c r="M152" i="2"/>
  <c r="K152" i="2"/>
  <c r="J152" i="2"/>
  <c r="I152" i="2"/>
  <c r="O144" i="2"/>
  <c r="N144" i="2"/>
  <c r="M144" i="2"/>
  <c r="L144" i="2"/>
  <c r="K144" i="2"/>
  <c r="J144" i="2"/>
  <c r="I144" i="2"/>
  <c r="O136" i="2"/>
  <c r="N136" i="2"/>
  <c r="L136" i="2"/>
  <c r="M136" i="2"/>
  <c r="K136" i="2"/>
  <c r="J136" i="2"/>
  <c r="I136" i="2"/>
  <c r="O128" i="2"/>
  <c r="M128" i="2"/>
  <c r="L128" i="2"/>
  <c r="N128" i="2"/>
  <c r="K128" i="2"/>
  <c r="J128" i="2"/>
  <c r="I128" i="2"/>
  <c r="N120" i="2"/>
  <c r="O120" i="2"/>
  <c r="L120" i="2"/>
  <c r="M120" i="2"/>
  <c r="K120" i="2"/>
  <c r="J120" i="2"/>
  <c r="I120" i="2"/>
  <c r="O112" i="2"/>
  <c r="N112" i="2"/>
  <c r="M112" i="2"/>
  <c r="L112" i="2"/>
  <c r="K112" i="2"/>
  <c r="J112" i="2"/>
  <c r="I112" i="2"/>
  <c r="O104" i="2"/>
  <c r="N104" i="2"/>
  <c r="M104" i="2"/>
  <c r="L104" i="2"/>
  <c r="K104" i="2"/>
  <c r="J104" i="2"/>
  <c r="I104" i="2"/>
  <c r="M96" i="2"/>
  <c r="O96" i="2"/>
  <c r="N96" i="2"/>
  <c r="L96" i="2"/>
  <c r="K96" i="2"/>
  <c r="J96" i="2"/>
  <c r="I96" i="2"/>
  <c r="O88" i="2"/>
  <c r="N88" i="2"/>
  <c r="L88" i="2"/>
  <c r="M88" i="2"/>
  <c r="K88" i="2"/>
  <c r="J88" i="2"/>
  <c r="I88" i="2"/>
  <c r="O80" i="2"/>
  <c r="N80" i="2"/>
  <c r="M80" i="2"/>
  <c r="L80" i="2"/>
  <c r="K80" i="2"/>
  <c r="J80" i="2"/>
  <c r="I80" i="2"/>
  <c r="O72" i="2"/>
  <c r="N72" i="2"/>
  <c r="L72" i="2"/>
  <c r="M72" i="2"/>
  <c r="K72" i="2"/>
  <c r="J72" i="2"/>
  <c r="I72" i="2"/>
  <c r="O64" i="2"/>
  <c r="M64" i="2"/>
  <c r="L64" i="2"/>
  <c r="N64" i="2"/>
  <c r="K64" i="2"/>
  <c r="J64" i="2"/>
  <c r="I64" i="2"/>
  <c r="O56" i="2"/>
  <c r="N56" i="2"/>
  <c r="L56" i="2"/>
  <c r="M56" i="2"/>
  <c r="K56" i="2"/>
  <c r="J56" i="2"/>
  <c r="I56" i="2"/>
  <c r="O48" i="2"/>
  <c r="N48" i="2"/>
  <c r="M48" i="2"/>
  <c r="L48" i="2"/>
  <c r="K48" i="2"/>
  <c r="J48" i="2"/>
  <c r="I48" i="2"/>
  <c r="O40" i="2"/>
  <c r="N40" i="2"/>
  <c r="M40" i="2"/>
  <c r="L40" i="2"/>
  <c r="K40" i="2"/>
  <c r="J40" i="2"/>
  <c r="I40" i="2"/>
  <c r="O32" i="2"/>
  <c r="M32" i="2"/>
  <c r="N32" i="2"/>
  <c r="L32" i="2"/>
  <c r="K32" i="2"/>
  <c r="J32" i="2"/>
  <c r="I32" i="2"/>
  <c r="O24" i="2"/>
  <c r="N24" i="2"/>
  <c r="L24" i="2"/>
  <c r="M24" i="2"/>
  <c r="K24" i="2"/>
  <c r="J24" i="2"/>
  <c r="I24" i="2"/>
  <c r="O16" i="2"/>
  <c r="N16" i="2"/>
  <c r="M16" i="2"/>
  <c r="L16" i="2"/>
  <c r="K16" i="2"/>
  <c r="J16" i="2"/>
  <c r="I16" i="2"/>
  <c r="O8" i="2"/>
  <c r="N8" i="2"/>
  <c r="L8" i="2"/>
  <c r="K8" i="2"/>
  <c r="M8" i="2"/>
  <c r="J8" i="2"/>
  <c r="I8" i="2"/>
  <c r="O930" i="2"/>
  <c r="N930" i="2"/>
  <c r="M930" i="2"/>
  <c r="L930" i="2"/>
  <c r="I930" i="2"/>
  <c r="J930" i="2"/>
  <c r="K930" i="2"/>
  <c r="N858" i="2"/>
  <c r="O858" i="2"/>
  <c r="M858" i="2"/>
  <c r="L858" i="2"/>
  <c r="I858" i="2"/>
  <c r="J858" i="2"/>
  <c r="K858" i="2"/>
  <c r="N778" i="2"/>
  <c r="O778" i="2"/>
  <c r="M778" i="2"/>
  <c r="L778" i="2"/>
  <c r="I778" i="2"/>
  <c r="J778" i="2"/>
  <c r="K778" i="2"/>
  <c r="O674" i="2"/>
  <c r="N674" i="2"/>
  <c r="M674" i="2"/>
  <c r="L674" i="2"/>
  <c r="I674" i="2"/>
  <c r="J674" i="2"/>
  <c r="K674" i="2"/>
  <c r="O578" i="2"/>
  <c r="N578" i="2"/>
  <c r="L578" i="2"/>
  <c r="I578" i="2"/>
  <c r="J578" i="2"/>
  <c r="K578" i="2"/>
  <c r="M578" i="2"/>
  <c r="O474" i="2"/>
  <c r="N474" i="2"/>
  <c r="M474" i="2"/>
  <c r="L474" i="2"/>
  <c r="I474" i="2"/>
  <c r="J474" i="2"/>
  <c r="K474" i="2"/>
  <c r="N386" i="2"/>
  <c r="O386" i="2"/>
  <c r="M386" i="2"/>
  <c r="L386" i="2"/>
  <c r="I386" i="2"/>
  <c r="K386" i="2"/>
  <c r="J386" i="2"/>
  <c r="N314" i="2"/>
  <c r="O314" i="2"/>
  <c r="M314" i="2"/>
  <c r="L314" i="2"/>
  <c r="I314" i="2"/>
  <c r="K314" i="2"/>
  <c r="J314" i="2"/>
  <c r="N250" i="2"/>
  <c r="M250" i="2"/>
  <c r="L250" i="2"/>
  <c r="O250" i="2"/>
  <c r="I250" i="2"/>
  <c r="K250" i="2"/>
  <c r="J250" i="2"/>
  <c r="O170" i="2"/>
  <c r="N170" i="2"/>
  <c r="M170" i="2"/>
  <c r="L170" i="2"/>
  <c r="K170" i="2"/>
  <c r="I170" i="2"/>
  <c r="J170" i="2"/>
  <c r="O26" i="2"/>
  <c r="N26" i="2"/>
  <c r="M26" i="2"/>
  <c r="L26" i="2"/>
  <c r="I26" i="2"/>
  <c r="J26" i="2"/>
  <c r="K26" i="2"/>
  <c r="O951" i="2"/>
  <c r="M951" i="2"/>
  <c r="N951" i="2"/>
  <c r="L951" i="2"/>
  <c r="J951" i="2"/>
  <c r="K951" i="2"/>
  <c r="I951" i="2"/>
  <c r="O943" i="2"/>
  <c r="N943" i="2"/>
  <c r="M943" i="2"/>
  <c r="L943" i="2"/>
  <c r="J943" i="2"/>
  <c r="K943" i="2"/>
  <c r="I943" i="2"/>
  <c r="O935" i="2"/>
  <c r="M935" i="2"/>
  <c r="N935" i="2"/>
  <c r="L935" i="2"/>
  <c r="J935" i="2"/>
  <c r="K935" i="2"/>
  <c r="I935" i="2"/>
  <c r="O927" i="2"/>
  <c r="N927" i="2"/>
  <c r="M927" i="2"/>
  <c r="L927" i="2"/>
  <c r="J927" i="2"/>
  <c r="K927" i="2"/>
  <c r="I927" i="2"/>
  <c r="O919" i="2"/>
  <c r="M919" i="2"/>
  <c r="N919" i="2"/>
  <c r="L919" i="2"/>
  <c r="J919" i="2"/>
  <c r="K919" i="2"/>
  <c r="I919" i="2"/>
  <c r="O911" i="2"/>
  <c r="N911" i="2"/>
  <c r="M911" i="2"/>
  <c r="L911" i="2"/>
  <c r="J911" i="2"/>
  <c r="K911" i="2"/>
  <c r="I911" i="2"/>
  <c r="N903" i="2"/>
  <c r="M903" i="2"/>
  <c r="O903" i="2"/>
  <c r="L903" i="2"/>
  <c r="J903" i="2"/>
  <c r="K903" i="2"/>
  <c r="I903" i="2"/>
  <c r="O895" i="2"/>
  <c r="N895" i="2"/>
  <c r="M895" i="2"/>
  <c r="L895" i="2"/>
  <c r="J895" i="2"/>
  <c r="K895" i="2"/>
  <c r="I895" i="2"/>
  <c r="O887" i="2"/>
  <c r="M887" i="2"/>
  <c r="N887" i="2"/>
  <c r="L887" i="2"/>
  <c r="J887" i="2"/>
  <c r="K887" i="2"/>
  <c r="I887" i="2"/>
  <c r="O879" i="2"/>
  <c r="N879" i="2"/>
  <c r="M879" i="2"/>
  <c r="L879" i="2"/>
  <c r="J879" i="2"/>
  <c r="K879" i="2"/>
  <c r="I879" i="2"/>
  <c r="O871" i="2"/>
  <c r="M871" i="2"/>
  <c r="N871" i="2"/>
  <c r="L871" i="2"/>
  <c r="J871" i="2"/>
  <c r="K871" i="2"/>
  <c r="I871" i="2"/>
  <c r="O863" i="2"/>
  <c r="N863" i="2"/>
  <c r="M863" i="2"/>
  <c r="L863" i="2"/>
  <c r="J863" i="2"/>
  <c r="K863" i="2"/>
  <c r="I863" i="2"/>
  <c r="O855" i="2"/>
  <c r="M855" i="2"/>
  <c r="N855" i="2"/>
  <c r="L855" i="2"/>
  <c r="J855" i="2"/>
  <c r="K855" i="2"/>
  <c r="I855" i="2"/>
  <c r="O847" i="2"/>
  <c r="N847" i="2"/>
  <c r="M847" i="2"/>
  <c r="L847" i="2"/>
  <c r="J847" i="2"/>
  <c r="K847" i="2"/>
  <c r="I847" i="2"/>
  <c r="N839" i="2"/>
  <c r="M839" i="2"/>
  <c r="O839" i="2"/>
  <c r="L839" i="2"/>
  <c r="J839" i="2"/>
  <c r="K839" i="2"/>
  <c r="I839" i="2"/>
  <c r="O831" i="2"/>
  <c r="N831" i="2"/>
  <c r="M831" i="2"/>
  <c r="L831" i="2"/>
  <c r="J831" i="2"/>
  <c r="K831" i="2"/>
  <c r="I831" i="2"/>
  <c r="O823" i="2"/>
  <c r="N823" i="2"/>
  <c r="M823" i="2"/>
  <c r="L823" i="2"/>
  <c r="J823" i="2"/>
  <c r="K823" i="2"/>
  <c r="I823" i="2"/>
  <c r="O815" i="2"/>
  <c r="N815" i="2"/>
  <c r="M815" i="2"/>
  <c r="L815" i="2"/>
  <c r="J815" i="2"/>
  <c r="K815" i="2"/>
  <c r="I815" i="2"/>
  <c r="O807" i="2"/>
  <c r="N807" i="2"/>
  <c r="M807" i="2"/>
  <c r="L807" i="2"/>
  <c r="J807" i="2"/>
  <c r="K807" i="2"/>
  <c r="I807" i="2"/>
  <c r="O799" i="2"/>
  <c r="N799" i="2"/>
  <c r="M799" i="2"/>
  <c r="L799" i="2"/>
  <c r="J799" i="2"/>
  <c r="K799" i="2"/>
  <c r="I799" i="2"/>
  <c r="O791" i="2"/>
  <c r="N791" i="2"/>
  <c r="M791" i="2"/>
  <c r="L791" i="2"/>
  <c r="J791" i="2"/>
  <c r="K791" i="2"/>
  <c r="I791" i="2"/>
  <c r="O783" i="2"/>
  <c r="N783" i="2"/>
  <c r="M783" i="2"/>
  <c r="L783" i="2"/>
  <c r="J783" i="2"/>
  <c r="K783" i="2"/>
  <c r="I783" i="2"/>
  <c r="O775" i="2"/>
  <c r="M775" i="2"/>
  <c r="L775" i="2"/>
  <c r="J775" i="2"/>
  <c r="K775" i="2"/>
  <c r="N775" i="2"/>
  <c r="I775" i="2"/>
  <c r="O767" i="2"/>
  <c r="N767" i="2"/>
  <c r="M767" i="2"/>
  <c r="L767" i="2"/>
  <c r="J767" i="2"/>
  <c r="K767" i="2"/>
  <c r="I767" i="2"/>
  <c r="O759" i="2"/>
  <c r="N759" i="2"/>
  <c r="M759" i="2"/>
  <c r="L759" i="2"/>
  <c r="J759" i="2"/>
  <c r="K759" i="2"/>
  <c r="I759" i="2"/>
  <c r="O751" i="2"/>
  <c r="N751" i="2"/>
  <c r="M751" i="2"/>
  <c r="L751" i="2"/>
  <c r="J751" i="2"/>
  <c r="K751" i="2"/>
  <c r="I751" i="2"/>
  <c r="O743" i="2"/>
  <c r="M743" i="2"/>
  <c r="N743" i="2"/>
  <c r="L743" i="2"/>
  <c r="J743" i="2"/>
  <c r="K743" i="2"/>
  <c r="I743" i="2"/>
  <c r="O735" i="2"/>
  <c r="N735" i="2"/>
  <c r="M735" i="2"/>
  <c r="L735" i="2"/>
  <c r="J735" i="2"/>
  <c r="K735" i="2"/>
  <c r="I735" i="2"/>
  <c r="O727" i="2"/>
  <c r="N727" i="2"/>
  <c r="M727" i="2"/>
  <c r="L727" i="2"/>
  <c r="J727" i="2"/>
  <c r="K727" i="2"/>
  <c r="I727" i="2"/>
  <c r="O719" i="2"/>
  <c r="N719" i="2"/>
  <c r="M719" i="2"/>
  <c r="L719" i="2"/>
  <c r="J719" i="2"/>
  <c r="K719" i="2"/>
  <c r="I719" i="2"/>
  <c r="O711" i="2"/>
  <c r="M711" i="2"/>
  <c r="N711" i="2"/>
  <c r="L711" i="2"/>
  <c r="J711" i="2"/>
  <c r="K711" i="2"/>
  <c r="I711" i="2"/>
  <c r="O703" i="2"/>
  <c r="N703" i="2"/>
  <c r="M703" i="2"/>
  <c r="L703" i="2"/>
  <c r="J703" i="2"/>
  <c r="K703" i="2"/>
  <c r="I703" i="2"/>
  <c r="O695" i="2"/>
  <c r="N695" i="2"/>
  <c r="M695" i="2"/>
  <c r="L695" i="2"/>
  <c r="J695" i="2"/>
  <c r="K695" i="2"/>
  <c r="I695" i="2"/>
  <c r="O687" i="2"/>
  <c r="N687" i="2"/>
  <c r="M687" i="2"/>
  <c r="L687" i="2"/>
  <c r="J687" i="2"/>
  <c r="K687" i="2"/>
  <c r="I687" i="2"/>
  <c r="O679" i="2"/>
  <c r="M679" i="2"/>
  <c r="N679" i="2"/>
  <c r="L679" i="2"/>
  <c r="J679" i="2"/>
  <c r="K679" i="2"/>
  <c r="I679" i="2"/>
  <c r="O671" i="2"/>
  <c r="N671" i="2"/>
  <c r="M671" i="2"/>
  <c r="L671" i="2"/>
  <c r="J671" i="2"/>
  <c r="K671" i="2"/>
  <c r="I671" i="2"/>
  <c r="O663" i="2"/>
  <c r="N663" i="2"/>
  <c r="M663" i="2"/>
  <c r="L663" i="2"/>
  <c r="J663" i="2"/>
  <c r="K663" i="2"/>
  <c r="I663" i="2"/>
  <c r="O655" i="2"/>
  <c r="N655" i="2"/>
  <c r="M655" i="2"/>
  <c r="L655" i="2"/>
  <c r="J655" i="2"/>
  <c r="K655" i="2"/>
  <c r="I655" i="2"/>
  <c r="O647" i="2"/>
  <c r="M647" i="2"/>
  <c r="N647" i="2"/>
  <c r="L647" i="2"/>
  <c r="J647" i="2"/>
  <c r="K647" i="2"/>
  <c r="I647" i="2"/>
  <c r="O639" i="2"/>
  <c r="N639" i="2"/>
  <c r="M639" i="2"/>
  <c r="L639" i="2"/>
  <c r="J639" i="2"/>
  <c r="K639" i="2"/>
  <c r="I639" i="2"/>
  <c r="O631" i="2"/>
  <c r="N631" i="2"/>
  <c r="M631" i="2"/>
  <c r="L631" i="2"/>
  <c r="J631" i="2"/>
  <c r="K631" i="2"/>
  <c r="I631" i="2"/>
  <c r="O623" i="2"/>
  <c r="N623" i="2"/>
  <c r="M623" i="2"/>
  <c r="L623" i="2"/>
  <c r="J623" i="2"/>
  <c r="K623" i="2"/>
  <c r="I623" i="2"/>
  <c r="O615" i="2"/>
  <c r="M615" i="2"/>
  <c r="N615" i="2"/>
  <c r="L615" i="2"/>
  <c r="J615" i="2"/>
  <c r="K615" i="2"/>
  <c r="I615" i="2"/>
  <c r="O607" i="2"/>
  <c r="N607" i="2"/>
  <c r="M607" i="2"/>
  <c r="L607" i="2"/>
  <c r="J607" i="2"/>
  <c r="K607" i="2"/>
  <c r="I607" i="2"/>
  <c r="N599" i="2"/>
  <c r="O599" i="2"/>
  <c r="M599" i="2"/>
  <c r="L599" i="2"/>
  <c r="J599" i="2"/>
  <c r="K599" i="2"/>
  <c r="I599" i="2"/>
  <c r="O591" i="2"/>
  <c r="N591" i="2"/>
  <c r="M591" i="2"/>
  <c r="L591" i="2"/>
  <c r="J591" i="2"/>
  <c r="K591" i="2"/>
  <c r="I591" i="2"/>
  <c r="O583" i="2"/>
  <c r="N583" i="2"/>
  <c r="M583" i="2"/>
  <c r="L583" i="2"/>
  <c r="J583" i="2"/>
  <c r="K583" i="2"/>
  <c r="I583" i="2"/>
  <c r="M575" i="2"/>
  <c r="O575" i="2"/>
  <c r="N575" i="2"/>
  <c r="L575" i="2"/>
  <c r="J575" i="2"/>
  <c r="K575" i="2"/>
  <c r="I575" i="2"/>
  <c r="O567" i="2"/>
  <c r="M567" i="2"/>
  <c r="N567" i="2"/>
  <c r="L567" i="2"/>
  <c r="J567" i="2"/>
  <c r="K567" i="2"/>
  <c r="I567" i="2"/>
  <c r="O559" i="2"/>
  <c r="N559" i="2"/>
  <c r="M559" i="2"/>
  <c r="L559" i="2"/>
  <c r="J559" i="2"/>
  <c r="K559" i="2"/>
  <c r="I559" i="2"/>
  <c r="O551" i="2"/>
  <c r="M551" i="2"/>
  <c r="N551" i="2"/>
  <c r="L551" i="2"/>
  <c r="J551" i="2"/>
  <c r="K551" i="2"/>
  <c r="I551" i="2"/>
  <c r="O543" i="2"/>
  <c r="M543" i="2"/>
  <c r="L543" i="2"/>
  <c r="J543" i="2"/>
  <c r="K543" i="2"/>
  <c r="N543" i="2"/>
  <c r="I543" i="2"/>
  <c r="M535" i="2"/>
  <c r="N535" i="2"/>
  <c r="O535" i="2"/>
  <c r="L535" i="2"/>
  <c r="J535" i="2"/>
  <c r="K535" i="2"/>
  <c r="I535" i="2"/>
  <c r="O527" i="2"/>
  <c r="M527" i="2"/>
  <c r="N527" i="2"/>
  <c r="J527" i="2"/>
  <c r="K527" i="2"/>
  <c r="L527" i="2"/>
  <c r="I527" i="2"/>
  <c r="O519" i="2"/>
  <c r="M519" i="2"/>
  <c r="N519" i="2"/>
  <c r="L519" i="2"/>
  <c r="J519" i="2"/>
  <c r="K519" i="2"/>
  <c r="I519" i="2"/>
  <c r="O511" i="2"/>
  <c r="M511" i="2"/>
  <c r="N511" i="2"/>
  <c r="J511" i="2"/>
  <c r="K511" i="2"/>
  <c r="L511" i="2"/>
  <c r="I511" i="2"/>
  <c r="O503" i="2"/>
  <c r="M503" i="2"/>
  <c r="N503" i="2"/>
  <c r="L503" i="2"/>
  <c r="K503" i="2"/>
  <c r="J503" i="2"/>
  <c r="I503" i="2"/>
  <c r="O495" i="2"/>
  <c r="N495" i="2"/>
  <c r="M495" i="2"/>
  <c r="L495" i="2"/>
  <c r="K495" i="2"/>
  <c r="J495" i="2"/>
  <c r="I495" i="2"/>
  <c r="O487" i="2"/>
  <c r="M487" i="2"/>
  <c r="N487" i="2"/>
  <c r="K487" i="2"/>
  <c r="L487" i="2"/>
  <c r="J487" i="2"/>
  <c r="I487" i="2"/>
  <c r="O479" i="2"/>
  <c r="M479" i="2"/>
  <c r="N479" i="2"/>
  <c r="L479" i="2"/>
  <c r="K479" i="2"/>
  <c r="J479" i="2"/>
  <c r="I479" i="2"/>
  <c r="N471" i="2"/>
  <c r="O471" i="2"/>
  <c r="M471" i="2"/>
  <c r="K471" i="2"/>
  <c r="J471" i="2"/>
  <c r="L471" i="2"/>
  <c r="I471" i="2"/>
  <c r="O463" i="2"/>
  <c r="M463" i="2"/>
  <c r="N463" i="2"/>
  <c r="L463" i="2"/>
  <c r="K463" i="2"/>
  <c r="J463" i="2"/>
  <c r="I463" i="2"/>
  <c r="O455" i="2"/>
  <c r="N455" i="2"/>
  <c r="M455" i="2"/>
  <c r="L455" i="2"/>
  <c r="K455" i="2"/>
  <c r="J455" i="2"/>
  <c r="I455" i="2"/>
  <c r="O447" i="2"/>
  <c r="M447" i="2"/>
  <c r="N447" i="2"/>
  <c r="K447" i="2"/>
  <c r="L447" i="2"/>
  <c r="J447" i="2"/>
  <c r="I447" i="2"/>
  <c r="O439" i="2"/>
  <c r="N439" i="2"/>
  <c r="M439" i="2"/>
  <c r="L439" i="2"/>
  <c r="K439" i="2"/>
  <c r="J439" i="2"/>
  <c r="I439" i="2"/>
  <c r="O431" i="2"/>
  <c r="M431" i="2"/>
  <c r="N431" i="2"/>
  <c r="L431" i="2"/>
  <c r="K431" i="2"/>
  <c r="J431" i="2"/>
  <c r="I431" i="2"/>
  <c r="O423" i="2"/>
  <c r="N423" i="2"/>
  <c r="M423" i="2"/>
  <c r="K423" i="2"/>
  <c r="L423" i="2"/>
  <c r="J423" i="2"/>
  <c r="I423" i="2"/>
  <c r="O415" i="2"/>
  <c r="M415" i="2"/>
  <c r="N415" i="2"/>
  <c r="L415" i="2"/>
  <c r="K415" i="2"/>
  <c r="J415" i="2"/>
  <c r="I415" i="2"/>
  <c r="N407" i="2"/>
  <c r="M407" i="2"/>
  <c r="O407" i="2"/>
  <c r="K407" i="2"/>
  <c r="L407" i="2"/>
  <c r="J407" i="2"/>
  <c r="I407" i="2"/>
  <c r="O399" i="2"/>
  <c r="N399" i="2"/>
  <c r="M399" i="2"/>
  <c r="L399" i="2"/>
  <c r="K399" i="2"/>
  <c r="J399" i="2"/>
  <c r="I399" i="2"/>
  <c r="O391" i="2"/>
  <c r="N391" i="2"/>
  <c r="M391" i="2"/>
  <c r="L391" i="2"/>
  <c r="K391" i="2"/>
  <c r="J391" i="2"/>
  <c r="I391" i="2"/>
  <c r="O383" i="2"/>
  <c r="M383" i="2"/>
  <c r="N383" i="2"/>
  <c r="K383" i="2"/>
  <c r="L383" i="2"/>
  <c r="J383" i="2"/>
  <c r="I383" i="2"/>
  <c r="O375" i="2"/>
  <c r="N375" i="2"/>
  <c r="M375" i="2"/>
  <c r="L375" i="2"/>
  <c r="K375" i="2"/>
  <c r="J375" i="2"/>
  <c r="I375" i="2"/>
  <c r="O367" i="2"/>
  <c r="N367" i="2"/>
  <c r="M367" i="2"/>
  <c r="L367" i="2"/>
  <c r="K367" i="2"/>
  <c r="J367" i="2"/>
  <c r="I367" i="2"/>
  <c r="O359" i="2"/>
  <c r="N359" i="2"/>
  <c r="M359" i="2"/>
  <c r="K359" i="2"/>
  <c r="L359" i="2"/>
  <c r="J359" i="2"/>
  <c r="I359" i="2"/>
  <c r="O351" i="2"/>
  <c r="M351" i="2"/>
  <c r="L351" i="2"/>
  <c r="K351" i="2"/>
  <c r="N351" i="2"/>
  <c r="J351" i="2"/>
  <c r="I351" i="2"/>
  <c r="N343" i="2"/>
  <c r="M343" i="2"/>
  <c r="O343" i="2"/>
  <c r="K343" i="2"/>
  <c r="J343" i="2"/>
  <c r="L343" i="2"/>
  <c r="I343" i="2"/>
  <c r="O335" i="2"/>
  <c r="M335" i="2"/>
  <c r="N335" i="2"/>
  <c r="L335" i="2"/>
  <c r="K335" i="2"/>
  <c r="J335" i="2"/>
  <c r="I335" i="2"/>
  <c r="O327" i="2"/>
  <c r="N327" i="2"/>
  <c r="M327" i="2"/>
  <c r="L327" i="2"/>
  <c r="K327" i="2"/>
  <c r="J327" i="2"/>
  <c r="I327" i="2"/>
  <c r="O319" i="2"/>
  <c r="M319" i="2"/>
  <c r="N319" i="2"/>
  <c r="K319" i="2"/>
  <c r="L319" i="2"/>
  <c r="J319" i="2"/>
  <c r="I319" i="2"/>
  <c r="O311" i="2"/>
  <c r="N311" i="2"/>
  <c r="M311" i="2"/>
  <c r="L311" i="2"/>
  <c r="K311" i="2"/>
  <c r="J311" i="2"/>
  <c r="I311" i="2"/>
  <c r="O303" i="2"/>
  <c r="M303" i="2"/>
  <c r="L303" i="2"/>
  <c r="N303" i="2"/>
  <c r="K303" i="2"/>
  <c r="J303" i="2"/>
  <c r="I303" i="2"/>
  <c r="O295" i="2"/>
  <c r="N295" i="2"/>
  <c r="M295" i="2"/>
  <c r="K295" i="2"/>
  <c r="L295" i="2"/>
  <c r="J295" i="2"/>
  <c r="I295" i="2"/>
  <c r="O287" i="2"/>
  <c r="M287" i="2"/>
  <c r="N287" i="2"/>
  <c r="L287" i="2"/>
  <c r="K287" i="2"/>
  <c r="J287" i="2"/>
  <c r="I287" i="2"/>
  <c r="O279" i="2"/>
  <c r="N279" i="2"/>
  <c r="M279" i="2"/>
  <c r="K279" i="2"/>
  <c r="J279" i="2"/>
  <c r="L279" i="2"/>
  <c r="I279" i="2"/>
  <c r="O271" i="2"/>
  <c r="N271" i="2"/>
  <c r="M271" i="2"/>
  <c r="L271" i="2"/>
  <c r="K271" i="2"/>
  <c r="J271" i="2"/>
  <c r="I271" i="2"/>
  <c r="O263" i="2"/>
  <c r="N263" i="2"/>
  <c r="M263" i="2"/>
  <c r="L263" i="2"/>
  <c r="K263" i="2"/>
  <c r="J263" i="2"/>
  <c r="I263" i="2"/>
  <c r="O255" i="2"/>
  <c r="M255" i="2"/>
  <c r="N255" i="2"/>
  <c r="K255" i="2"/>
  <c r="L255" i="2"/>
  <c r="J255" i="2"/>
  <c r="I255" i="2"/>
  <c r="O247" i="2"/>
  <c r="N247" i="2"/>
  <c r="M247" i="2"/>
  <c r="L247" i="2"/>
  <c r="K247" i="2"/>
  <c r="J247" i="2"/>
  <c r="I247" i="2"/>
  <c r="O239" i="2"/>
  <c r="N239" i="2"/>
  <c r="M239" i="2"/>
  <c r="L239" i="2"/>
  <c r="K239" i="2"/>
  <c r="J239" i="2"/>
  <c r="I239" i="2"/>
  <c r="O231" i="2"/>
  <c r="N231" i="2"/>
  <c r="M231" i="2"/>
  <c r="K231" i="2"/>
  <c r="L231" i="2"/>
  <c r="J231" i="2"/>
  <c r="I231" i="2"/>
  <c r="M223" i="2"/>
  <c r="O223" i="2"/>
  <c r="L223" i="2"/>
  <c r="K223" i="2"/>
  <c r="J223" i="2"/>
  <c r="N223" i="2"/>
  <c r="I223" i="2"/>
  <c r="O215" i="2"/>
  <c r="N215" i="2"/>
  <c r="M215" i="2"/>
  <c r="K215" i="2"/>
  <c r="J215" i="2"/>
  <c r="L215" i="2"/>
  <c r="I215" i="2"/>
  <c r="O207" i="2"/>
  <c r="M207" i="2"/>
  <c r="N207" i="2"/>
  <c r="L207" i="2"/>
  <c r="K207" i="2"/>
  <c r="J207" i="2"/>
  <c r="I207" i="2"/>
  <c r="N199" i="2"/>
  <c r="O199" i="2"/>
  <c r="M199" i="2"/>
  <c r="L199" i="2"/>
  <c r="K199" i="2"/>
  <c r="J199" i="2"/>
  <c r="I199" i="2"/>
  <c r="O191" i="2"/>
  <c r="M191" i="2"/>
  <c r="N191" i="2"/>
  <c r="K191" i="2"/>
  <c r="L191" i="2"/>
  <c r="J191" i="2"/>
  <c r="I191" i="2"/>
  <c r="O183" i="2"/>
  <c r="N183" i="2"/>
  <c r="M183" i="2"/>
  <c r="L183" i="2"/>
  <c r="K183" i="2"/>
  <c r="J183" i="2"/>
  <c r="I183" i="2"/>
  <c r="O175" i="2"/>
  <c r="M175" i="2"/>
  <c r="L175" i="2"/>
  <c r="N175" i="2"/>
  <c r="K175" i="2"/>
  <c r="J175" i="2"/>
  <c r="I175" i="2"/>
  <c r="O167" i="2"/>
  <c r="N167" i="2"/>
  <c r="M167" i="2"/>
  <c r="K167" i="2"/>
  <c r="L167" i="2"/>
  <c r="J167" i="2"/>
  <c r="I167" i="2"/>
  <c r="O159" i="2"/>
  <c r="M159" i="2"/>
  <c r="N159" i="2"/>
  <c r="L159" i="2"/>
  <c r="K159" i="2"/>
  <c r="J159" i="2"/>
  <c r="I159" i="2"/>
  <c r="O151" i="2"/>
  <c r="N151" i="2"/>
  <c r="M151" i="2"/>
  <c r="K151" i="2"/>
  <c r="J151" i="2"/>
  <c r="L151" i="2"/>
  <c r="I151" i="2"/>
  <c r="O143" i="2"/>
  <c r="N143" i="2"/>
  <c r="M143" i="2"/>
  <c r="L143" i="2"/>
  <c r="K143" i="2"/>
  <c r="J143" i="2"/>
  <c r="I143" i="2"/>
  <c r="O135" i="2"/>
  <c r="N135" i="2"/>
  <c r="M135" i="2"/>
  <c r="L135" i="2"/>
  <c r="K135" i="2"/>
  <c r="J135" i="2"/>
  <c r="I135" i="2"/>
  <c r="O127" i="2"/>
  <c r="N127" i="2"/>
  <c r="M127" i="2"/>
  <c r="K127" i="2"/>
  <c r="L127" i="2"/>
  <c r="J127" i="2"/>
  <c r="I127" i="2"/>
  <c r="N119" i="2"/>
  <c r="O119" i="2"/>
  <c r="M119" i="2"/>
  <c r="L119" i="2"/>
  <c r="K119" i="2"/>
  <c r="J119" i="2"/>
  <c r="I119" i="2"/>
  <c r="N111" i="2"/>
  <c r="O111" i="2"/>
  <c r="M111" i="2"/>
  <c r="L111" i="2"/>
  <c r="K111" i="2"/>
  <c r="J111" i="2"/>
  <c r="I111" i="2"/>
  <c r="N103" i="2"/>
  <c r="O103" i="2"/>
  <c r="M103" i="2"/>
  <c r="K103" i="2"/>
  <c r="L103" i="2"/>
  <c r="J103" i="2"/>
  <c r="I103" i="2"/>
  <c r="N95" i="2"/>
  <c r="O95" i="2"/>
  <c r="M95" i="2"/>
  <c r="L95" i="2"/>
  <c r="K95" i="2"/>
  <c r="J95" i="2"/>
  <c r="I95" i="2"/>
  <c r="N87" i="2"/>
  <c r="O87" i="2"/>
  <c r="M87" i="2"/>
  <c r="K87" i="2"/>
  <c r="J87" i="2"/>
  <c r="L87" i="2"/>
  <c r="I87" i="2"/>
  <c r="N79" i="2"/>
  <c r="O79" i="2"/>
  <c r="M79" i="2"/>
  <c r="L79" i="2"/>
  <c r="K79" i="2"/>
  <c r="J79" i="2"/>
  <c r="I79" i="2"/>
  <c r="N71" i="2"/>
  <c r="O71" i="2"/>
  <c r="M71" i="2"/>
  <c r="L71" i="2"/>
  <c r="K71" i="2"/>
  <c r="J71" i="2"/>
  <c r="I71" i="2"/>
  <c r="O63" i="2"/>
  <c r="N63" i="2"/>
  <c r="M63" i="2"/>
  <c r="K63" i="2"/>
  <c r="L63" i="2"/>
  <c r="J63" i="2"/>
  <c r="I63" i="2"/>
  <c r="N55" i="2"/>
  <c r="O55" i="2"/>
  <c r="M55" i="2"/>
  <c r="L55" i="2"/>
  <c r="K55" i="2"/>
  <c r="J55" i="2"/>
  <c r="I55" i="2"/>
  <c r="N47" i="2"/>
  <c r="O47" i="2"/>
  <c r="M47" i="2"/>
  <c r="L47" i="2"/>
  <c r="K47" i="2"/>
  <c r="J47" i="2"/>
  <c r="I47" i="2"/>
  <c r="N39" i="2"/>
  <c r="O39" i="2"/>
  <c r="M39" i="2"/>
  <c r="K39" i="2"/>
  <c r="L39" i="2"/>
  <c r="J39" i="2"/>
  <c r="I39" i="2"/>
  <c r="N31" i="2"/>
  <c r="O31" i="2"/>
  <c r="M31" i="2"/>
  <c r="L31" i="2"/>
  <c r="K31" i="2"/>
  <c r="J31" i="2"/>
  <c r="I31" i="2"/>
  <c r="N23" i="2"/>
  <c r="O23" i="2"/>
  <c r="M23" i="2"/>
  <c r="K23" i="2"/>
  <c r="J23" i="2"/>
  <c r="L23" i="2"/>
  <c r="I23" i="2"/>
  <c r="N15" i="2"/>
  <c r="O15" i="2"/>
  <c r="M15" i="2"/>
  <c r="L15" i="2"/>
  <c r="K15" i="2"/>
  <c r="J15" i="2"/>
  <c r="I15" i="2"/>
  <c r="N7" i="2"/>
  <c r="O7" i="2"/>
  <c r="M7" i="2"/>
  <c r="L7" i="2"/>
  <c r="K7" i="2"/>
  <c r="J7" i="2"/>
  <c r="I7" i="2"/>
  <c r="N946" i="2"/>
  <c r="O946" i="2"/>
  <c r="M946" i="2"/>
  <c r="L946" i="2"/>
  <c r="J946" i="2"/>
  <c r="K946" i="2"/>
  <c r="I946" i="2"/>
  <c r="O898" i="2"/>
  <c r="N898" i="2"/>
  <c r="M898" i="2"/>
  <c r="L898" i="2"/>
  <c r="I898" i="2"/>
  <c r="J898" i="2"/>
  <c r="K898" i="2"/>
  <c r="N842" i="2"/>
  <c r="O842" i="2"/>
  <c r="M842" i="2"/>
  <c r="L842" i="2"/>
  <c r="I842" i="2"/>
  <c r="J842" i="2"/>
  <c r="K842" i="2"/>
  <c r="N794" i="2"/>
  <c r="O794" i="2"/>
  <c r="M794" i="2"/>
  <c r="L794" i="2"/>
  <c r="I794" i="2"/>
  <c r="J794" i="2"/>
  <c r="K794" i="2"/>
  <c r="O738" i="2"/>
  <c r="N738" i="2"/>
  <c r="M738" i="2"/>
  <c r="L738" i="2"/>
  <c r="I738" i="2"/>
  <c r="J738" i="2"/>
  <c r="K738" i="2"/>
  <c r="N698" i="2"/>
  <c r="O698" i="2"/>
  <c r="L698" i="2"/>
  <c r="M698" i="2"/>
  <c r="I698" i="2"/>
  <c r="J698" i="2"/>
  <c r="K698" i="2"/>
  <c r="O642" i="2"/>
  <c r="N642" i="2"/>
  <c r="M642" i="2"/>
  <c r="L642" i="2"/>
  <c r="I642" i="2"/>
  <c r="J642" i="2"/>
  <c r="K642" i="2"/>
  <c r="N594" i="2"/>
  <c r="O594" i="2"/>
  <c r="M594" i="2"/>
  <c r="L594" i="2"/>
  <c r="I594" i="2"/>
  <c r="J594" i="2"/>
  <c r="K594" i="2"/>
  <c r="N538" i="2"/>
  <c r="O538" i="2"/>
  <c r="M538" i="2"/>
  <c r="L538" i="2"/>
  <c r="I538" i="2"/>
  <c r="J538" i="2"/>
  <c r="K538" i="2"/>
  <c r="O490" i="2"/>
  <c r="N490" i="2"/>
  <c r="M490" i="2"/>
  <c r="L490" i="2"/>
  <c r="I490" i="2"/>
  <c r="K490" i="2"/>
  <c r="J490" i="2"/>
  <c r="O418" i="2"/>
  <c r="N418" i="2"/>
  <c r="L418" i="2"/>
  <c r="M418" i="2"/>
  <c r="I418" i="2"/>
  <c r="J418" i="2"/>
  <c r="K418" i="2"/>
  <c r="O362" i="2"/>
  <c r="N362" i="2"/>
  <c r="M362" i="2"/>
  <c r="L362" i="2"/>
  <c r="K362" i="2"/>
  <c r="I362" i="2"/>
  <c r="J362" i="2"/>
  <c r="O306" i="2"/>
  <c r="N306" i="2"/>
  <c r="L306" i="2"/>
  <c r="M306" i="2"/>
  <c r="K306" i="2"/>
  <c r="I306" i="2"/>
  <c r="J306" i="2"/>
  <c r="O258" i="2"/>
  <c r="N258" i="2"/>
  <c r="M258" i="2"/>
  <c r="L258" i="2"/>
  <c r="I258" i="2"/>
  <c r="K258" i="2"/>
  <c r="J258" i="2"/>
  <c r="O210" i="2"/>
  <c r="N210" i="2"/>
  <c r="M210" i="2"/>
  <c r="L210" i="2"/>
  <c r="I210" i="2"/>
  <c r="J210" i="2"/>
  <c r="K210" i="2"/>
  <c r="N186" i="2"/>
  <c r="O186" i="2"/>
  <c r="M186" i="2"/>
  <c r="L186" i="2"/>
  <c r="I186" i="2"/>
  <c r="K186" i="2"/>
  <c r="J186" i="2"/>
  <c r="O130" i="2"/>
  <c r="N130" i="2"/>
  <c r="M130" i="2"/>
  <c r="L130" i="2"/>
  <c r="I130" i="2"/>
  <c r="K130" i="2"/>
  <c r="J130" i="2"/>
  <c r="O42" i="2"/>
  <c r="N42" i="2"/>
  <c r="M42" i="2"/>
  <c r="L42" i="2"/>
  <c r="K42" i="2"/>
  <c r="I42" i="2"/>
  <c r="J42" i="2"/>
  <c r="N950" i="2"/>
  <c r="O950" i="2"/>
  <c r="L950" i="2"/>
  <c r="M950" i="2"/>
  <c r="K950" i="2"/>
  <c r="I950" i="2"/>
  <c r="J950" i="2"/>
  <c r="O942" i="2"/>
  <c r="N942" i="2"/>
  <c r="M942" i="2"/>
  <c r="L942" i="2"/>
  <c r="K942" i="2"/>
  <c r="I942" i="2"/>
  <c r="J942" i="2"/>
  <c r="O934" i="2"/>
  <c r="N934" i="2"/>
  <c r="M934" i="2"/>
  <c r="L934" i="2"/>
  <c r="K934" i="2"/>
  <c r="I934" i="2"/>
  <c r="J934" i="2"/>
  <c r="N926" i="2"/>
  <c r="O926" i="2"/>
  <c r="M926" i="2"/>
  <c r="L926" i="2"/>
  <c r="K926" i="2"/>
  <c r="I926" i="2"/>
  <c r="J926" i="2"/>
  <c r="N918" i="2"/>
  <c r="O918" i="2"/>
  <c r="M918" i="2"/>
  <c r="L918" i="2"/>
  <c r="K918" i="2"/>
  <c r="I918" i="2"/>
  <c r="J918" i="2"/>
  <c r="O910" i="2"/>
  <c r="N910" i="2"/>
  <c r="L910" i="2"/>
  <c r="K910" i="2"/>
  <c r="M910" i="2"/>
  <c r="I910" i="2"/>
  <c r="J910" i="2"/>
  <c r="O902" i="2"/>
  <c r="N902" i="2"/>
  <c r="M902" i="2"/>
  <c r="L902" i="2"/>
  <c r="K902" i="2"/>
  <c r="I902" i="2"/>
  <c r="J902" i="2"/>
  <c r="N894" i="2"/>
  <c r="O894" i="2"/>
  <c r="M894" i="2"/>
  <c r="L894" i="2"/>
  <c r="K894" i="2"/>
  <c r="I894" i="2"/>
  <c r="J894" i="2"/>
  <c r="O886" i="2"/>
  <c r="N886" i="2"/>
  <c r="L886" i="2"/>
  <c r="M886" i="2"/>
  <c r="K886" i="2"/>
  <c r="I886" i="2"/>
  <c r="J886" i="2"/>
  <c r="O878" i="2"/>
  <c r="N878" i="2"/>
  <c r="M878" i="2"/>
  <c r="L878" i="2"/>
  <c r="K878" i="2"/>
  <c r="I878" i="2"/>
  <c r="J878" i="2"/>
  <c r="O870" i="2"/>
  <c r="N870" i="2"/>
  <c r="M870" i="2"/>
  <c r="L870" i="2"/>
  <c r="K870" i="2"/>
  <c r="I870" i="2"/>
  <c r="J870" i="2"/>
  <c r="N862" i="2"/>
  <c r="O862" i="2"/>
  <c r="M862" i="2"/>
  <c r="L862" i="2"/>
  <c r="K862" i="2"/>
  <c r="I862" i="2"/>
  <c r="J862" i="2"/>
  <c r="O854" i="2"/>
  <c r="N854" i="2"/>
  <c r="M854" i="2"/>
  <c r="L854" i="2"/>
  <c r="K854" i="2"/>
  <c r="I854" i="2"/>
  <c r="J854" i="2"/>
  <c r="O846" i="2"/>
  <c r="N846" i="2"/>
  <c r="L846" i="2"/>
  <c r="M846" i="2"/>
  <c r="K846" i="2"/>
  <c r="I846" i="2"/>
  <c r="J846" i="2"/>
  <c r="O838" i="2"/>
  <c r="N838" i="2"/>
  <c r="M838" i="2"/>
  <c r="L838" i="2"/>
  <c r="K838" i="2"/>
  <c r="I838" i="2"/>
  <c r="J838" i="2"/>
  <c r="N830" i="2"/>
  <c r="O830" i="2"/>
  <c r="M830" i="2"/>
  <c r="L830" i="2"/>
  <c r="K830" i="2"/>
  <c r="I830" i="2"/>
  <c r="J830" i="2"/>
  <c r="O822" i="2"/>
  <c r="N822" i="2"/>
  <c r="L822" i="2"/>
  <c r="M822" i="2"/>
  <c r="K822" i="2"/>
  <c r="I822" i="2"/>
  <c r="J822" i="2"/>
  <c r="O814" i="2"/>
  <c r="N814" i="2"/>
  <c r="M814" i="2"/>
  <c r="L814" i="2"/>
  <c r="K814" i="2"/>
  <c r="I814" i="2"/>
  <c r="J814" i="2"/>
  <c r="O806" i="2"/>
  <c r="M806" i="2"/>
  <c r="N806" i="2"/>
  <c r="L806" i="2"/>
  <c r="K806" i="2"/>
  <c r="I806" i="2"/>
  <c r="J806" i="2"/>
  <c r="N798" i="2"/>
  <c r="O798" i="2"/>
  <c r="M798" i="2"/>
  <c r="L798" i="2"/>
  <c r="K798" i="2"/>
  <c r="I798" i="2"/>
  <c r="J798" i="2"/>
  <c r="O790" i="2"/>
  <c r="N790" i="2"/>
  <c r="M790" i="2"/>
  <c r="L790" i="2"/>
  <c r="K790" i="2"/>
  <c r="I790" i="2"/>
  <c r="J790" i="2"/>
  <c r="O782" i="2"/>
  <c r="N782" i="2"/>
  <c r="L782" i="2"/>
  <c r="K782" i="2"/>
  <c r="M782" i="2"/>
  <c r="I782" i="2"/>
  <c r="J782" i="2"/>
  <c r="O774" i="2"/>
  <c r="M774" i="2"/>
  <c r="L774" i="2"/>
  <c r="N774" i="2"/>
  <c r="K774" i="2"/>
  <c r="I774" i="2"/>
  <c r="J774" i="2"/>
  <c r="N766" i="2"/>
  <c r="O766" i="2"/>
  <c r="M766" i="2"/>
  <c r="L766" i="2"/>
  <c r="K766" i="2"/>
  <c r="I766" i="2"/>
  <c r="J766" i="2"/>
  <c r="O758" i="2"/>
  <c r="N758" i="2"/>
  <c r="M758" i="2"/>
  <c r="L758" i="2"/>
  <c r="K758" i="2"/>
  <c r="I758" i="2"/>
  <c r="J758" i="2"/>
  <c r="O750" i="2"/>
  <c r="M750" i="2"/>
  <c r="N750" i="2"/>
  <c r="L750" i="2"/>
  <c r="K750" i="2"/>
  <c r="I750" i="2"/>
  <c r="J750" i="2"/>
  <c r="O742" i="2"/>
  <c r="N742" i="2"/>
  <c r="M742" i="2"/>
  <c r="L742" i="2"/>
  <c r="K742" i="2"/>
  <c r="I742" i="2"/>
  <c r="J742" i="2"/>
  <c r="N734" i="2"/>
  <c r="M734" i="2"/>
  <c r="O734" i="2"/>
  <c r="L734" i="2"/>
  <c r="K734" i="2"/>
  <c r="I734" i="2"/>
  <c r="J734" i="2"/>
  <c r="O726" i="2"/>
  <c r="N726" i="2"/>
  <c r="M726" i="2"/>
  <c r="L726" i="2"/>
  <c r="K726" i="2"/>
  <c r="I726" i="2"/>
  <c r="J726" i="2"/>
  <c r="O718" i="2"/>
  <c r="M718" i="2"/>
  <c r="N718" i="2"/>
  <c r="L718" i="2"/>
  <c r="K718" i="2"/>
  <c r="I718" i="2"/>
  <c r="J718" i="2"/>
  <c r="O710" i="2"/>
  <c r="N710" i="2"/>
  <c r="M710" i="2"/>
  <c r="L710" i="2"/>
  <c r="K710" i="2"/>
  <c r="I710" i="2"/>
  <c r="J710" i="2"/>
  <c r="O702" i="2"/>
  <c r="N702" i="2"/>
  <c r="L702" i="2"/>
  <c r="K702" i="2"/>
  <c r="M702" i="2"/>
  <c r="I702" i="2"/>
  <c r="J702" i="2"/>
  <c r="O694" i="2"/>
  <c r="N694" i="2"/>
  <c r="M694" i="2"/>
  <c r="L694" i="2"/>
  <c r="K694" i="2"/>
  <c r="I694" i="2"/>
  <c r="J694" i="2"/>
  <c r="O686" i="2"/>
  <c r="N686" i="2"/>
  <c r="M686" i="2"/>
  <c r="L686" i="2"/>
  <c r="K686" i="2"/>
  <c r="I686" i="2"/>
  <c r="J686" i="2"/>
  <c r="O678" i="2"/>
  <c r="N678" i="2"/>
  <c r="M678" i="2"/>
  <c r="L678" i="2"/>
  <c r="K678" i="2"/>
  <c r="I678" i="2"/>
  <c r="J678" i="2"/>
  <c r="N670" i="2"/>
  <c r="O670" i="2"/>
  <c r="M670" i="2"/>
  <c r="L670" i="2"/>
  <c r="K670" i="2"/>
  <c r="I670" i="2"/>
  <c r="J670" i="2"/>
  <c r="O662" i="2"/>
  <c r="N662" i="2"/>
  <c r="M662" i="2"/>
  <c r="L662" i="2"/>
  <c r="K662" i="2"/>
  <c r="I662" i="2"/>
  <c r="J662" i="2"/>
  <c r="O654" i="2"/>
  <c r="N654" i="2"/>
  <c r="M654" i="2"/>
  <c r="L654" i="2"/>
  <c r="K654" i="2"/>
  <c r="I654" i="2"/>
  <c r="J654" i="2"/>
  <c r="O646" i="2"/>
  <c r="N646" i="2"/>
  <c r="M646" i="2"/>
  <c r="L646" i="2"/>
  <c r="K646" i="2"/>
  <c r="I646" i="2"/>
  <c r="J646" i="2"/>
  <c r="N638" i="2"/>
  <c r="O638" i="2"/>
  <c r="M638" i="2"/>
  <c r="L638" i="2"/>
  <c r="K638" i="2"/>
  <c r="I638" i="2"/>
  <c r="J638" i="2"/>
  <c r="O630" i="2"/>
  <c r="N630" i="2"/>
  <c r="M630" i="2"/>
  <c r="L630" i="2"/>
  <c r="K630" i="2"/>
  <c r="I630" i="2"/>
  <c r="J630" i="2"/>
  <c r="O622" i="2"/>
  <c r="N622" i="2"/>
  <c r="M622" i="2"/>
  <c r="L622" i="2"/>
  <c r="K622" i="2"/>
  <c r="I622" i="2"/>
  <c r="J622" i="2"/>
  <c r="O614" i="2"/>
  <c r="N614" i="2"/>
  <c r="M614" i="2"/>
  <c r="L614" i="2"/>
  <c r="K614" i="2"/>
  <c r="I614" i="2"/>
  <c r="J614" i="2"/>
  <c r="O606" i="2"/>
  <c r="N606" i="2"/>
  <c r="M606" i="2"/>
  <c r="L606" i="2"/>
  <c r="K606" i="2"/>
  <c r="I606" i="2"/>
  <c r="J606" i="2"/>
  <c r="O598" i="2"/>
  <c r="N598" i="2"/>
  <c r="M598" i="2"/>
  <c r="L598" i="2"/>
  <c r="K598" i="2"/>
  <c r="I598" i="2"/>
  <c r="J598" i="2"/>
  <c r="O590" i="2"/>
  <c r="N590" i="2"/>
  <c r="M590" i="2"/>
  <c r="L590" i="2"/>
  <c r="K590" i="2"/>
  <c r="I590" i="2"/>
  <c r="J590" i="2"/>
  <c r="O582" i="2"/>
  <c r="N582" i="2"/>
  <c r="M582" i="2"/>
  <c r="L582" i="2"/>
  <c r="K582" i="2"/>
  <c r="I582" i="2"/>
  <c r="J582" i="2"/>
  <c r="O574" i="2"/>
  <c r="N574" i="2"/>
  <c r="L574" i="2"/>
  <c r="M574" i="2"/>
  <c r="K574" i="2"/>
  <c r="I574" i="2"/>
  <c r="J574" i="2"/>
  <c r="O566" i="2"/>
  <c r="M566" i="2"/>
  <c r="N566" i="2"/>
  <c r="L566" i="2"/>
  <c r="K566" i="2"/>
  <c r="I566" i="2"/>
  <c r="J566" i="2"/>
  <c r="O558" i="2"/>
  <c r="N558" i="2"/>
  <c r="M558" i="2"/>
  <c r="L558" i="2"/>
  <c r="K558" i="2"/>
  <c r="I558" i="2"/>
  <c r="J558" i="2"/>
  <c r="O550" i="2"/>
  <c r="N550" i="2"/>
  <c r="M550" i="2"/>
  <c r="L550" i="2"/>
  <c r="K550" i="2"/>
  <c r="I550" i="2"/>
  <c r="J550" i="2"/>
  <c r="O542" i="2"/>
  <c r="N542" i="2"/>
  <c r="M542" i="2"/>
  <c r="L542" i="2"/>
  <c r="K542" i="2"/>
  <c r="I542" i="2"/>
  <c r="J542" i="2"/>
  <c r="O534" i="2"/>
  <c r="N534" i="2"/>
  <c r="M534" i="2"/>
  <c r="L534" i="2"/>
  <c r="K534" i="2"/>
  <c r="I534" i="2"/>
  <c r="J534" i="2"/>
  <c r="O526" i="2"/>
  <c r="N526" i="2"/>
  <c r="M526" i="2"/>
  <c r="L526" i="2"/>
  <c r="K526" i="2"/>
  <c r="I526" i="2"/>
  <c r="J526" i="2"/>
  <c r="O518" i="2"/>
  <c r="N518" i="2"/>
  <c r="M518" i="2"/>
  <c r="L518" i="2"/>
  <c r="K518" i="2"/>
  <c r="I518" i="2"/>
  <c r="J518" i="2"/>
  <c r="O510" i="2"/>
  <c r="N510" i="2"/>
  <c r="K510" i="2"/>
  <c r="M510" i="2"/>
  <c r="L510" i="2"/>
  <c r="I510" i="2"/>
  <c r="J510" i="2"/>
  <c r="O502" i="2"/>
  <c r="L502" i="2"/>
  <c r="M502" i="2"/>
  <c r="N502" i="2"/>
  <c r="K502" i="2"/>
  <c r="I502" i="2"/>
  <c r="J502" i="2"/>
  <c r="O494" i="2"/>
  <c r="L494" i="2"/>
  <c r="N494" i="2"/>
  <c r="K494" i="2"/>
  <c r="M494" i="2"/>
  <c r="I494" i="2"/>
  <c r="J494" i="2"/>
  <c r="O486" i="2"/>
  <c r="N486" i="2"/>
  <c r="L486" i="2"/>
  <c r="M486" i="2"/>
  <c r="K486" i="2"/>
  <c r="I486" i="2"/>
  <c r="J486" i="2"/>
  <c r="O478" i="2"/>
  <c r="M478" i="2"/>
  <c r="N478" i="2"/>
  <c r="L478" i="2"/>
  <c r="K478" i="2"/>
  <c r="I478" i="2"/>
  <c r="J478" i="2"/>
  <c r="O470" i="2"/>
  <c r="M470" i="2"/>
  <c r="N470" i="2"/>
  <c r="L470" i="2"/>
  <c r="K470" i="2"/>
  <c r="I470" i="2"/>
  <c r="J470" i="2"/>
  <c r="O462" i="2"/>
  <c r="M462" i="2"/>
  <c r="N462" i="2"/>
  <c r="L462" i="2"/>
  <c r="K462" i="2"/>
  <c r="I462" i="2"/>
  <c r="J462" i="2"/>
  <c r="O454" i="2"/>
  <c r="M454" i="2"/>
  <c r="L454" i="2"/>
  <c r="N454" i="2"/>
  <c r="K454" i="2"/>
  <c r="I454" i="2"/>
  <c r="J454" i="2"/>
  <c r="O446" i="2"/>
  <c r="M446" i="2"/>
  <c r="N446" i="2"/>
  <c r="L446" i="2"/>
  <c r="K446" i="2"/>
  <c r="I446" i="2"/>
  <c r="J446" i="2"/>
  <c r="O438" i="2"/>
  <c r="M438" i="2"/>
  <c r="N438" i="2"/>
  <c r="L438" i="2"/>
  <c r="K438" i="2"/>
  <c r="I438" i="2"/>
  <c r="J438" i="2"/>
  <c r="M430" i="2"/>
  <c r="N430" i="2"/>
  <c r="L430" i="2"/>
  <c r="O430" i="2"/>
  <c r="K430" i="2"/>
  <c r="I430" i="2"/>
  <c r="J430" i="2"/>
  <c r="M422" i="2"/>
  <c r="O422" i="2"/>
  <c r="L422" i="2"/>
  <c r="N422" i="2"/>
  <c r="K422" i="2"/>
  <c r="I422" i="2"/>
  <c r="J422" i="2"/>
  <c r="O414" i="2"/>
  <c r="M414" i="2"/>
  <c r="N414" i="2"/>
  <c r="L414" i="2"/>
  <c r="K414" i="2"/>
  <c r="I414" i="2"/>
  <c r="J414" i="2"/>
  <c r="O406" i="2"/>
  <c r="M406" i="2"/>
  <c r="L406" i="2"/>
  <c r="N406" i="2"/>
  <c r="K406" i="2"/>
  <c r="I406" i="2"/>
  <c r="J406" i="2"/>
  <c r="O398" i="2"/>
  <c r="M398" i="2"/>
  <c r="N398" i="2"/>
  <c r="L398" i="2"/>
  <c r="K398" i="2"/>
  <c r="I398" i="2"/>
  <c r="J398" i="2"/>
  <c r="O390" i="2"/>
  <c r="M390" i="2"/>
  <c r="L390" i="2"/>
  <c r="K390" i="2"/>
  <c r="N390" i="2"/>
  <c r="I390" i="2"/>
  <c r="J390" i="2"/>
  <c r="O382" i="2"/>
  <c r="M382" i="2"/>
  <c r="N382" i="2"/>
  <c r="L382" i="2"/>
  <c r="K382" i="2"/>
  <c r="I382" i="2"/>
  <c r="J382" i="2"/>
  <c r="O374" i="2"/>
  <c r="M374" i="2"/>
  <c r="L374" i="2"/>
  <c r="N374" i="2"/>
  <c r="K374" i="2"/>
  <c r="I374" i="2"/>
  <c r="J374" i="2"/>
  <c r="M366" i="2"/>
  <c r="O366" i="2"/>
  <c r="N366" i="2"/>
  <c r="L366" i="2"/>
  <c r="K366" i="2"/>
  <c r="I366" i="2"/>
  <c r="J366" i="2"/>
  <c r="M358" i="2"/>
  <c r="O358" i="2"/>
  <c r="L358" i="2"/>
  <c r="N358" i="2"/>
  <c r="K358" i="2"/>
  <c r="I358" i="2"/>
  <c r="J358" i="2"/>
  <c r="O350" i="2"/>
  <c r="M350" i="2"/>
  <c r="N350" i="2"/>
  <c r="L350" i="2"/>
  <c r="K350" i="2"/>
  <c r="I350" i="2"/>
  <c r="J350" i="2"/>
  <c r="O342" i="2"/>
  <c r="M342" i="2"/>
  <c r="L342" i="2"/>
  <c r="K342" i="2"/>
  <c r="N342" i="2"/>
  <c r="I342" i="2"/>
  <c r="J342" i="2"/>
  <c r="O334" i="2"/>
  <c r="M334" i="2"/>
  <c r="N334" i="2"/>
  <c r="L334" i="2"/>
  <c r="K334" i="2"/>
  <c r="I334" i="2"/>
  <c r="J334" i="2"/>
  <c r="O326" i="2"/>
  <c r="M326" i="2"/>
  <c r="L326" i="2"/>
  <c r="N326" i="2"/>
  <c r="K326" i="2"/>
  <c r="I326" i="2"/>
  <c r="J326" i="2"/>
  <c r="O318" i="2"/>
  <c r="M318" i="2"/>
  <c r="N318" i="2"/>
  <c r="L318" i="2"/>
  <c r="K318" i="2"/>
  <c r="I318" i="2"/>
  <c r="J318" i="2"/>
  <c r="O310" i="2"/>
  <c r="M310" i="2"/>
  <c r="N310" i="2"/>
  <c r="L310" i="2"/>
  <c r="K310" i="2"/>
  <c r="I310" i="2"/>
  <c r="J310" i="2"/>
  <c r="O302" i="2"/>
  <c r="M302" i="2"/>
  <c r="N302" i="2"/>
  <c r="L302" i="2"/>
  <c r="K302" i="2"/>
  <c r="I302" i="2"/>
  <c r="J302" i="2"/>
  <c r="O294" i="2"/>
  <c r="M294" i="2"/>
  <c r="L294" i="2"/>
  <c r="N294" i="2"/>
  <c r="K294" i="2"/>
  <c r="I294" i="2"/>
  <c r="J294" i="2"/>
  <c r="O286" i="2"/>
  <c r="M286" i="2"/>
  <c r="N286" i="2"/>
  <c r="L286" i="2"/>
  <c r="K286" i="2"/>
  <c r="I286" i="2"/>
  <c r="J286" i="2"/>
  <c r="O278" i="2"/>
  <c r="M278" i="2"/>
  <c r="L278" i="2"/>
  <c r="N278" i="2"/>
  <c r="K278" i="2"/>
  <c r="I278" i="2"/>
  <c r="J278" i="2"/>
  <c r="O270" i="2"/>
  <c r="M270" i="2"/>
  <c r="N270" i="2"/>
  <c r="L270" i="2"/>
  <c r="K270" i="2"/>
  <c r="I270" i="2"/>
  <c r="J270" i="2"/>
  <c r="O262" i="2"/>
  <c r="M262" i="2"/>
  <c r="L262" i="2"/>
  <c r="N262" i="2"/>
  <c r="K262" i="2"/>
  <c r="I262" i="2"/>
  <c r="J262" i="2"/>
  <c r="O254" i="2"/>
  <c r="M254" i="2"/>
  <c r="N254" i="2"/>
  <c r="L254" i="2"/>
  <c r="K254" i="2"/>
  <c r="I254" i="2"/>
  <c r="J254" i="2"/>
  <c r="O246" i="2"/>
  <c r="M246" i="2"/>
  <c r="L246" i="2"/>
  <c r="N246" i="2"/>
  <c r="K246" i="2"/>
  <c r="I246" i="2"/>
  <c r="J246" i="2"/>
  <c r="O238" i="2"/>
  <c r="M238" i="2"/>
  <c r="N238" i="2"/>
  <c r="L238" i="2"/>
  <c r="K238" i="2"/>
  <c r="I238" i="2"/>
  <c r="J238" i="2"/>
  <c r="O230" i="2"/>
  <c r="M230" i="2"/>
  <c r="L230" i="2"/>
  <c r="N230" i="2"/>
  <c r="K230" i="2"/>
  <c r="I230" i="2"/>
  <c r="J230" i="2"/>
  <c r="O222" i="2"/>
  <c r="M222" i="2"/>
  <c r="N222" i="2"/>
  <c r="L222" i="2"/>
  <c r="K222" i="2"/>
  <c r="I222" i="2"/>
  <c r="J222" i="2"/>
  <c r="O214" i="2"/>
  <c r="M214" i="2"/>
  <c r="L214" i="2"/>
  <c r="K214" i="2"/>
  <c r="N214" i="2"/>
  <c r="I214" i="2"/>
  <c r="J214" i="2"/>
  <c r="O206" i="2"/>
  <c r="M206" i="2"/>
  <c r="N206" i="2"/>
  <c r="L206" i="2"/>
  <c r="K206" i="2"/>
  <c r="I206" i="2"/>
  <c r="J206" i="2"/>
  <c r="O198" i="2"/>
  <c r="M198" i="2"/>
  <c r="L198" i="2"/>
  <c r="N198" i="2"/>
  <c r="K198" i="2"/>
  <c r="I198" i="2"/>
  <c r="J198" i="2"/>
  <c r="O190" i="2"/>
  <c r="M190" i="2"/>
  <c r="N190" i="2"/>
  <c r="L190" i="2"/>
  <c r="K190" i="2"/>
  <c r="I190" i="2"/>
  <c r="J190" i="2"/>
  <c r="O182" i="2"/>
  <c r="M182" i="2"/>
  <c r="N182" i="2"/>
  <c r="L182" i="2"/>
  <c r="K182" i="2"/>
  <c r="I182" i="2"/>
  <c r="J182" i="2"/>
  <c r="O174" i="2"/>
  <c r="M174" i="2"/>
  <c r="N174" i="2"/>
  <c r="L174" i="2"/>
  <c r="K174" i="2"/>
  <c r="I174" i="2"/>
  <c r="J174" i="2"/>
  <c r="O166" i="2"/>
  <c r="M166" i="2"/>
  <c r="L166" i="2"/>
  <c r="N166" i="2"/>
  <c r="K166" i="2"/>
  <c r="I166" i="2"/>
  <c r="J166" i="2"/>
  <c r="O158" i="2"/>
  <c r="M158" i="2"/>
  <c r="N158" i="2"/>
  <c r="L158" i="2"/>
  <c r="K158" i="2"/>
  <c r="I158" i="2"/>
  <c r="J158" i="2"/>
  <c r="O150" i="2"/>
  <c r="M150" i="2"/>
  <c r="L150" i="2"/>
  <c r="N150" i="2"/>
  <c r="K150" i="2"/>
  <c r="I150" i="2"/>
  <c r="J150" i="2"/>
  <c r="O142" i="2"/>
  <c r="M142" i="2"/>
  <c r="N142" i="2"/>
  <c r="L142" i="2"/>
  <c r="K142" i="2"/>
  <c r="I142" i="2"/>
  <c r="J142" i="2"/>
  <c r="O134" i="2"/>
  <c r="M134" i="2"/>
  <c r="L134" i="2"/>
  <c r="N134" i="2"/>
  <c r="K134" i="2"/>
  <c r="I134" i="2"/>
  <c r="J134" i="2"/>
  <c r="O126" i="2"/>
  <c r="M126" i="2"/>
  <c r="N126" i="2"/>
  <c r="L126" i="2"/>
  <c r="K126" i="2"/>
  <c r="I126" i="2"/>
  <c r="J126" i="2"/>
  <c r="O118" i="2"/>
  <c r="N118" i="2"/>
  <c r="M118" i="2"/>
  <c r="L118" i="2"/>
  <c r="K118" i="2"/>
  <c r="I118" i="2"/>
  <c r="J118" i="2"/>
  <c r="O110" i="2"/>
  <c r="M110" i="2"/>
  <c r="N110" i="2"/>
  <c r="L110" i="2"/>
  <c r="K110" i="2"/>
  <c r="I110" i="2"/>
  <c r="J110" i="2"/>
  <c r="O102" i="2"/>
  <c r="M102" i="2"/>
  <c r="N102" i="2"/>
  <c r="L102" i="2"/>
  <c r="K102" i="2"/>
  <c r="I102" i="2"/>
  <c r="J102" i="2"/>
  <c r="O94" i="2"/>
  <c r="M94" i="2"/>
  <c r="N94" i="2"/>
  <c r="L94" i="2"/>
  <c r="K94" i="2"/>
  <c r="I94" i="2"/>
  <c r="J94" i="2"/>
  <c r="O86" i="2"/>
  <c r="N86" i="2"/>
  <c r="M86" i="2"/>
  <c r="L86" i="2"/>
  <c r="K86" i="2"/>
  <c r="I86" i="2"/>
  <c r="J86" i="2"/>
  <c r="O78" i="2"/>
  <c r="M78" i="2"/>
  <c r="N78" i="2"/>
  <c r="L78" i="2"/>
  <c r="K78" i="2"/>
  <c r="I78" i="2"/>
  <c r="J78" i="2"/>
  <c r="O70" i="2"/>
  <c r="M70" i="2"/>
  <c r="L70" i="2"/>
  <c r="N70" i="2"/>
  <c r="K70" i="2"/>
  <c r="I70" i="2"/>
  <c r="J70" i="2"/>
  <c r="O62" i="2"/>
  <c r="M62" i="2"/>
  <c r="N62" i="2"/>
  <c r="L62" i="2"/>
  <c r="K62" i="2"/>
  <c r="I62" i="2"/>
  <c r="J62" i="2"/>
  <c r="O54" i="2"/>
  <c r="N54" i="2"/>
  <c r="M54" i="2"/>
  <c r="L54" i="2"/>
  <c r="K54" i="2"/>
  <c r="I54" i="2"/>
  <c r="J54" i="2"/>
  <c r="O46" i="2"/>
  <c r="M46" i="2"/>
  <c r="N46" i="2"/>
  <c r="L46" i="2"/>
  <c r="K46" i="2"/>
  <c r="I46" i="2"/>
  <c r="J46" i="2"/>
  <c r="O38" i="2"/>
  <c r="M38" i="2"/>
  <c r="N38" i="2"/>
  <c r="L38" i="2"/>
  <c r="K38" i="2"/>
  <c r="I38" i="2"/>
  <c r="J38" i="2"/>
  <c r="O30" i="2"/>
  <c r="M30" i="2"/>
  <c r="N30" i="2"/>
  <c r="L30" i="2"/>
  <c r="K30" i="2"/>
  <c r="I30" i="2"/>
  <c r="J30" i="2"/>
  <c r="O22" i="2"/>
  <c r="N22" i="2"/>
  <c r="M22" i="2"/>
  <c r="L22" i="2"/>
  <c r="K22" i="2"/>
  <c r="I22" i="2"/>
  <c r="J22" i="2"/>
  <c r="O14" i="2"/>
  <c r="M14" i="2"/>
  <c r="N14" i="2"/>
  <c r="L14" i="2"/>
  <c r="K14" i="2"/>
  <c r="I14" i="2"/>
  <c r="J14" i="2"/>
  <c r="O6" i="2"/>
  <c r="M6" i="2"/>
  <c r="L6" i="2"/>
  <c r="N6" i="2"/>
  <c r="K6" i="2"/>
  <c r="I6" i="2"/>
  <c r="J6" i="2"/>
  <c r="N922" i="2"/>
  <c r="O922" i="2"/>
  <c r="M922" i="2"/>
  <c r="L922" i="2"/>
  <c r="J922" i="2"/>
  <c r="K922" i="2"/>
  <c r="I922" i="2"/>
  <c r="N874" i="2"/>
  <c r="O874" i="2"/>
  <c r="M874" i="2"/>
  <c r="L874" i="2"/>
  <c r="I874" i="2"/>
  <c r="J874" i="2"/>
  <c r="K874" i="2"/>
  <c r="N826" i="2"/>
  <c r="O826" i="2"/>
  <c r="M826" i="2"/>
  <c r="L826" i="2"/>
  <c r="I826" i="2"/>
  <c r="J826" i="2"/>
  <c r="K826" i="2"/>
  <c r="N762" i="2"/>
  <c r="O762" i="2"/>
  <c r="L762" i="2"/>
  <c r="I762" i="2"/>
  <c r="J762" i="2"/>
  <c r="M762" i="2"/>
  <c r="K762" i="2"/>
  <c r="N722" i="2"/>
  <c r="O722" i="2"/>
  <c r="M722" i="2"/>
  <c r="L722" i="2"/>
  <c r="I722" i="2"/>
  <c r="J722" i="2"/>
  <c r="K722" i="2"/>
  <c r="N666" i="2"/>
  <c r="O666" i="2"/>
  <c r="L666" i="2"/>
  <c r="M666" i="2"/>
  <c r="I666" i="2"/>
  <c r="J666" i="2"/>
  <c r="K666" i="2"/>
  <c r="O618" i="2"/>
  <c r="N618" i="2"/>
  <c r="M618" i="2"/>
  <c r="L618" i="2"/>
  <c r="I618" i="2"/>
  <c r="J618" i="2"/>
  <c r="K618" i="2"/>
  <c r="N570" i="2"/>
  <c r="O570" i="2"/>
  <c r="M570" i="2"/>
  <c r="L570" i="2"/>
  <c r="I570" i="2"/>
  <c r="J570" i="2"/>
  <c r="K570" i="2"/>
  <c r="O514" i="2"/>
  <c r="N514" i="2"/>
  <c r="L514" i="2"/>
  <c r="I514" i="2"/>
  <c r="J514" i="2"/>
  <c r="M514" i="2"/>
  <c r="K514" i="2"/>
  <c r="O458" i="2"/>
  <c r="N458" i="2"/>
  <c r="M458" i="2"/>
  <c r="L458" i="2"/>
  <c r="I458" i="2"/>
  <c r="J458" i="2"/>
  <c r="K458" i="2"/>
  <c r="O434" i="2"/>
  <c r="N434" i="2"/>
  <c r="L434" i="2"/>
  <c r="M434" i="2"/>
  <c r="K434" i="2"/>
  <c r="I434" i="2"/>
  <c r="J434" i="2"/>
  <c r="N378" i="2"/>
  <c r="O378" i="2"/>
  <c r="M378" i="2"/>
  <c r="L378" i="2"/>
  <c r="I378" i="2"/>
  <c r="K378" i="2"/>
  <c r="J378" i="2"/>
  <c r="O330" i="2"/>
  <c r="N330" i="2"/>
  <c r="M330" i="2"/>
  <c r="L330" i="2"/>
  <c r="I330" i="2"/>
  <c r="J330" i="2"/>
  <c r="K330" i="2"/>
  <c r="N266" i="2"/>
  <c r="O266" i="2"/>
  <c r="M266" i="2"/>
  <c r="L266" i="2"/>
  <c r="I266" i="2"/>
  <c r="J266" i="2"/>
  <c r="K266" i="2"/>
  <c r="O202" i="2"/>
  <c r="N202" i="2"/>
  <c r="M202" i="2"/>
  <c r="L202" i="2"/>
  <c r="I202" i="2"/>
  <c r="J202" i="2"/>
  <c r="K202" i="2"/>
  <c r="N146" i="2"/>
  <c r="O146" i="2"/>
  <c r="M146" i="2"/>
  <c r="L146" i="2"/>
  <c r="I146" i="2"/>
  <c r="J146" i="2"/>
  <c r="K146" i="2"/>
  <c r="O114" i="2"/>
  <c r="N114" i="2"/>
  <c r="L114" i="2"/>
  <c r="M114" i="2"/>
  <c r="K114" i="2"/>
  <c r="I114" i="2"/>
  <c r="J114" i="2"/>
  <c r="N98" i="2"/>
  <c r="O98" i="2"/>
  <c r="L98" i="2"/>
  <c r="M98" i="2"/>
  <c r="I98" i="2"/>
  <c r="J98" i="2"/>
  <c r="K98" i="2"/>
  <c r="N82" i="2"/>
  <c r="O82" i="2"/>
  <c r="M82" i="2"/>
  <c r="L82" i="2"/>
  <c r="I82" i="2"/>
  <c r="J82" i="2"/>
  <c r="K82" i="2"/>
  <c r="O66" i="2"/>
  <c r="N66" i="2"/>
  <c r="M66" i="2"/>
  <c r="L66" i="2"/>
  <c r="I66" i="2"/>
  <c r="K66" i="2"/>
  <c r="J66" i="2"/>
  <c r="N34" i="2"/>
  <c r="O34" i="2"/>
  <c r="L34" i="2"/>
  <c r="M34" i="2"/>
  <c r="I34" i="2"/>
  <c r="J34" i="2"/>
  <c r="K34" i="2"/>
  <c r="O949" i="2"/>
  <c r="N949" i="2"/>
  <c r="M949" i="2"/>
  <c r="L949" i="2"/>
  <c r="K949" i="2"/>
  <c r="I949" i="2"/>
  <c r="J949" i="2"/>
  <c r="O941" i="2"/>
  <c r="M941" i="2"/>
  <c r="L941" i="2"/>
  <c r="N941" i="2"/>
  <c r="K941" i="2"/>
  <c r="I941" i="2"/>
  <c r="J941" i="2"/>
  <c r="O933" i="2"/>
  <c r="N933" i="2"/>
  <c r="M933" i="2"/>
  <c r="L933" i="2"/>
  <c r="K933" i="2"/>
  <c r="I933" i="2"/>
  <c r="J933" i="2"/>
  <c r="O925" i="2"/>
  <c r="M925" i="2"/>
  <c r="N925" i="2"/>
  <c r="L925" i="2"/>
  <c r="K925" i="2"/>
  <c r="I925" i="2"/>
  <c r="J925" i="2"/>
  <c r="O917" i="2"/>
  <c r="N917" i="2"/>
  <c r="M917" i="2"/>
  <c r="L917" i="2"/>
  <c r="K917" i="2"/>
  <c r="I917" i="2"/>
  <c r="J917" i="2"/>
  <c r="O909" i="2"/>
  <c r="M909" i="2"/>
  <c r="N909" i="2"/>
  <c r="L909" i="2"/>
  <c r="K909" i="2"/>
  <c r="I909" i="2"/>
  <c r="J909" i="2"/>
  <c r="O901" i="2"/>
  <c r="N901" i="2"/>
  <c r="M901" i="2"/>
  <c r="L901" i="2"/>
  <c r="K901" i="2"/>
  <c r="I901" i="2"/>
  <c r="J901" i="2"/>
  <c r="O893" i="2"/>
  <c r="M893" i="2"/>
  <c r="N893" i="2"/>
  <c r="L893" i="2"/>
  <c r="K893" i="2"/>
  <c r="I893" i="2"/>
  <c r="J893" i="2"/>
  <c r="O885" i="2"/>
  <c r="N885" i="2"/>
  <c r="M885" i="2"/>
  <c r="L885" i="2"/>
  <c r="K885" i="2"/>
  <c r="I885" i="2"/>
  <c r="J885" i="2"/>
  <c r="O877" i="2"/>
  <c r="M877" i="2"/>
  <c r="L877" i="2"/>
  <c r="K877" i="2"/>
  <c r="I877" i="2"/>
  <c r="N877" i="2"/>
  <c r="J877" i="2"/>
  <c r="O869" i="2"/>
  <c r="N869" i="2"/>
  <c r="M869" i="2"/>
  <c r="L869" i="2"/>
  <c r="K869" i="2"/>
  <c r="I869" i="2"/>
  <c r="J869" i="2"/>
  <c r="O861" i="2"/>
  <c r="M861" i="2"/>
  <c r="N861" i="2"/>
  <c r="L861" i="2"/>
  <c r="K861" i="2"/>
  <c r="I861" i="2"/>
  <c r="J861" i="2"/>
  <c r="O853" i="2"/>
  <c r="N853" i="2"/>
  <c r="M853" i="2"/>
  <c r="L853" i="2"/>
  <c r="K853" i="2"/>
  <c r="I853" i="2"/>
  <c r="J853" i="2"/>
  <c r="O845" i="2"/>
  <c r="M845" i="2"/>
  <c r="N845" i="2"/>
  <c r="L845" i="2"/>
  <c r="K845" i="2"/>
  <c r="I845" i="2"/>
  <c r="J845" i="2"/>
  <c r="O837" i="2"/>
  <c r="N837" i="2"/>
  <c r="M837" i="2"/>
  <c r="L837" i="2"/>
  <c r="K837" i="2"/>
  <c r="I837" i="2"/>
  <c r="J837" i="2"/>
  <c r="O829" i="2"/>
  <c r="M829" i="2"/>
  <c r="N829" i="2"/>
  <c r="L829" i="2"/>
  <c r="K829" i="2"/>
  <c r="I829" i="2"/>
  <c r="J829" i="2"/>
  <c r="O821" i="2"/>
  <c r="N821" i="2"/>
  <c r="M821" i="2"/>
  <c r="L821" i="2"/>
  <c r="K821" i="2"/>
  <c r="I821" i="2"/>
  <c r="J821" i="2"/>
  <c r="O813" i="2"/>
  <c r="N813" i="2"/>
  <c r="M813" i="2"/>
  <c r="L813" i="2"/>
  <c r="K813" i="2"/>
  <c r="I813" i="2"/>
  <c r="J813" i="2"/>
  <c r="O805" i="2"/>
  <c r="N805" i="2"/>
  <c r="M805" i="2"/>
  <c r="L805" i="2"/>
  <c r="K805" i="2"/>
  <c r="I805" i="2"/>
  <c r="J805" i="2"/>
  <c r="O797" i="2"/>
  <c r="M797" i="2"/>
  <c r="N797" i="2"/>
  <c r="L797" i="2"/>
  <c r="K797" i="2"/>
  <c r="I797" i="2"/>
  <c r="J797" i="2"/>
  <c r="O789" i="2"/>
  <c r="N789" i="2"/>
  <c r="M789" i="2"/>
  <c r="L789" i="2"/>
  <c r="K789" i="2"/>
  <c r="I789" i="2"/>
  <c r="J789" i="2"/>
  <c r="O781" i="2"/>
  <c r="N781" i="2"/>
  <c r="M781" i="2"/>
  <c r="L781" i="2"/>
  <c r="K781" i="2"/>
  <c r="I781" i="2"/>
  <c r="J781" i="2"/>
  <c r="O773" i="2"/>
  <c r="N773" i="2"/>
  <c r="M773" i="2"/>
  <c r="L773" i="2"/>
  <c r="K773" i="2"/>
  <c r="I773" i="2"/>
  <c r="J773" i="2"/>
  <c r="O765" i="2"/>
  <c r="N765" i="2"/>
  <c r="M765" i="2"/>
  <c r="L765" i="2"/>
  <c r="K765" i="2"/>
  <c r="I765" i="2"/>
  <c r="J765" i="2"/>
  <c r="O757" i="2"/>
  <c r="N757" i="2"/>
  <c r="M757" i="2"/>
  <c r="L757" i="2"/>
  <c r="K757" i="2"/>
  <c r="I757" i="2"/>
  <c r="J757" i="2"/>
  <c r="O749" i="2"/>
  <c r="N749" i="2"/>
  <c r="M749" i="2"/>
  <c r="L749" i="2"/>
  <c r="K749" i="2"/>
  <c r="I749" i="2"/>
  <c r="J749" i="2"/>
  <c r="O741" i="2"/>
  <c r="N741" i="2"/>
  <c r="M741" i="2"/>
  <c r="L741" i="2"/>
  <c r="K741" i="2"/>
  <c r="I741" i="2"/>
  <c r="J741" i="2"/>
  <c r="O733" i="2"/>
  <c r="M733" i="2"/>
  <c r="N733" i="2"/>
  <c r="L733" i="2"/>
  <c r="K733" i="2"/>
  <c r="I733" i="2"/>
  <c r="J733" i="2"/>
  <c r="O725" i="2"/>
  <c r="N725" i="2"/>
  <c r="M725" i="2"/>
  <c r="L725" i="2"/>
  <c r="K725" i="2"/>
  <c r="I725" i="2"/>
  <c r="J725" i="2"/>
  <c r="O717" i="2"/>
  <c r="N717" i="2"/>
  <c r="M717" i="2"/>
  <c r="L717" i="2"/>
  <c r="K717" i="2"/>
  <c r="I717" i="2"/>
  <c r="J717" i="2"/>
  <c r="O709" i="2"/>
  <c r="N709" i="2"/>
  <c r="M709" i="2"/>
  <c r="L709" i="2"/>
  <c r="K709" i="2"/>
  <c r="I709" i="2"/>
  <c r="J709" i="2"/>
  <c r="O701" i="2"/>
  <c r="M701" i="2"/>
  <c r="N701" i="2"/>
  <c r="L701" i="2"/>
  <c r="K701" i="2"/>
  <c r="I701" i="2"/>
  <c r="J701" i="2"/>
  <c r="O693" i="2"/>
  <c r="N693" i="2"/>
  <c r="M693" i="2"/>
  <c r="L693" i="2"/>
  <c r="K693" i="2"/>
  <c r="I693" i="2"/>
  <c r="J693" i="2"/>
  <c r="O685" i="2"/>
  <c r="N685" i="2"/>
  <c r="M685" i="2"/>
  <c r="L685" i="2"/>
  <c r="K685" i="2"/>
  <c r="I685" i="2"/>
  <c r="J685" i="2"/>
  <c r="O677" i="2"/>
  <c r="N677" i="2"/>
  <c r="M677" i="2"/>
  <c r="L677" i="2"/>
  <c r="K677" i="2"/>
  <c r="I677" i="2"/>
  <c r="J677" i="2"/>
  <c r="O669" i="2"/>
  <c r="M669" i="2"/>
  <c r="N669" i="2"/>
  <c r="L669" i="2"/>
  <c r="K669" i="2"/>
  <c r="I669" i="2"/>
  <c r="J669" i="2"/>
  <c r="O661" i="2"/>
  <c r="N661" i="2"/>
  <c r="M661" i="2"/>
  <c r="L661" i="2"/>
  <c r="K661" i="2"/>
  <c r="I661" i="2"/>
  <c r="J661" i="2"/>
  <c r="O653" i="2"/>
  <c r="N653" i="2"/>
  <c r="M653" i="2"/>
  <c r="L653" i="2"/>
  <c r="K653" i="2"/>
  <c r="I653" i="2"/>
  <c r="J653" i="2"/>
  <c r="O645" i="2"/>
  <c r="N645" i="2"/>
  <c r="M645" i="2"/>
  <c r="L645" i="2"/>
  <c r="K645" i="2"/>
  <c r="I645" i="2"/>
  <c r="J645" i="2"/>
  <c r="O637" i="2"/>
  <c r="N637" i="2"/>
  <c r="M637" i="2"/>
  <c r="L637" i="2"/>
  <c r="K637" i="2"/>
  <c r="I637" i="2"/>
  <c r="J637" i="2"/>
  <c r="O629" i="2"/>
  <c r="N629" i="2"/>
  <c r="M629" i="2"/>
  <c r="L629" i="2"/>
  <c r="K629" i="2"/>
  <c r="I629" i="2"/>
  <c r="J629" i="2"/>
  <c r="O621" i="2"/>
  <c r="N621" i="2"/>
  <c r="M621" i="2"/>
  <c r="L621" i="2"/>
  <c r="K621" i="2"/>
  <c r="I621" i="2"/>
  <c r="J621" i="2"/>
  <c r="O613" i="2"/>
  <c r="N613" i="2"/>
  <c r="M613" i="2"/>
  <c r="L613" i="2"/>
  <c r="K613" i="2"/>
  <c r="I613" i="2"/>
  <c r="J613" i="2"/>
  <c r="O605" i="2"/>
  <c r="M605" i="2"/>
  <c r="N605" i="2"/>
  <c r="L605" i="2"/>
  <c r="K605" i="2"/>
  <c r="I605" i="2"/>
  <c r="J605" i="2"/>
  <c r="O597" i="2"/>
  <c r="N597" i="2"/>
  <c r="M597" i="2"/>
  <c r="L597" i="2"/>
  <c r="K597" i="2"/>
  <c r="I597" i="2"/>
  <c r="J597" i="2"/>
  <c r="O589" i="2"/>
  <c r="N589" i="2"/>
  <c r="M589" i="2"/>
  <c r="L589" i="2"/>
  <c r="K589" i="2"/>
  <c r="I589" i="2"/>
  <c r="J589" i="2"/>
  <c r="O581" i="2"/>
  <c r="N581" i="2"/>
  <c r="M581" i="2"/>
  <c r="L581" i="2"/>
  <c r="K581" i="2"/>
  <c r="I581" i="2"/>
  <c r="J581" i="2"/>
  <c r="O573" i="2"/>
  <c r="N573" i="2"/>
  <c r="M573" i="2"/>
  <c r="L573" i="2"/>
  <c r="K573" i="2"/>
  <c r="I573" i="2"/>
  <c r="J573" i="2"/>
  <c r="O565" i="2"/>
  <c r="N565" i="2"/>
  <c r="M565" i="2"/>
  <c r="L565" i="2"/>
  <c r="K565" i="2"/>
  <c r="I565" i="2"/>
  <c r="J565" i="2"/>
  <c r="O557" i="2"/>
  <c r="N557" i="2"/>
  <c r="M557" i="2"/>
  <c r="L557" i="2"/>
  <c r="K557" i="2"/>
  <c r="I557" i="2"/>
  <c r="J557" i="2"/>
  <c r="O549" i="2"/>
  <c r="N549" i="2"/>
  <c r="M549" i="2"/>
  <c r="L549" i="2"/>
  <c r="K549" i="2"/>
  <c r="I549" i="2"/>
  <c r="J549" i="2"/>
  <c r="O541" i="2"/>
  <c r="N541" i="2"/>
  <c r="M541" i="2"/>
  <c r="L541" i="2"/>
  <c r="K541" i="2"/>
  <c r="I541" i="2"/>
  <c r="J541" i="2"/>
  <c r="O533" i="2"/>
  <c r="N533" i="2"/>
  <c r="M533" i="2"/>
  <c r="L533" i="2"/>
  <c r="K533" i="2"/>
  <c r="I533" i="2"/>
  <c r="J533" i="2"/>
  <c r="O525" i="2"/>
  <c r="N525" i="2"/>
  <c r="M525" i="2"/>
  <c r="L525" i="2"/>
  <c r="K525" i="2"/>
  <c r="I525" i="2"/>
  <c r="J525" i="2"/>
  <c r="O517" i="2"/>
  <c r="N517" i="2"/>
  <c r="M517" i="2"/>
  <c r="L517" i="2"/>
  <c r="K517" i="2"/>
  <c r="I517" i="2"/>
  <c r="J517" i="2"/>
  <c r="O509" i="2"/>
  <c r="N509" i="2"/>
  <c r="M509" i="2"/>
  <c r="L509" i="2"/>
  <c r="K509" i="2"/>
  <c r="I509" i="2"/>
  <c r="J509" i="2"/>
  <c r="O501" i="2"/>
  <c r="N501" i="2"/>
  <c r="M501" i="2"/>
  <c r="L501" i="2"/>
  <c r="K501" i="2"/>
  <c r="I501" i="2"/>
  <c r="J501" i="2"/>
  <c r="O493" i="2"/>
  <c r="N493" i="2"/>
  <c r="M493" i="2"/>
  <c r="K493" i="2"/>
  <c r="L493" i="2"/>
  <c r="I493" i="2"/>
  <c r="J493" i="2"/>
  <c r="O485" i="2"/>
  <c r="N485" i="2"/>
  <c r="M485" i="2"/>
  <c r="K485" i="2"/>
  <c r="L485" i="2"/>
  <c r="I485" i="2"/>
  <c r="J485" i="2"/>
  <c r="O477" i="2"/>
  <c r="M477" i="2"/>
  <c r="N477" i="2"/>
  <c r="L477" i="2"/>
  <c r="K477" i="2"/>
  <c r="I477" i="2"/>
  <c r="J477" i="2"/>
  <c r="O469" i="2"/>
  <c r="M469" i="2"/>
  <c r="N469" i="2"/>
  <c r="K469" i="2"/>
  <c r="L469" i="2"/>
  <c r="I469" i="2"/>
  <c r="J469" i="2"/>
  <c r="O461" i="2"/>
  <c r="M461" i="2"/>
  <c r="N461" i="2"/>
  <c r="K461" i="2"/>
  <c r="L461" i="2"/>
  <c r="I461" i="2"/>
  <c r="J461" i="2"/>
  <c r="O453" i="2"/>
  <c r="M453" i="2"/>
  <c r="N453" i="2"/>
  <c r="L453" i="2"/>
  <c r="K453" i="2"/>
  <c r="I453" i="2"/>
  <c r="J453" i="2"/>
  <c r="O445" i="2"/>
  <c r="M445" i="2"/>
  <c r="N445" i="2"/>
  <c r="K445" i="2"/>
  <c r="L445" i="2"/>
  <c r="I445" i="2"/>
  <c r="J445" i="2"/>
  <c r="O437" i="2"/>
  <c r="M437" i="2"/>
  <c r="N437" i="2"/>
  <c r="L437" i="2"/>
  <c r="K437" i="2"/>
  <c r="I437" i="2"/>
  <c r="J437" i="2"/>
  <c r="O429" i="2"/>
  <c r="M429" i="2"/>
  <c r="N429" i="2"/>
  <c r="K429" i="2"/>
  <c r="L429" i="2"/>
  <c r="I429" i="2"/>
  <c r="J429" i="2"/>
  <c r="O421" i="2"/>
  <c r="M421" i="2"/>
  <c r="N421" i="2"/>
  <c r="K421" i="2"/>
  <c r="L421" i="2"/>
  <c r="I421" i="2"/>
  <c r="J421" i="2"/>
  <c r="O413" i="2"/>
  <c r="M413" i="2"/>
  <c r="N413" i="2"/>
  <c r="L413" i="2"/>
  <c r="K413" i="2"/>
  <c r="I413" i="2"/>
  <c r="J413" i="2"/>
  <c r="O405" i="2"/>
  <c r="M405" i="2"/>
  <c r="N405" i="2"/>
  <c r="K405" i="2"/>
  <c r="L405" i="2"/>
  <c r="I405" i="2"/>
  <c r="J405" i="2"/>
  <c r="O397" i="2"/>
  <c r="M397" i="2"/>
  <c r="N397" i="2"/>
  <c r="K397" i="2"/>
  <c r="L397" i="2"/>
  <c r="I397" i="2"/>
  <c r="J397" i="2"/>
  <c r="O389" i="2"/>
  <c r="M389" i="2"/>
  <c r="N389" i="2"/>
  <c r="L389" i="2"/>
  <c r="K389" i="2"/>
  <c r="I389" i="2"/>
  <c r="J389" i="2"/>
  <c r="O381" i="2"/>
  <c r="M381" i="2"/>
  <c r="N381" i="2"/>
  <c r="K381" i="2"/>
  <c r="L381" i="2"/>
  <c r="I381" i="2"/>
  <c r="J381" i="2"/>
  <c r="O373" i="2"/>
  <c r="M373" i="2"/>
  <c r="N373" i="2"/>
  <c r="L373" i="2"/>
  <c r="K373" i="2"/>
  <c r="I373" i="2"/>
  <c r="J373" i="2"/>
  <c r="O365" i="2"/>
  <c r="M365" i="2"/>
  <c r="N365" i="2"/>
  <c r="K365" i="2"/>
  <c r="L365" i="2"/>
  <c r="I365" i="2"/>
  <c r="J365" i="2"/>
  <c r="O357" i="2"/>
  <c r="M357" i="2"/>
  <c r="N357" i="2"/>
  <c r="K357" i="2"/>
  <c r="L357" i="2"/>
  <c r="I357" i="2"/>
  <c r="J357" i="2"/>
  <c r="O349" i="2"/>
  <c r="M349" i="2"/>
  <c r="N349" i="2"/>
  <c r="L349" i="2"/>
  <c r="K349" i="2"/>
  <c r="I349" i="2"/>
  <c r="J349" i="2"/>
  <c r="O341" i="2"/>
  <c r="M341" i="2"/>
  <c r="N341" i="2"/>
  <c r="K341" i="2"/>
  <c r="L341" i="2"/>
  <c r="I341" i="2"/>
  <c r="J341" i="2"/>
  <c r="O333" i="2"/>
  <c r="M333" i="2"/>
  <c r="N333" i="2"/>
  <c r="K333" i="2"/>
  <c r="L333" i="2"/>
  <c r="I333" i="2"/>
  <c r="J333" i="2"/>
  <c r="O325" i="2"/>
  <c r="M325" i="2"/>
  <c r="N325" i="2"/>
  <c r="L325" i="2"/>
  <c r="K325" i="2"/>
  <c r="I325" i="2"/>
  <c r="J325" i="2"/>
  <c r="O317" i="2"/>
  <c r="M317" i="2"/>
  <c r="N317" i="2"/>
  <c r="K317" i="2"/>
  <c r="L317" i="2"/>
  <c r="I317" i="2"/>
  <c r="J317" i="2"/>
  <c r="O309" i="2"/>
  <c r="M309" i="2"/>
  <c r="N309" i="2"/>
  <c r="L309" i="2"/>
  <c r="K309" i="2"/>
  <c r="I309" i="2"/>
  <c r="J309" i="2"/>
  <c r="O301" i="2"/>
  <c r="M301" i="2"/>
  <c r="N301" i="2"/>
  <c r="K301" i="2"/>
  <c r="L301" i="2"/>
  <c r="I301" i="2"/>
  <c r="J301" i="2"/>
  <c r="O293" i="2"/>
  <c r="M293" i="2"/>
  <c r="N293" i="2"/>
  <c r="K293" i="2"/>
  <c r="L293" i="2"/>
  <c r="I293" i="2"/>
  <c r="J293" i="2"/>
  <c r="O285" i="2"/>
  <c r="M285" i="2"/>
  <c r="N285" i="2"/>
  <c r="L285" i="2"/>
  <c r="K285" i="2"/>
  <c r="I285" i="2"/>
  <c r="J285" i="2"/>
  <c r="O277" i="2"/>
  <c r="M277" i="2"/>
  <c r="N277" i="2"/>
  <c r="K277" i="2"/>
  <c r="L277" i="2"/>
  <c r="I277" i="2"/>
  <c r="J277" i="2"/>
  <c r="O269" i="2"/>
  <c r="M269" i="2"/>
  <c r="N269" i="2"/>
  <c r="K269" i="2"/>
  <c r="L269" i="2"/>
  <c r="I269" i="2"/>
  <c r="J269" i="2"/>
  <c r="O261" i="2"/>
  <c r="M261" i="2"/>
  <c r="N261" i="2"/>
  <c r="L261" i="2"/>
  <c r="K261" i="2"/>
  <c r="I261" i="2"/>
  <c r="J261" i="2"/>
  <c r="O253" i="2"/>
  <c r="M253" i="2"/>
  <c r="N253" i="2"/>
  <c r="K253" i="2"/>
  <c r="L253" i="2"/>
  <c r="I253" i="2"/>
  <c r="J253" i="2"/>
  <c r="O245" i="2"/>
  <c r="M245" i="2"/>
  <c r="N245" i="2"/>
  <c r="L245" i="2"/>
  <c r="K245" i="2"/>
  <c r="I245" i="2"/>
  <c r="J245" i="2"/>
  <c r="O237" i="2"/>
  <c r="M237" i="2"/>
  <c r="N237" i="2"/>
  <c r="K237" i="2"/>
  <c r="L237" i="2"/>
  <c r="I237" i="2"/>
  <c r="J237" i="2"/>
  <c r="O229" i="2"/>
  <c r="M229" i="2"/>
  <c r="N229" i="2"/>
  <c r="K229" i="2"/>
  <c r="L229" i="2"/>
  <c r="I229" i="2"/>
  <c r="J229" i="2"/>
  <c r="O221" i="2"/>
  <c r="M221" i="2"/>
  <c r="N221" i="2"/>
  <c r="L221" i="2"/>
  <c r="K221" i="2"/>
  <c r="I221" i="2"/>
  <c r="J221" i="2"/>
  <c r="O213" i="2"/>
  <c r="M213" i="2"/>
  <c r="N213" i="2"/>
  <c r="K213" i="2"/>
  <c r="L213" i="2"/>
  <c r="I213" i="2"/>
  <c r="J213" i="2"/>
  <c r="O205" i="2"/>
  <c r="M205" i="2"/>
  <c r="N205" i="2"/>
  <c r="K205" i="2"/>
  <c r="L205" i="2"/>
  <c r="I205" i="2"/>
  <c r="J205" i="2"/>
  <c r="O197" i="2"/>
  <c r="M197" i="2"/>
  <c r="N197" i="2"/>
  <c r="L197" i="2"/>
  <c r="K197" i="2"/>
  <c r="I197" i="2"/>
  <c r="J197" i="2"/>
  <c r="O189" i="2"/>
  <c r="M189" i="2"/>
  <c r="N189" i="2"/>
  <c r="K189" i="2"/>
  <c r="L189" i="2"/>
  <c r="I189" i="2"/>
  <c r="J189" i="2"/>
  <c r="O181" i="2"/>
  <c r="M181" i="2"/>
  <c r="N181" i="2"/>
  <c r="L181" i="2"/>
  <c r="K181" i="2"/>
  <c r="I181" i="2"/>
  <c r="J181" i="2"/>
  <c r="O173" i="2"/>
  <c r="M173" i="2"/>
  <c r="N173" i="2"/>
  <c r="K173" i="2"/>
  <c r="I173" i="2"/>
  <c r="L173" i="2"/>
  <c r="J173" i="2"/>
  <c r="O165" i="2"/>
  <c r="M165" i="2"/>
  <c r="N165" i="2"/>
  <c r="K165" i="2"/>
  <c r="L165" i="2"/>
  <c r="I165" i="2"/>
  <c r="J165" i="2"/>
  <c r="O157" i="2"/>
  <c r="M157" i="2"/>
  <c r="N157" i="2"/>
  <c r="L157" i="2"/>
  <c r="K157" i="2"/>
  <c r="I157" i="2"/>
  <c r="J157" i="2"/>
  <c r="O149" i="2"/>
  <c r="M149" i="2"/>
  <c r="N149" i="2"/>
  <c r="K149" i="2"/>
  <c r="L149" i="2"/>
  <c r="I149" i="2"/>
  <c r="J149" i="2"/>
  <c r="O141" i="2"/>
  <c r="M141" i="2"/>
  <c r="N141" i="2"/>
  <c r="K141" i="2"/>
  <c r="L141" i="2"/>
  <c r="I141" i="2"/>
  <c r="J141" i="2"/>
  <c r="O133" i="2"/>
  <c r="M133" i="2"/>
  <c r="N133" i="2"/>
  <c r="L133" i="2"/>
  <c r="K133" i="2"/>
  <c r="I133" i="2"/>
  <c r="J133" i="2"/>
  <c r="O125" i="2"/>
  <c r="M125" i="2"/>
  <c r="N125" i="2"/>
  <c r="K125" i="2"/>
  <c r="L125" i="2"/>
  <c r="I125" i="2"/>
  <c r="J125" i="2"/>
  <c r="O117" i="2"/>
  <c r="M117" i="2"/>
  <c r="N117" i="2"/>
  <c r="L117" i="2"/>
  <c r="K117" i="2"/>
  <c r="I117" i="2"/>
  <c r="J117" i="2"/>
  <c r="O109" i="2"/>
  <c r="M109" i="2"/>
  <c r="N109" i="2"/>
  <c r="K109" i="2"/>
  <c r="L109" i="2"/>
  <c r="I109" i="2"/>
  <c r="J109" i="2"/>
  <c r="O101" i="2"/>
  <c r="M101" i="2"/>
  <c r="N101" i="2"/>
  <c r="K101" i="2"/>
  <c r="L101" i="2"/>
  <c r="I101" i="2"/>
  <c r="J101" i="2"/>
  <c r="O93" i="2"/>
  <c r="M93" i="2"/>
  <c r="N93" i="2"/>
  <c r="L93" i="2"/>
  <c r="K93" i="2"/>
  <c r="I93" i="2"/>
  <c r="J93" i="2"/>
  <c r="O85" i="2"/>
  <c r="M85" i="2"/>
  <c r="N85" i="2"/>
  <c r="K85" i="2"/>
  <c r="L85" i="2"/>
  <c r="I85" i="2"/>
  <c r="J85" i="2"/>
  <c r="O77" i="2"/>
  <c r="M77" i="2"/>
  <c r="N77" i="2"/>
  <c r="K77" i="2"/>
  <c r="L77" i="2"/>
  <c r="I77" i="2"/>
  <c r="J77" i="2"/>
  <c r="O69" i="2"/>
  <c r="M69" i="2"/>
  <c r="N69" i="2"/>
  <c r="L69" i="2"/>
  <c r="K69" i="2"/>
  <c r="I69" i="2"/>
  <c r="J69" i="2"/>
  <c r="O61" i="2"/>
  <c r="M61" i="2"/>
  <c r="N61" i="2"/>
  <c r="K61" i="2"/>
  <c r="L61" i="2"/>
  <c r="I61" i="2"/>
  <c r="J61" i="2"/>
  <c r="O53" i="2"/>
  <c r="M53" i="2"/>
  <c r="N53" i="2"/>
  <c r="L53" i="2"/>
  <c r="K53" i="2"/>
  <c r="I53" i="2"/>
  <c r="J53" i="2"/>
  <c r="O45" i="2"/>
  <c r="M45" i="2"/>
  <c r="N45" i="2"/>
  <c r="K45" i="2"/>
  <c r="I45" i="2"/>
  <c r="L45" i="2"/>
  <c r="J45" i="2"/>
  <c r="O37" i="2"/>
  <c r="M37" i="2"/>
  <c r="N37" i="2"/>
  <c r="K37" i="2"/>
  <c r="L37" i="2"/>
  <c r="I37" i="2"/>
  <c r="J37" i="2"/>
  <c r="O29" i="2"/>
  <c r="M29" i="2"/>
  <c r="N29" i="2"/>
  <c r="L29" i="2"/>
  <c r="K29" i="2"/>
  <c r="I29" i="2"/>
  <c r="J29" i="2"/>
  <c r="O21" i="2"/>
  <c r="M21" i="2"/>
  <c r="K21" i="2"/>
  <c r="L21" i="2"/>
  <c r="N21" i="2"/>
  <c r="I21" i="2"/>
  <c r="J21" i="2"/>
  <c r="O13" i="2"/>
  <c r="M13" i="2"/>
  <c r="N13" i="2"/>
  <c r="K13" i="2"/>
  <c r="L13" i="2"/>
  <c r="I13" i="2"/>
  <c r="J13" i="2"/>
  <c r="M5" i="2"/>
  <c r="N5" i="2"/>
  <c r="L5" i="2"/>
  <c r="K5" i="2"/>
  <c r="I5" i="2"/>
  <c r="J5" i="2"/>
  <c r="N938" i="2"/>
  <c r="O938" i="2"/>
  <c r="M938" i="2"/>
  <c r="L938" i="2"/>
  <c r="I938" i="2"/>
  <c r="J938" i="2"/>
  <c r="K938" i="2"/>
  <c r="N882" i="2"/>
  <c r="O882" i="2"/>
  <c r="M882" i="2"/>
  <c r="L882" i="2"/>
  <c r="I882" i="2"/>
  <c r="J882" i="2"/>
  <c r="K882" i="2"/>
  <c r="O834" i="2"/>
  <c r="N834" i="2"/>
  <c r="M834" i="2"/>
  <c r="L834" i="2"/>
  <c r="I834" i="2"/>
  <c r="J834" i="2"/>
  <c r="K834" i="2"/>
  <c r="N786" i="2"/>
  <c r="O786" i="2"/>
  <c r="M786" i="2"/>
  <c r="L786" i="2"/>
  <c r="I786" i="2"/>
  <c r="J786" i="2"/>
  <c r="K786" i="2"/>
  <c r="N730" i="2"/>
  <c r="O730" i="2"/>
  <c r="L730" i="2"/>
  <c r="M730" i="2"/>
  <c r="I730" i="2"/>
  <c r="J730" i="2"/>
  <c r="K730" i="2"/>
  <c r="N690" i="2"/>
  <c r="O690" i="2"/>
  <c r="M690" i="2"/>
  <c r="L690" i="2"/>
  <c r="I690" i="2"/>
  <c r="J690" i="2"/>
  <c r="K690" i="2"/>
  <c r="N634" i="2"/>
  <c r="O634" i="2"/>
  <c r="M634" i="2"/>
  <c r="L634" i="2"/>
  <c r="I634" i="2"/>
  <c r="J634" i="2"/>
  <c r="K634" i="2"/>
  <c r="N586" i="2"/>
  <c r="O586" i="2"/>
  <c r="M586" i="2"/>
  <c r="L586" i="2"/>
  <c r="I586" i="2"/>
  <c r="J586" i="2"/>
  <c r="K586" i="2"/>
  <c r="N530" i="2"/>
  <c r="O530" i="2"/>
  <c r="M530" i="2"/>
  <c r="L530" i="2"/>
  <c r="I530" i="2"/>
  <c r="J530" i="2"/>
  <c r="K530" i="2"/>
  <c r="N482" i="2"/>
  <c r="O482" i="2"/>
  <c r="L482" i="2"/>
  <c r="M482" i="2"/>
  <c r="K482" i="2"/>
  <c r="I482" i="2"/>
  <c r="J482" i="2"/>
  <c r="O426" i="2"/>
  <c r="N426" i="2"/>
  <c r="M426" i="2"/>
  <c r="L426" i="2"/>
  <c r="K426" i="2"/>
  <c r="I426" i="2"/>
  <c r="J426" i="2"/>
  <c r="O370" i="2"/>
  <c r="N370" i="2"/>
  <c r="L370" i="2"/>
  <c r="M370" i="2"/>
  <c r="K370" i="2"/>
  <c r="I370" i="2"/>
  <c r="J370" i="2"/>
  <c r="N322" i="2"/>
  <c r="O322" i="2"/>
  <c r="M322" i="2"/>
  <c r="L322" i="2"/>
  <c r="I322" i="2"/>
  <c r="K322" i="2"/>
  <c r="J322" i="2"/>
  <c r="N274" i="2"/>
  <c r="O274" i="2"/>
  <c r="M274" i="2"/>
  <c r="L274" i="2"/>
  <c r="I274" i="2"/>
  <c r="J274" i="2"/>
  <c r="K274" i="2"/>
  <c r="O218" i="2"/>
  <c r="N218" i="2"/>
  <c r="M218" i="2"/>
  <c r="L218" i="2"/>
  <c r="K218" i="2"/>
  <c r="I218" i="2"/>
  <c r="J218" i="2"/>
  <c r="O178" i="2"/>
  <c r="N178" i="2"/>
  <c r="L178" i="2"/>
  <c r="M178" i="2"/>
  <c r="K178" i="2"/>
  <c r="I178" i="2"/>
  <c r="J178" i="2"/>
  <c r="N122" i="2"/>
  <c r="M122" i="2"/>
  <c r="O122" i="2"/>
  <c r="L122" i="2"/>
  <c r="I122" i="2"/>
  <c r="K122" i="2"/>
  <c r="J122" i="2"/>
  <c r="N58" i="2"/>
  <c r="O58" i="2"/>
  <c r="M58" i="2"/>
  <c r="L58" i="2"/>
  <c r="I58" i="2"/>
  <c r="K58" i="2"/>
  <c r="J58" i="2"/>
  <c r="N948" i="2"/>
  <c r="O948" i="2"/>
  <c r="L948" i="2"/>
  <c r="M948" i="2"/>
  <c r="I948" i="2"/>
  <c r="J948" i="2"/>
  <c r="K948" i="2"/>
  <c r="O940" i="2"/>
  <c r="N940" i="2"/>
  <c r="M940" i="2"/>
  <c r="L940" i="2"/>
  <c r="I940" i="2"/>
  <c r="J940" i="2"/>
  <c r="K940" i="2"/>
  <c r="O932" i="2"/>
  <c r="N932" i="2"/>
  <c r="L932" i="2"/>
  <c r="I932" i="2"/>
  <c r="M932" i="2"/>
  <c r="J932" i="2"/>
  <c r="K932" i="2"/>
  <c r="O924" i="2"/>
  <c r="N924" i="2"/>
  <c r="L924" i="2"/>
  <c r="M924" i="2"/>
  <c r="I924" i="2"/>
  <c r="J924" i="2"/>
  <c r="K924" i="2"/>
  <c r="O916" i="2"/>
  <c r="N916" i="2"/>
  <c r="M916" i="2"/>
  <c r="L916" i="2"/>
  <c r="I916" i="2"/>
  <c r="J916" i="2"/>
  <c r="K916" i="2"/>
  <c r="O908" i="2"/>
  <c r="N908" i="2"/>
  <c r="L908" i="2"/>
  <c r="M908" i="2"/>
  <c r="I908" i="2"/>
  <c r="J908" i="2"/>
  <c r="K908" i="2"/>
  <c r="O900" i="2"/>
  <c r="N900" i="2"/>
  <c r="M900" i="2"/>
  <c r="L900" i="2"/>
  <c r="I900" i="2"/>
  <c r="J900" i="2"/>
  <c r="K900" i="2"/>
  <c r="O892" i="2"/>
  <c r="N892" i="2"/>
  <c r="M892" i="2"/>
  <c r="L892" i="2"/>
  <c r="I892" i="2"/>
  <c r="J892" i="2"/>
  <c r="K892" i="2"/>
  <c r="O884" i="2"/>
  <c r="N884" i="2"/>
  <c r="L884" i="2"/>
  <c r="M884" i="2"/>
  <c r="I884" i="2"/>
  <c r="J884" i="2"/>
  <c r="K884" i="2"/>
  <c r="O876" i="2"/>
  <c r="N876" i="2"/>
  <c r="M876" i="2"/>
  <c r="L876" i="2"/>
  <c r="I876" i="2"/>
  <c r="J876" i="2"/>
  <c r="K876" i="2"/>
  <c r="O868" i="2"/>
  <c r="N868" i="2"/>
  <c r="L868" i="2"/>
  <c r="M868" i="2"/>
  <c r="I868" i="2"/>
  <c r="J868" i="2"/>
  <c r="K868" i="2"/>
  <c r="O860" i="2"/>
  <c r="N860" i="2"/>
  <c r="L860" i="2"/>
  <c r="M860" i="2"/>
  <c r="I860" i="2"/>
  <c r="J860" i="2"/>
  <c r="K860" i="2"/>
  <c r="O852" i="2"/>
  <c r="N852" i="2"/>
  <c r="M852" i="2"/>
  <c r="L852" i="2"/>
  <c r="I852" i="2"/>
  <c r="J852" i="2"/>
  <c r="K852" i="2"/>
  <c r="O844" i="2"/>
  <c r="N844" i="2"/>
  <c r="L844" i="2"/>
  <c r="M844" i="2"/>
  <c r="I844" i="2"/>
  <c r="J844" i="2"/>
  <c r="K844" i="2"/>
  <c r="O836" i="2"/>
  <c r="N836" i="2"/>
  <c r="M836" i="2"/>
  <c r="L836" i="2"/>
  <c r="I836" i="2"/>
  <c r="J836" i="2"/>
  <c r="K836" i="2"/>
  <c r="O828" i="2"/>
  <c r="N828" i="2"/>
  <c r="M828" i="2"/>
  <c r="L828" i="2"/>
  <c r="I828" i="2"/>
  <c r="J828" i="2"/>
  <c r="K828" i="2"/>
  <c r="O820" i="2"/>
  <c r="N820" i="2"/>
  <c r="L820" i="2"/>
  <c r="M820" i="2"/>
  <c r="I820" i="2"/>
  <c r="J820" i="2"/>
  <c r="K820" i="2"/>
  <c r="O812" i="2"/>
  <c r="N812" i="2"/>
  <c r="M812" i="2"/>
  <c r="L812" i="2"/>
  <c r="I812" i="2"/>
  <c r="J812" i="2"/>
  <c r="K812" i="2"/>
  <c r="O804" i="2"/>
  <c r="N804" i="2"/>
  <c r="L804" i="2"/>
  <c r="I804" i="2"/>
  <c r="J804" i="2"/>
  <c r="K804" i="2"/>
  <c r="M804" i="2"/>
  <c r="O796" i="2"/>
  <c r="N796" i="2"/>
  <c r="L796" i="2"/>
  <c r="M796" i="2"/>
  <c r="I796" i="2"/>
  <c r="J796" i="2"/>
  <c r="K796" i="2"/>
  <c r="O788" i="2"/>
  <c r="N788" i="2"/>
  <c r="M788" i="2"/>
  <c r="L788" i="2"/>
  <c r="I788" i="2"/>
  <c r="J788" i="2"/>
  <c r="K788" i="2"/>
  <c r="O780" i="2"/>
  <c r="N780" i="2"/>
  <c r="L780" i="2"/>
  <c r="M780" i="2"/>
  <c r="I780" i="2"/>
  <c r="J780" i="2"/>
  <c r="K780" i="2"/>
  <c r="O772" i="2"/>
  <c r="N772" i="2"/>
  <c r="M772" i="2"/>
  <c r="L772" i="2"/>
  <c r="I772" i="2"/>
  <c r="J772" i="2"/>
  <c r="K772" i="2"/>
  <c r="O764" i="2"/>
  <c r="M764" i="2"/>
  <c r="N764" i="2"/>
  <c r="L764" i="2"/>
  <c r="I764" i="2"/>
  <c r="J764" i="2"/>
  <c r="K764" i="2"/>
  <c r="O756" i="2"/>
  <c r="N756" i="2"/>
  <c r="M756" i="2"/>
  <c r="L756" i="2"/>
  <c r="I756" i="2"/>
  <c r="J756" i="2"/>
  <c r="K756" i="2"/>
  <c r="O748" i="2"/>
  <c r="N748" i="2"/>
  <c r="M748" i="2"/>
  <c r="L748" i="2"/>
  <c r="I748" i="2"/>
  <c r="J748" i="2"/>
  <c r="K748" i="2"/>
  <c r="O740" i="2"/>
  <c r="M740" i="2"/>
  <c r="N740" i="2"/>
  <c r="L740" i="2"/>
  <c r="I740" i="2"/>
  <c r="J740" i="2"/>
  <c r="K740" i="2"/>
  <c r="O732" i="2"/>
  <c r="M732" i="2"/>
  <c r="N732" i="2"/>
  <c r="L732" i="2"/>
  <c r="I732" i="2"/>
  <c r="J732" i="2"/>
  <c r="K732" i="2"/>
  <c r="O724" i="2"/>
  <c r="N724" i="2"/>
  <c r="M724" i="2"/>
  <c r="L724" i="2"/>
  <c r="I724" i="2"/>
  <c r="J724" i="2"/>
  <c r="K724" i="2"/>
  <c r="O716" i="2"/>
  <c r="N716" i="2"/>
  <c r="M716" i="2"/>
  <c r="L716" i="2"/>
  <c r="I716" i="2"/>
  <c r="J716" i="2"/>
  <c r="K716" i="2"/>
  <c r="O708" i="2"/>
  <c r="M708" i="2"/>
  <c r="N708" i="2"/>
  <c r="L708" i="2"/>
  <c r="I708" i="2"/>
  <c r="J708" i="2"/>
  <c r="K708" i="2"/>
  <c r="M700" i="2"/>
  <c r="N700" i="2"/>
  <c r="O700" i="2"/>
  <c r="L700" i="2"/>
  <c r="I700" i="2"/>
  <c r="J700" i="2"/>
  <c r="K700" i="2"/>
  <c r="O692" i="2"/>
  <c r="N692" i="2"/>
  <c r="M692" i="2"/>
  <c r="L692" i="2"/>
  <c r="I692" i="2"/>
  <c r="J692" i="2"/>
  <c r="K692" i="2"/>
  <c r="O684" i="2"/>
  <c r="N684" i="2"/>
  <c r="M684" i="2"/>
  <c r="L684" i="2"/>
  <c r="I684" i="2"/>
  <c r="J684" i="2"/>
  <c r="K684" i="2"/>
  <c r="O676" i="2"/>
  <c r="M676" i="2"/>
  <c r="N676" i="2"/>
  <c r="L676" i="2"/>
  <c r="I676" i="2"/>
  <c r="J676" i="2"/>
  <c r="K676" i="2"/>
  <c r="O668" i="2"/>
  <c r="M668" i="2"/>
  <c r="N668" i="2"/>
  <c r="L668" i="2"/>
  <c r="I668" i="2"/>
  <c r="J668" i="2"/>
  <c r="K668" i="2"/>
  <c r="O660" i="2"/>
  <c r="N660" i="2"/>
  <c r="M660" i="2"/>
  <c r="L660" i="2"/>
  <c r="I660" i="2"/>
  <c r="J660" i="2"/>
  <c r="K660" i="2"/>
  <c r="O652" i="2"/>
  <c r="N652" i="2"/>
  <c r="M652" i="2"/>
  <c r="L652" i="2"/>
  <c r="I652" i="2"/>
  <c r="J652" i="2"/>
  <c r="K652" i="2"/>
  <c r="O644" i="2"/>
  <c r="M644" i="2"/>
  <c r="N644" i="2"/>
  <c r="L644" i="2"/>
  <c r="I644" i="2"/>
  <c r="J644" i="2"/>
  <c r="K644" i="2"/>
  <c r="O636" i="2"/>
  <c r="M636" i="2"/>
  <c r="L636" i="2"/>
  <c r="N636" i="2"/>
  <c r="I636" i="2"/>
  <c r="J636" i="2"/>
  <c r="K636" i="2"/>
  <c r="O628" i="2"/>
  <c r="N628" i="2"/>
  <c r="M628" i="2"/>
  <c r="L628" i="2"/>
  <c r="I628" i="2"/>
  <c r="J628" i="2"/>
  <c r="K628" i="2"/>
  <c r="O620" i="2"/>
  <c r="N620" i="2"/>
  <c r="M620" i="2"/>
  <c r="L620" i="2"/>
  <c r="I620" i="2"/>
  <c r="J620" i="2"/>
  <c r="K620" i="2"/>
  <c r="O612" i="2"/>
  <c r="M612" i="2"/>
  <c r="N612" i="2"/>
  <c r="L612" i="2"/>
  <c r="I612" i="2"/>
  <c r="J612" i="2"/>
  <c r="K612" i="2"/>
  <c r="O604" i="2"/>
  <c r="M604" i="2"/>
  <c r="N604" i="2"/>
  <c r="L604" i="2"/>
  <c r="I604" i="2"/>
  <c r="J604" i="2"/>
  <c r="K604" i="2"/>
  <c r="O596" i="2"/>
  <c r="N596" i="2"/>
  <c r="M596" i="2"/>
  <c r="L596" i="2"/>
  <c r="I596" i="2"/>
  <c r="J596" i="2"/>
  <c r="K596" i="2"/>
  <c r="O588" i="2"/>
  <c r="N588" i="2"/>
  <c r="M588" i="2"/>
  <c r="L588" i="2"/>
  <c r="I588" i="2"/>
  <c r="J588" i="2"/>
  <c r="K588" i="2"/>
  <c r="O580" i="2"/>
  <c r="N580" i="2"/>
  <c r="M580" i="2"/>
  <c r="L580" i="2"/>
  <c r="I580" i="2"/>
  <c r="J580" i="2"/>
  <c r="K580" i="2"/>
  <c r="N572" i="2"/>
  <c r="O572" i="2"/>
  <c r="M572" i="2"/>
  <c r="L572" i="2"/>
  <c r="I572" i="2"/>
  <c r="J572" i="2"/>
  <c r="K572" i="2"/>
  <c r="O564" i="2"/>
  <c r="N564" i="2"/>
  <c r="M564" i="2"/>
  <c r="L564" i="2"/>
  <c r="I564" i="2"/>
  <c r="J564" i="2"/>
  <c r="K564" i="2"/>
  <c r="O556" i="2"/>
  <c r="M556" i="2"/>
  <c r="N556" i="2"/>
  <c r="L556" i="2"/>
  <c r="I556" i="2"/>
  <c r="J556" i="2"/>
  <c r="K556" i="2"/>
  <c r="N548" i="2"/>
  <c r="M548" i="2"/>
  <c r="O548" i="2"/>
  <c r="L548" i="2"/>
  <c r="I548" i="2"/>
  <c r="J548" i="2"/>
  <c r="K548" i="2"/>
  <c r="O540" i="2"/>
  <c r="M540" i="2"/>
  <c r="L540" i="2"/>
  <c r="N540" i="2"/>
  <c r="I540" i="2"/>
  <c r="J540" i="2"/>
  <c r="K540" i="2"/>
  <c r="O532" i="2"/>
  <c r="M532" i="2"/>
  <c r="N532" i="2"/>
  <c r="L532" i="2"/>
  <c r="I532" i="2"/>
  <c r="J532" i="2"/>
  <c r="K532" i="2"/>
  <c r="O524" i="2"/>
  <c r="N524" i="2"/>
  <c r="M524" i="2"/>
  <c r="L524" i="2"/>
  <c r="I524" i="2"/>
  <c r="J524" i="2"/>
  <c r="K524" i="2"/>
  <c r="O516" i="2"/>
  <c r="N516" i="2"/>
  <c r="M516" i="2"/>
  <c r="L516" i="2"/>
  <c r="I516" i="2"/>
  <c r="J516" i="2"/>
  <c r="K516" i="2"/>
  <c r="N508" i="2"/>
  <c r="M508" i="2"/>
  <c r="O508" i="2"/>
  <c r="K508" i="2"/>
  <c r="L508" i="2"/>
  <c r="I508" i="2"/>
  <c r="J508" i="2"/>
  <c r="O500" i="2"/>
  <c r="N500" i="2"/>
  <c r="M500" i="2"/>
  <c r="L500" i="2"/>
  <c r="K500" i="2"/>
  <c r="I500" i="2"/>
  <c r="J500" i="2"/>
  <c r="O492" i="2"/>
  <c r="M492" i="2"/>
  <c r="N492" i="2"/>
  <c r="K492" i="2"/>
  <c r="L492" i="2"/>
  <c r="I492" i="2"/>
  <c r="J492" i="2"/>
  <c r="N484" i="2"/>
  <c r="M484" i="2"/>
  <c r="K484" i="2"/>
  <c r="L484" i="2"/>
  <c r="O484" i="2"/>
  <c r="I484" i="2"/>
  <c r="J484" i="2"/>
  <c r="O476" i="2"/>
  <c r="L476" i="2"/>
  <c r="K476" i="2"/>
  <c r="M476" i="2"/>
  <c r="N476" i="2"/>
  <c r="I476" i="2"/>
  <c r="J476" i="2"/>
  <c r="O468" i="2"/>
  <c r="M468" i="2"/>
  <c r="K468" i="2"/>
  <c r="N468" i="2"/>
  <c r="L468" i="2"/>
  <c r="I468" i="2"/>
  <c r="J468" i="2"/>
  <c r="O460" i="2"/>
  <c r="N460" i="2"/>
  <c r="M460" i="2"/>
  <c r="K460" i="2"/>
  <c r="L460" i="2"/>
  <c r="I460" i="2"/>
  <c r="J460" i="2"/>
  <c r="N452" i="2"/>
  <c r="O452" i="2"/>
  <c r="M452" i="2"/>
  <c r="K452" i="2"/>
  <c r="L452" i="2"/>
  <c r="I452" i="2"/>
  <c r="J452" i="2"/>
  <c r="O444" i="2"/>
  <c r="N444" i="2"/>
  <c r="M444" i="2"/>
  <c r="K444" i="2"/>
  <c r="L444" i="2"/>
  <c r="I444" i="2"/>
  <c r="J444" i="2"/>
  <c r="O436" i="2"/>
  <c r="N436" i="2"/>
  <c r="M436" i="2"/>
  <c r="L436" i="2"/>
  <c r="K436" i="2"/>
  <c r="I436" i="2"/>
  <c r="J436" i="2"/>
  <c r="N428" i="2"/>
  <c r="O428" i="2"/>
  <c r="M428" i="2"/>
  <c r="K428" i="2"/>
  <c r="L428" i="2"/>
  <c r="I428" i="2"/>
  <c r="J428" i="2"/>
  <c r="O420" i="2"/>
  <c r="N420" i="2"/>
  <c r="M420" i="2"/>
  <c r="K420" i="2"/>
  <c r="L420" i="2"/>
  <c r="I420" i="2"/>
  <c r="J420" i="2"/>
  <c r="O412" i="2"/>
  <c r="N412" i="2"/>
  <c r="L412" i="2"/>
  <c r="K412" i="2"/>
  <c r="M412" i="2"/>
  <c r="I412" i="2"/>
  <c r="J412" i="2"/>
  <c r="O404" i="2"/>
  <c r="N404" i="2"/>
  <c r="M404" i="2"/>
  <c r="K404" i="2"/>
  <c r="L404" i="2"/>
  <c r="I404" i="2"/>
  <c r="J404" i="2"/>
  <c r="O396" i="2"/>
  <c r="N396" i="2"/>
  <c r="K396" i="2"/>
  <c r="L396" i="2"/>
  <c r="M396" i="2"/>
  <c r="I396" i="2"/>
  <c r="J396" i="2"/>
  <c r="N388" i="2"/>
  <c r="O388" i="2"/>
  <c r="M388" i="2"/>
  <c r="K388" i="2"/>
  <c r="I388" i="2"/>
  <c r="J388" i="2"/>
  <c r="L388" i="2"/>
  <c r="O380" i="2"/>
  <c r="N380" i="2"/>
  <c r="M380" i="2"/>
  <c r="K380" i="2"/>
  <c r="L380" i="2"/>
  <c r="I380" i="2"/>
  <c r="J380" i="2"/>
  <c r="O372" i="2"/>
  <c r="N372" i="2"/>
  <c r="M372" i="2"/>
  <c r="L372" i="2"/>
  <c r="K372" i="2"/>
  <c r="I372" i="2"/>
  <c r="J372" i="2"/>
  <c r="N364" i="2"/>
  <c r="O364" i="2"/>
  <c r="M364" i="2"/>
  <c r="K364" i="2"/>
  <c r="L364" i="2"/>
  <c r="I364" i="2"/>
  <c r="J364" i="2"/>
  <c r="O356" i="2"/>
  <c r="N356" i="2"/>
  <c r="M356" i="2"/>
  <c r="K356" i="2"/>
  <c r="L356" i="2"/>
  <c r="I356" i="2"/>
  <c r="J356" i="2"/>
  <c r="O348" i="2"/>
  <c r="N348" i="2"/>
  <c r="L348" i="2"/>
  <c r="K348" i="2"/>
  <c r="M348" i="2"/>
  <c r="I348" i="2"/>
  <c r="J348" i="2"/>
  <c r="O340" i="2"/>
  <c r="N340" i="2"/>
  <c r="M340" i="2"/>
  <c r="K340" i="2"/>
  <c r="L340" i="2"/>
  <c r="I340" i="2"/>
  <c r="J340" i="2"/>
  <c r="O332" i="2"/>
  <c r="N332" i="2"/>
  <c r="K332" i="2"/>
  <c r="L332" i="2"/>
  <c r="M332" i="2"/>
  <c r="I332" i="2"/>
  <c r="J332" i="2"/>
  <c r="N324" i="2"/>
  <c r="O324" i="2"/>
  <c r="M324" i="2"/>
  <c r="K324" i="2"/>
  <c r="I324" i="2"/>
  <c r="L324" i="2"/>
  <c r="J324" i="2"/>
  <c r="O316" i="2"/>
  <c r="N316" i="2"/>
  <c r="M316" i="2"/>
  <c r="K316" i="2"/>
  <c r="L316" i="2"/>
  <c r="I316" i="2"/>
  <c r="J316" i="2"/>
  <c r="O308" i="2"/>
  <c r="N308" i="2"/>
  <c r="M308" i="2"/>
  <c r="L308" i="2"/>
  <c r="K308" i="2"/>
  <c r="I308" i="2"/>
  <c r="J308" i="2"/>
  <c r="N300" i="2"/>
  <c r="O300" i="2"/>
  <c r="M300" i="2"/>
  <c r="K300" i="2"/>
  <c r="L300" i="2"/>
  <c r="I300" i="2"/>
  <c r="J300" i="2"/>
  <c r="O292" i="2"/>
  <c r="N292" i="2"/>
  <c r="M292" i="2"/>
  <c r="K292" i="2"/>
  <c r="L292" i="2"/>
  <c r="I292" i="2"/>
  <c r="J292" i="2"/>
  <c r="O284" i="2"/>
  <c r="N284" i="2"/>
  <c r="M284" i="2"/>
  <c r="L284" i="2"/>
  <c r="K284" i="2"/>
  <c r="I284" i="2"/>
  <c r="J284" i="2"/>
  <c r="N276" i="2"/>
  <c r="O276" i="2"/>
  <c r="M276" i="2"/>
  <c r="K276" i="2"/>
  <c r="L276" i="2"/>
  <c r="I276" i="2"/>
  <c r="J276" i="2"/>
  <c r="O268" i="2"/>
  <c r="N268" i="2"/>
  <c r="K268" i="2"/>
  <c r="L268" i="2"/>
  <c r="M268" i="2"/>
  <c r="I268" i="2"/>
  <c r="J268" i="2"/>
  <c r="O260" i="2"/>
  <c r="N260" i="2"/>
  <c r="M260" i="2"/>
  <c r="K260" i="2"/>
  <c r="L260" i="2"/>
  <c r="I260" i="2"/>
  <c r="J260" i="2"/>
  <c r="O252" i="2"/>
  <c r="N252" i="2"/>
  <c r="M252" i="2"/>
  <c r="K252" i="2"/>
  <c r="L252" i="2"/>
  <c r="I252" i="2"/>
  <c r="J252" i="2"/>
  <c r="O244" i="2"/>
  <c r="N244" i="2"/>
  <c r="M244" i="2"/>
  <c r="L244" i="2"/>
  <c r="K244" i="2"/>
  <c r="I244" i="2"/>
  <c r="J244" i="2"/>
  <c r="O236" i="2"/>
  <c r="N236" i="2"/>
  <c r="M236" i="2"/>
  <c r="K236" i="2"/>
  <c r="L236" i="2"/>
  <c r="I236" i="2"/>
  <c r="J236" i="2"/>
  <c r="O228" i="2"/>
  <c r="N228" i="2"/>
  <c r="M228" i="2"/>
  <c r="K228" i="2"/>
  <c r="L228" i="2"/>
  <c r="I228" i="2"/>
  <c r="J228" i="2"/>
  <c r="O220" i="2"/>
  <c r="N220" i="2"/>
  <c r="L220" i="2"/>
  <c r="K220" i="2"/>
  <c r="M220" i="2"/>
  <c r="I220" i="2"/>
  <c r="J220" i="2"/>
  <c r="O212" i="2"/>
  <c r="N212" i="2"/>
  <c r="M212" i="2"/>
  <c r="K212" i="2"/>
  <c r="L212" i="2"/>
  <c r="I212" i="2"/>
  <c r="J212" i="2"/>
  <c r="O204" i="2"/>
  <c r="N204" i="2"/>
  <c r="M204" i="2"/>
  <c r="K204" i="2"/>
  <c r="L204" i="2"/>
  <c r="I204" i="2"/>
  <c r="J204" i="2"/>
  <c r="N196" i="2"/>
  <c r="O196" i="2"/>
  <c r="M196" i="2"/>
  <c r="K196" i="2"/>
  <c r="I196" i="2"/>
  <c r="J196" i="2"/>
  <c r="L196" i="2"/>
  <c r="N188" i="2"/>
  <c r="O188" i="2"/>
  <c r="M188" i="2"/>
  <c r="K188" i="2"/>
  <c r="L188" i="2"/>
  <c r="I188" i="2"/>
  <c r="J188" i="2"/>
  <c r="O180" i="2"/>
  <c r="N180" i="2"/>
  <c r="M180" i="2"/>
  <c r="L180" i="2"/>
  <c r="K180" i="2"/>
  <c r="I180" i="2"/>
  <c r="J180" i="2"/>
  <c r="N172" i="2"/>
  <c r="O172" i="2"/>
  <c r="M172" i="2"/>
  <c r="K172" i="2"/>
  <c r="L172" i="2"/>
  <c r="I172" i="2"/>
  <c r="J172" i="2"/>
  <c r="O164" i="2"/>
  <c r="N164" i="2"/>
  <c r="M164" i="2"/>
  <c r="K164" i="2"/>
  <c r="L164" i="2"/>
  <c r="I164" i="2"/>
  <c r="J164" i="2"/>
  <c r="O156" i="2"/>
  <c r="N156" i="2"/>
  <c r="L156" i="2"/>
  <c r="K156" i="2"/>
  <c r="M156" i="2"/>
  <c r="I156" i="2"/>
  <c r="J156" i="2"/>
  <c r="N148" i="2"/>
  <c r="O148" i="2"/>
  <c r="M148" i="2"/>
  <c r="K148" i="2"/>
  <c r="L148" i="2"/>
  <c r="I148" i="2"/>
  <c r="J148" i="2"/>
  <c r="O140" i="2"/>
  <c r="N140" i="2"/>
  <c r="K140" i="2"/>
  <c r="L140" i="2"/>
  <c r="M140" i="2"/>
  <c r="I140" i="2"/>
  <c r="J140" i="2"/>
  <c r="O132" i="2"/>
  <c r="N132" i="2"/>
  <c r="M132" i="2"/>
  <c r="K132" i="2"/>
  <c r="L132" i="2"/>
  <c r="I132" i="2"/>
  <c r="J132" i="2"/>
  <c r="O124" i="2"/>
  <c r="N124" i="2"/>
  <c r="M124" i="2"/>
  <c r="K124" i="2"/>
  <c r="L124" i="2"/>
  <c r="I124" i="2"/>
  <c r="J124" i="2"/>
  <c r="O116" i="2"/>
  <c r="N116" i="2"/>
  <c r="M116" i="2"/>
  <c r="L116" i="2"/>
  <c r="K116" i="2"/>
  <c r="I116" i="2"/>
  <c r="J116" i="2"/>
  <c r="N108" i="2"/>
  <c r="O108" i="2"/>
  <c r="M108" i="2"/>
  <c r="K108" i="2"/>
  <c r="L108" i="2"/>
  <c r="I108" i="2"/>
  <c r="J108" i="2"/>
  <c r="O100" i="2"/>
  <c r="N100" i="2"/>
  <c r="M100" i="2"/>
  <c r="K100" i="2"/>
  <c r="L100" i="2"/>
  <c r="I100" i="2"/>
  <c r="J100" i="2"/>
  <c r="O92" i="2"/>
  <c r="N92" i="2"/>
  <c r="L92" i="2"/>
  <c r="K92" i="2"/>
  <c r="M92" i="2"/>
  <c r="I92" i="2"/>
  <c r="J92" i="2"/>
  <c r="O84" i="2"/>
  <c r="M84" i="2"/>
  <c r="N84" i="2"/>
  <c r="K84" i="2"/>
  <c r="L84" i="2"/>
  <c r="I84" i="2"/>
  <c r="J84" i="2"/>
  <c r="O76" i="2"/>
  <c r="N76" i="2"/>
  <c r="K76" i="2"/>
  <c r="L76" i="2"/>
  <c r="M76" i="2"/>
  <c r="I76" i="2"/>
  <c r="J76" i="2"/>
  <c r="N68" i="2"/>
  <c r="O68" i="2"/>
  <c r="M68" i="2"/>
  <c r="K68" i="2"/>
  <c r="L68" i="2"/>
  <c r="I68" i="2"/>
  <c r="J68" i="2"/>
  <c r="O60" i="2"/>
  <c r="N60" i="2"/>
  <c r="M60" i="2"/>
  <c r="K60" i="2"/>
  <c r="L60" i="2"/>
  <c r="I60" i="2"/>
  <c r="J60" i="2"/>
  <c r="O52" i="2"/>
  <c r="N52" i="2"/>
  <c r="M52" i="2"/>
  <c r="L52" i="2"/>
  <c r="K52" i="2"/>
  <c r="I52" i="2"/>
  <c r="J52" i="2"/>
  <c r="N44" i="2"/>
  <c r="O44" i="2"/>
  <c r="M44" i="2"/>
  <c r="K44" i="2"/>
  <c r="L44" i="2"/>
  <c r="I44" i="2"/>
  <c r="J44" i="2"/>
  <c r="O36" i="2"/>
  <c r="N36" i="2"/>
  <c r="M36" i="2"/>
  <c r="K36" i="2"/>
  <c r="L36" i="2"/>
  <c r="I36" i="2"/>
  <c r="J36" i="2"/>
  <c r="O28" i="2"/>
  <c r="N28" i="2"/>
  <c r="M28" i="2"/>
  <c r="L28" i="2"/>
  <c r="K28" i="2"/>
  <c r="I28" i="2"/>
  <c r="J28" i="2"/>
  <c r="O20" i="2"/>
  <c r="M20" i="2"/>
  <c r="N20" i="2"/>
  <c r="K20" i="2"/>
  <c r="L20" i="2"/>
  <c r="I20" i="2"/>
  <c r="J20" i="2"/>
  <c r="O12" i="2"/>
  <c r="N12" i="2"/>
  <c r="K12" i="2"/>
  <c r="L12" i="2"/>
  <c r="M12" i="2"/>
  <c r="I12" i="2"/>
  <c r="J12" i="2"/>
  <c r="N4" i="2"/>
  <c r="M4" i="2"/>
  <c r="K4" i="2"/>
  <c r="I4" i="2"/>
  <c r="L4" i="2"/>
  <c r="J4" i="2"/>
  <c r="N890" i="2"/>
  <c r="O890" i="2"/>
  <c r="M890" i="2"/>
  <c r="L890" i="2"/>
  <c r="I890" i="2"/>
  <c r="J890" i="2"/>
  <c r="K890" i="2"/>
  <c r="N810" i="2"/>
  <c r="O810" i="2"/>
  <c r="M810" i="2"/>
  <c r="L810" i="2"/>
  <c r="I810" i="2"/>
  <c r="J810" i="2"/>
  <c r="K810" i="2"/>
  <c r="N746" i="2"/>
  <c r="O746" i="2"/>
  <c r="M746" i="2"/>
  <c r="L746" i="2"/>
  <c r="I746" i="2"/>
  <c r="J746" i="2"/>
  <c r="K746" i="2"/>
  <c r="N682" i="2"/>
  <c r="O682" i="2"/>
  <c r="M682" i="2"/>
  <c r="L682" i="2"/>
  <c r="I682" i="2"/>
  <c r="J682" i="2"/>
  <c r="K682" i="2"/>
  <c r="N610" i="2"/>
  <c r="O610" i="2"/>
  <c r="M610" i="2"/>
  <c r="L610" i="2"/>
  <c r="I610" i="2"/>
  <c r="J610" i="2"/>
  <c r="K610" i="2"/>
  <c r="O554" i="2"/>
  <c r="N554" i="2"/>
  <c r="M554" i="2"/>
  <c r="L554" i="2"/>
  <c r="I554" i="2"/>
  <c r="J554" i="2"/>
  <c r="K554" i="2"/>
  <c r="N498" i="2"/>
  <c r="O498" i="2"/>
  <c r="L498" i="2"/>
  <c r="M498" i="2"/>
  <c r="I498" i="2"/>
  <c r="J498" i="2"/>
  <c r="K498" i="2"/>
  <c r="N442" i="2"/>
  <c r="O442" i="2"/>
  <c r="M442" i="2"/>
  <c r="L442" i="2"/>
  <c r="I442" i="2"/>
  <c r="K442" i="2"/>
  <c r="J442" i="2"/>
  <c r="O402" i="2"/>
  <c r="N402" i="2"/>
  <c r="M402" i="2"/>
  <c r="L402" i="2"/>
  <c r="I402" i="2"/>
  <c r="J402" i="2"/>
  <c r="K402" i="2"/>
  <c r="N346" i="2"/>
  <c r="O346" i="2"/>
  <c r="M346" i="2"/>
  <c r="L346" i="2"/>
  <c r="I346" i="2"/>
  <c r="J346" i="2"/>
  <c r="K346" i="2"/>
  <c r="N290" i="2"/>
  <c r="O290" i="2"/>
  <c r="L290" i="2"/>
  <c r="M290" i="2"/>
  <c r="I290" i="2"/>
  <c r="J290" i="2"/>
  <c r="K290" i="2"/>
  <c r="O234" i="2"/>
  <c r="N234" i="2"/>
  <c r="M234" i="2"/>
  <c r="L234" i="2"/>
  <c r="K234" i="2"/>
  <c r="I234" i="2"/>
  <c r="J234" i="2"/>
  <c r="O154" i="2"/>
  <c r="N154" i="2"/>
  <c r="M154" i="2"/>
  <c r="L154" i="2"/>
  <c r="I154" i="2"/>
  <c r="J154" i="2"/>
  <c r="K154" i="2"/>
  <c r="O50" i="2"/>
  <c r="N50" i="2"/>
  <c r="L50" i="2"/>
  <c r="M50" i="2"/>
  <c r="K50" i="2"/>
  <c r="I50" i="2"/>
  <c r="J50" i="2"/>
  <c r="N947" i="2"/>
  <c r="O947" i="2"/>
  <c r="L947" i="2"/>
  <c r="M947" i="2"/>
  <c r="I947" i="2"/>
  <c r="J947" i="2"/>
  <c r="K947" i="2"/>
  <c r="N939" i="2"/>
  <c r="O939" i="2"/>
  <c r="M939" i="2"/>
  <c r="L939" i="2"/>
  <c r="K939" i="2"/>
  <c r="J939" i="2"/>
  <c r="I939" i="2"/>
  <c r="O931" i="2"/>
  <c r="N931" i="2"/>
  <c r="L931" i="2"/>
  <c r="M931" i="2"/>
  <c r="I931" i="2"/>
  <c r="K931" i="2"/>
  <c r="J931" i="2"/>
  <c r="N923" i="2"/>
  <c r="O923" i="2"/>
  <c r="L923" i="2"/>
  <c r="M923" i="2"/>
  <c r="I923" i="2"/>
  <c r="J923" i="2"/>
  <c r="K923" i="2"/>
  <c r="N915" i="2"/>
  <c r="O915" i="2"/>
  <c r="M915" i="2"/>
  <c r="L915" i="2"/>
  <c r="I915" i="2"/>
  <c r="J915" i="2"/>
  <c r="K915" i="2"/>
  <c r="N907" i="2"/>
  <c r="O907" i="2"/>
  <c r="L907" i="2"/>
  <c r="M907" i="2"/>
  <c r="I907" i="2"/>
  <c r="K907" i="2"/>
  <c r="J907" i="2"/>
  <c r="O899" i="2"/>
  <c r="N899" i="2"/>
  <c r="M899" i="2"/>
  <c r="L899" i="2"/>
  <c r="I899" i="2"/>
  <c r="K899" i="2"/>
  <c r="J899" i="2"/>
  <c r="N891" i="2"/>
  <c r="O891" i="2"/>
  <c r="L891" i="2"/>
  <c r="M891" i="2"/>
  <c r="I891" i="2"/>
  <c r="J891" i="2"/>
  <c r="K891" i="2"/>
  <c r="N883" i="2"/>
  <c r="O883" i="2"/>
  <c r="L883" i="2"/>
  <c r="M883" i="2"/>
  <c r="I883" i="2"/>
  <c r="J883" i="2"/>
  <c r="K883" i="2"/>
  <c r="N875" i="2"/>
  <c r="O875" i="2"/>
  <c r="M875" i="2"/>
  <c r="L875" i="2"/>
  <c r="I875" i="2"/>
  <c r="K875" i="2"/>
  <c r="J875" i="2"/>
  <c r="O867" i="2"/>
  <c r="N867" i="2"/>
  <c r="L867" i="2"/>
  <c r="M867" i="2"/>
  <c r="I867" i="2"/>
  <c r="K867" i="2"/>
  <c r="J867" i="2"/>
  <c r="N859" i="2"/>
  <c r="O859" i="2"/>
  <c r="L859" i="2"/>
  <c r="M859" i="2"/>
  <c r="I859" i="2"/>
  <c r="J859" i="2"/>
  <c r="K859" i="2"/>
  <c r="N851" i="2"/>
  <c r="O851" i="2"/>
  <c r="M851" i="2"/>
  <c r="L851" i="2"/>
  <c r="I851" i="2"/>
  <c r="K851" i="2"/>
  <c r="J851" i="2"/>
  <c r="N843" i="2"/>
  <c r="O843" i="2"/>
  <c r="L843" i="2"/>
  <c r="M843" i="2"/>
  <c r="I843" i="2"/>
  <c r="J843" i="2"/>
  <c r="K843" i="2"/>
  <c r="O835" i="2"/>
  <c r="N835" i="2"/>
  <c r="M835" i="2"/>
  <c r="L835" i="2"/>
  <c r="I835" i="2"/>
  <c r="J835" i="2"/>
  <c r="K835" i="2"/>
  <c r="N827" i="2"/>
  <c r="O827" i="2"/>
  <c r="L827" i="2"/>
  <c r="I827" i="2"/>
  <c r="J827" i="2"/>
  <c r="M827" i="2"/>
  <c r="K827" i="2"/>
  <c r="N819" i="2"/>
  <c r="O819" i="2"/>
  <c r="L819" i="2"/>
  <c r="M819" i="2"/>
  <c r="I819" i="2"/>
  <c r="K819" i="2"/>
  <c r="J819" i="2"/>
  <c r="N811" i="2"/>
  <c r="O811" i="2"/>
  <c r="M811" i="2"/>
  <c r="L811" i="2"/>
  <c r="I811" i="2"/>
  <c r="K811" i="2"/>
  <c r="J811" i="2"/>
  <c r="O803" i="2"/>
  <c r="N803" i="2"/>
  <c r="L803" i="2"/>
  <c r="M803" i="2"/>
  <c r="I803" i="2"/>
  <c r="J803" i="2"/>
  <c r="K803" i="2"/>
  <c r="N795" i="2"/>
  <c r="O795" i="2"/>
  <c r="L795" i="2"/>
  <c r="M795" i="2"/>
  <c r="I795" i="2"/>
  <c r="K795" i="2"/>
  <c r="J795" i="2"/>
  <c r="N787" i="2"/>
  <c r="O787" i="2"/>
  <c r="M787" i="2"/>
  <c r="L787" i="2"/>
  <c r="I787" i="2"/>
  <c r="J787" i="2"/>
  <c r="K787" i="2"/>
  <c r="O779" i="2"/>
  <c r="N779" i="2"/>
  <c r="L779" i="2"/>
  <c r="M779" i="2"/>
  <c r="I779" i="2"/>
  <c r="K779" i="2"/>
  <c r="J779" i="2"/>
  <c r="O771" i="2"/>
  <c r="N771" i="2"/>
  <c r="M771" i="2"/>
  <c r="L771" i="2"/>
  <c r="I771" i="2"/>
  <c r="J771" i="2"/>
  <c r="K771" i="2"/>
  <c r="N763" i="2"/>
  <c r="O763" i="2"/>
  <c r="M763" i="2"/>
  <c r="L763" i="2"/>
  <c r="I763" i="2"/>
  <c r="K763" i="2"/>
  <c r="J763" i="2"/>
  <c r="N755" i="2"/>
  <c r="O755" i="2"/>
  <c r="L755" i="2"/>
  <c r="M755" i="2"/>
  <c r="I755" i="2"/>
  <c r="J755" i="2"/>
  <c r="K755" i="2"/>
  <c r="O747" i="2"/>
  <c r="N747" i="2"/>
  <c r="M747" i="2"/>
  <c r="L747" i="2"/>
  <c r="I747" i="2"/>
  <c r="J747" i="2"/>
  <c r="K747" i="2"/>
  <c r="O739" i="2"/>
  <c r="N739" i="2"/>
  <c r="M739" i="2"/>
  <c r="L739" i="2"/>
  <c r="I739" i="2"/>
  <c r="J739" i="2"/>
  <c r="K739" i="2"/>
  <c r="N731" i="2"/>
  <c r="O731" i="2"/>
  <c r="L731" i="2"/>
  <c r="I731" i="2"/>
  <c r="M731" i="2"/>
  <c r="K731" i="2"/>
  <c r="J731" i="2"/>
  <c r="N723" i="2"/>
  <c r="O723" i="2"/>
  <c r="L723" i="2"/>
  <c r="M723" i="2"/>
  <c r="I723" i="2"/>
  <c r="J723" i="2"/>
  <c r="K723" i="2"/>
  <c r="O715" i="2"/>
  <c r="N715" i="2"/>
  <c r="M715" i="2"/>
  <c r="L715" i="2"/>
  <c r="I715" i="2"/>
  <c r="K715" i="2"/>
  <c r="J715" i="2"/>
  <c r="O707" i="2"/>
  <c r="N707" i="2"/>
  <c r="M707" i="2"/>
  <c r="L707" i="2"/>
  <c r="I707" i="2"/>
  <c r="J707" i="2"/>
  <c r="K707" i="2"/>
  <c r="N699" i="2"/>
  <c r="O699" i="2"/>
  <c r="L699" i="2"/>
  <c r="M699" i="2"/>
  <c r="I699" i="2"/>
  <c r="K699" i="2"/>
  <c r="J699" i="2"/>
  <c r="N691" i="2"/>
  <c r="O691" i="2"/>
  <c r="L691" i="2"/>
  <c r="M691" i="2"/>
  <c r="I691" i="2"/>
  <c r="J691" i="2"/>
  <c r="K691" i="2"/>
  <c r="O683" i="2"/>
  <c r="N683" i="2"/>
  <c r="M683" i="2"/>
  <c r="L683" i="2"/>
  <c r="I683" i="2"/>
  <c r="J683" i="2"/>
  <c r="K683" i="2"/>
  <c r="O675" i="2"/>
  <c r="N675" i="2"/>
  <c r="M675" i="2"/>
  <c r="L675" i="2"/>
  <c r="K675" i="2"/>
  <c r="I675" i="2"/>
  <c r="J675" i="2"/>
  <c r="N667" i="2"/>
  <c r="O667" i="2"/>
  <c r="L667" i="2"/>
  <c r="M667" i="2"/>
  <c r="I667" i="2"/>
  <c r="K667" i="2"/>
  <c r="J667" i="2"/>
  <c r="N659" i="2"/>
  <c r="O659" i="2"/>
  <c r="M659" i="2"/>
  <c r="L659" i="2"/>
  <c r="I659" i="2"/>
  <c r="J659" i="2"/>
  <c r="K659" i="2"/>
  <c r="O651" i="2"/>
  <c r="N651" i="2"/>
  <c r="M651" i="2"/>
  <c r="L651" i="2"/>
  <c r="I651" i="2"/>
  <c r="J651" i="2"/>
  <c r="K651" i="2"/>
  <c r="O643" i="2"/>
  <c r="N643" i="2"/>
  <c r="M643" i="2"/>
  <c r="L643" i="2"/>
  <c r="I643" i="2"/>
  <c r="K643" i="2"/>
  <c r="J643" i="2"/>
  <c r="N635" i="2"/>
  <c r="O635" i="2"/>
  <c r="M635" i="2"/>
  <c r="L635" i="2"/>
  <c r="I635" i="2"/>
  <c r="J635" i="2"/>
  <c r="K635" i="2"/>
  <c r="N627" i="2"/>
  <c r="O627" i="2"/>
  <c r="M627" i="2"/>
  <c r="L627" i="2"/>
  <c r="K627" i="2"/>
  <c r="I627" i="2"/>
  <c r="J627" i="2"/>
  <c r="O619" i="2"/>
  <c r="N619" i="2"/>
  <c r="M619" i="2"/>
  <c r="L619" i="2"/>
  <c r="I619" i="2"/>
  <c r="J619" i="2"/>
  <c r="K619" i="2"/>
  <c r="N611" i="2"/>
  <c r="M611" i="2"/>
  <c r="L611" i="2"/>
  <c r="O611" i="2"/>
  <c r="I611" i="2"/>
  <c r="J611" i="2"/>
  <c r="K611" i="2"/>
  <c r="O603" i="2"/>
  <c r="N603" i="2"/>
  <c r="L603" i="2"/>
  <c r="M603" i="2"/>
  <c r="I603" i="2"/>
  <c r="K603" i="2"/>
  <c r="J603" i="2"/>
  <c r="N595" i="2"/>
  <c r="O595" i="2"/>
  <c r="M595" i="2"/>
  <c r="L595" i="2"/>
  <c r="K595" i="2"/>
  <c r="I595" i="2"/>
  <c r="J595" i="2"/>
  <c r="N587" i="2"/>
  <c r="O587" i="2"/>
  <c r="M587" i="2"/>
  <c r="L587" i="2"/>
  <c r="I587" i="2"/>
  <c r="J587" i="2"/>
  <c r="K587" i="2"/>
  <c r="O579" i="2"/>
  <c r="N579" i="2"/>
  <c r="M579" i="2"/>
  <c r="L579" i="2"/>
  <c r="I579" i="2"/>
  <c r="J579" i="2"/>
  <c r="K579" i="2"/>
  <c r="N571" i="2"/>
  <c r="O571" i="2"/>
  <c r="M571" i="2"/>
  <c r="L571" i="2"/>
  <c r="I571" i="2"/>
  <c r="K571" i="2"/>
  <c r="J571" i="2"/>
  <c r="N563" i="2"/>
  <c r="O563" i="2"/>
  <c r="M563" i="2"/>
  <c r="L563" i="2"/>
  <c r="K563" i="2"/>
  <c r="I563" i="2"/>
  <c r="J563" i="2"/>
  <c r="O555" i="2"/>
  <c r="N555" i="2"/>
  <c r="M555" i="2"/>
  <c r="L555" i="2"/>
  <c r="I555" i="2"/>
  <c r="J555" i="2"/>
  <c r="K555" i="2"/>
  <c r="N547" i="2"/>
  <c r="O547" i="2"/>
  <c r="M547" i="2"/>
  <c r="L547" i="2"/>
  <c r="I547" i="2"/>
  <c r="K547" i="2"/>
  <c r="J547" i="2"/>
  <c r="O539" i="2"/>
  <c r="N539" i="2"/>
  <c r="M539" i="2"/>
  <c r="L539" i="2"/>
  <c r="I539" i="2"/>
  <c r="J539" i="2"/>
  <c r="K539" i="2"/>
  <c r="N531" i="2"/>
  <c r="O531" i="2"/>
  <c r="M531" i="2"/>
  <c r="L531" i="2"/>
  <c r="I531" i="2"/>
  <c r="K531" i="2"/>
  <c r="J531" i="2"/>
  <c r="N523" i="2"/>
  <c r="O523" i="2"/>
  <c r="M523" i="2"/>
  <c r="L523" i="2"/>
  <c r="K523" i="2"/>
  <c r="I523" i="2"/>
  <c r="J523" i="2"/>
  <c r="O515" i="2"/>
  <c r="N515" i="2"/>
  <c r="M515" i="2"/>
  <c r="L515" i="2"/>
  <c r="I515" i="2"/>
  <c r="J515" i="2"/>
  <c r="K515" i="2"/>
  <c r="N507" i="2"/>
  <c r="O507" i="2"/>
  <c r="M507" i="2"/>
  <c r="L507" i="2"/>
  <c r="K507" i="2"/>
  <c r="I507" i="2"/>
  <c r="J507" i="2"/>
  <c r="N499" i="2"/>
  <c r="O499" i="2"/>
  <c r="M499" i="2"/>
  <c r="L499" i="2"/>
  <c r="I499" i="2"/>
  <c r="J499" i="2"/>
  <c r="K499" i="2"/>
  <c r="O491" i="2"/>
  <c r="N491" i="2"/>
  <c r="M491" i="2"/>
  <c r="L491" i="2"/>
  <c r="I491" i="2"/>
  <c r="K491" i="2"/>
  <c r="J491" i="2"/>
  <c r="N483" i="2"/>
  <c r="O483" i="2"/>
  <c r="M483" i="2"/>
  <c r="L483" i="2"/>
  <c r="K483" i="2"/>
  <c r="I483" i="2"/>
  <c r="J483" i="2"/>
  <c r="O475" i="2"/>
  <c r="N475" i="2"/>
  <c r="M475" i="2"/>
  <c r="L475" i="2"/>
  <c r="I475" i="2"/>
  <c r="J475" i="2"/>
  <c r="K475" i="2"/>
  <c r="O467" i="2"/>
  <c r="N467" i="2"/>
  <c r="M467" i="2"/>
  <c r="L467" i="2"/>
  <c r="K467" i="2"/>
  <c r="I467" i="2"/>
  <c r="J467" i="2"/>
  <c r="O459" i="2"/>
  <c r="N459" i="2"/>
  <c r="M459" i="2"/>
  <c r="L459" i="2"/>
  <c r="K459" i="2"/>
  <c r="I459" i="2"/>
  <c r="J459" i="2"/>
  <c r="N451" i="2"/>
  <c r="O451" i="2"/>
  <c r="M451" i="2"/>
  <c r="L451" i="2"/>
  <c r="K451" i="2"/>
  <c r="I451" i="2"/>
  <c r="J451" i="2"/>
  <c r="N443" i="2"/>
  <c r="O443" i="2"/>
  <c r="M443" i="2"/>
  <c r="L443" i="2"/>
  <c r="K443" i="2"/>
  <c r="I443" i="2"/>
  <c r="J443" i="2"/>
  <c r="O435" i="2"/>
  <c r="N435" i="2"/>
  <c r="M435" i="2"/>
  <c r="L435" i="2"/>
  <c r="K435" i="2"/>
  <c r="I435" i="2"/>
  <c r="J435" i="2"/>
  <c r="O427" i="2"/>
  <c r="N427" i="2"/>
  <c r="M427" i="2"/>
  <c r="L427" i="2"/>
  <c r="K427" i="2"/>
  <c r="I427" i="2"/>
  <c r="J427" i="2"/>
  <c r="O419" i="2"/>
  <c r="N419" i="2"/>
  <c r="M419" i="2"/>
  <c r="L419" i="2"/>
  <c r="K419" i="2"/>
  <c r="I419" i="2"/>
  <c r="J419" i="2"/>
  <c r="O411" i="2"/>
  <c r="N411" i="2"/>
  <c r="M411" i="2"/>
  <c r="L411" i="2"/>
  <c r="K411" i="2"/>
  <c r="I411" i="2"/>
  <c r="J411" i="2"/>
  <c r="O403" i="2"/>
  <c r="N403" i="2"/>
  <c r="M403" i="2"/>
  <c r="L403" i="2"/>
  <c r="K403" i="2"/>
  <c r="I403" i="2"/>
  <c r="J403" i="2"/>
  <c r="O395" i="2"/>
  <c r="N395" i="2"/>
  <c r="M395" i="2"/>
  <c r="L395" i="2"/>
  <c r="K395" i="2"/>
  <c r="I395" i="2"/>
  <c r="J395" i="2"/>
  <c r="N387" i="2"/>
  <c r="O387" i="2"/>
  <c r="M387" i="2"/>
  <c r="L387" i="2"/>
  <c r="K387" i="2"/>
  <c r="I387" i="2"/>
  <c r="J387" i="2"/>
  <c r="N379" i="2"/>
  <c r="O379" i="2"/>
  <c r="M379" i="2"/>
  <c r="L379" i="2"/>
  <c r="K379" i="2"/>
  <c r="I379" i="2"/>
  <c r="J379" i="2"/>
  <c r="O371" i="2"/>
  <c r="N371" i="2"/>
  <c r="M371" i="2"/>
  <c r="L371" i="2"/>
  <c r="K371" i="2"/>
  <c r="I371" i="2"/>
  <c r="J371" i="2"/>
  <c r="O363" i="2"/>
  <c r="N363" i="2"/>
  <c r="M363" i="2"/>
  <c r="L363" i="2"/>
  <c r="K363" i="2"/>
  <c r="I363" i="2"/>
  <c r="J363" i="2"/>
  <c r="O355" i="2"/>
  <c r="N355" i="2"/>
  <c r="M355" i="2"/>
  <c r="L355" i="2"/>
  <c r="K355" i="2"/>
  <c r="I355" i="2"/>
  <c r="J355" i="2"/>
  <c r="O347" i="2"/>
  <c r="N347" i="2"/>
  <c r="M347" i="2"/>
  <c r="L347" i="2"/>
  <c r="K347" i="2"/>
  <c r="I347" i="2"/>
  <c r="J347" i="2"/>
  <c r="O339" i="2"/>
  <c r="N339" i="2"/>
  <c r="M339" i="2"/>
  <c r="L339" i="2"/>
  <c r="K339" i="2"/>
  <c r="I339" i="2"/>
  <c r="J339" i="2"/>
  <c r="O331" i="2"/>
  <c r="N331" i="2"/>
  <c r="M331" i="2"/>
  <c r="L331" i="2"/>
  <c r="K331" i="2"/>
  <c r="I331" i="2"/>
  <c r="J331" i="2"/>
  <c r="N323" i="2"/>
  <c r="O323" i="2"/>
  <c r="M323" i="2"/>
  <c r="L323" i="2"/>
  <c r="K323" i="2"/>
  <c r="I323" i="2"/>
  <c r="J323" i="2"/>
  <c r="N315" i="2"/>
  <c r="O315" i="2"/>
  <c r="M315" i="2"/>
  <c r="L315" i="2"/>
  <c r="K315" i="2"/>
  <c r="I315" i="2"/>
  <c r="J315" i="2"/>
  <c r="O307" i="2"/>
  <c r="N307" i="2"/>
  <c r="M307" i="2"/>
  <c r="L307" i="2"/>
  <c r="K307" i="2"/>
  <c r="I307" i="2"/>
  <c r="J307" i="2"/>
  <c r="N299" i="2"/>
  <c r="O299" i="2"/>
  <c r="M299" i="2"/>
  <c r="L299" i="2"/>
  <c r="K299" i="2"/>
  <c r="I299" i="2"/>
  <c r="J299" i="2"/>
  <c r="N291" i="2"/>
  <c r="O291" i="2"/>
  <c r="M291" i="2"/>
  <c r="L291" i="2"/>
  <c r="K291" i="2"/>
  <c r="I291" i="2"/>
  <c r="J291" i="2"/>
  <c r="O283" i="2"/>
  <c r="N283" i="2"/>
  <c r="M283" i="2"/>
  <c r="L283" i="2"/>
  <c r="K283" i="2"/>
  <c r="I283" i="2"/>
  <c r="J283" i="2"/>
  <c r="N275" i="2"/>
  <c r="O275" i="2"/>
  <c r="M275" i="2"/>
  <c r="L275" i="2"/>
  <c r="K275" i="2"/>
  <c r="I275" i="2"/>
  <c r="J275" i="2"/>
  <c r="O267" i="2"/>
  <c r="N267" i="2"/>
  <c r="M267" i="2"/>
  <c r="L267" i="2"/>
  <c r="K267" i="2"/>
  <c r="I267" i="2"/>
  <c r="J267" i="2"/>
  <c r="O259" i="2"/>
  <c r="N259" i="2"/>
  <c r="M259" i="2"/>
  <c r="L259" i="2"/>
  <c r="K259" i="2"/>
  <c r="I259" i="2"/>
  <c r="J259" i="2"/>
  <c r="N251" i="2"/>
  <c r="O251" i="2"/>
  <c r="M251" i="2"/>
  <c r="L251" i="2"/>
  <c r="K251" i="2"/>
  <c r="I251" i="2"/>
  <c r="J251" i="2"/>
  <c r="O243" i="2"/>
  <c r="N243" i="2"/>
  <c r="M243" i="2"/>
  <c r="L243" i="2"/>
  <c r="K243" i="2"/>
  <c r="I243" i="2"/>
  <c r="J243" i="2"/>
  <c r="O235" i="2"/>
  <c r="N235" i="2"/>
  <c r="M235" i="2"/>
  <c r="L235" i="2"/>
  <c r="K235" i="2"/>
  <c r="I235" i="2"/>
  <c r="J235" i="2"/>
  <c r="O227" i="2"/>
  <c r="N227" i="2"/>
  <c r="M227" i="2"/>
  <c r="L227" i="2"/>
  <c r="K227" i="2"/>
  <c r="I227" i="2"/>
  <c r="J227" i="2"/>
  <c r="O219" i="2"/>
  <c r="N219" i="2"/>
  <c r="M219" i="2"/>
  <c r="L219" i="2"/>
  <c r="K219" i="2"/>
  <c r="I219" i="2"/>
  <c r="J219" i="2"/>
  <c r="O211" i="2"/>
  <c r="N211" i="2"/>
  <c r="M211" i="2"/>
  <c r="L211" i="2"/>
  <c r="K211" i="2"/>
  <c r="I211" i="2"/>
  <c r="J211" i="2"/>
  <c r="O203" i="2"/>
  <c r="N203" i="2"/>
  <c r="M203" i="2"/>
  <c r="L203" i="2"/>
  <c r="K203" i="2"/>
  <c r="I203" i="2"/>
  <c r="J203" i="2"/>
  <c r="O195" i="2"/>
  <c r="N195" i="2"/>
  <c r="M195" i="2"/>
  <c r="L195" i="2"/>
  <c r="K195" i="2"/>
  <c r="I195" i="2"/>
  <c r="J195" i="2"/>
  <c r="N187" i="2"/>
  <c r="O187" i="2"/>
  <c r="M187" i="2"/>
  <c r="L187" i="2"/>
  <c r="K187" i="2"/>
  <c r="I187" i="2"/>
  <c r="J187" i="2"/>
  <c r="O179" i="2"/>
  <c r="N179" i="2"/>
  <c r="M179" i="2"/>
  <c r="L179" i="2"/>
  <c r="K179" i="2"/>
  <c r="I179" i="2"/>
  <c r="J179" i="2"/>
  <c r="N171" i="2"/>
  <c r="M171" i="2"/>
  <c r="O171" i="2"/>
  <c r="L171" i="2"/>
  <c r="K171" i="2"/>
  <c r="I171" i="2"/>
  <c r="J171" i="2"/>
  <c r="N163" i="2"/>
  <c r="O163" i="2"/>
  <c r="M163" i="2"/>
  <c r="L163" i="2"/>
  <c r="K163" i="2"/>
  <c r="I163" i="2"/>
  <c r="J163" i="2"/>
  <c r="O155" i="2"/>
  <c r="N155" i="2"/>
  <c r="M155" i="2"/>
  <c r="L155" i="2"/>
  <c r="K155" i="2"/>
  <c r="I155" i="2"/>
  <c r="J155" i="2"/>
  <c r="N147" i="2"/>
  <c r="M147" i="2"/>
  <c r="O147" i="2"/>
  <c r="L147" i="2"/>
  <c r="K147" i="2"/>
  <c r="I147" i="2"/>
  <c r="J147" i="2"/>
  <c r="O139" i="2"/>
  <c r="N139" i="2"/>
  <c r="M139" i="2"/>
  <c r="L139" i="2"/>
  <c r="K139" i="2"/>
  <c r="I139" i="2"/>
  <c r="J139" i="2"/>
  <c r="O131" i="2"/>
  <c r="N131" i="2"/>
  <c r="M131" i="2"/>
  <c r="L131" i="2"/>
  <c r="K131" i="2"/>
  <c r="I131" i="2"/>
  <c r="J131" i="2"/>
  <c r="N123" i="2"/>
  <c r="O123" i="2"/>
  <c r="M123" i="2"/>
  <c r="L123" i="2"/>
  <c r="K123" i="2"/>
  <c r="I123" i="2"/>
  <c r="J123" i="2"/>
  <c r="O115" i="2"/>
  <c r="N115" i="2"/>
  <c r="M115" i="2"/>
  <c r="L115" i="2"/>
  <c r="K115" i="2"/>
  <c r="I115" i="2"/>
  <c r="J115" i="2"/>
  <c r="O107" i="2"/>
  <c r="M107" i="2"/>
  <c r="N107" i="2"/>
  <c r="L107" i="2"/>
  <c r="K107" i="2"/>
  <c r="I107" i="2"/>
  <c r="J107" i="2"/>
  <c r="O99" i="2"/>
  <c r="N99" i="2"/>
  <c r="M99" i="2"/>
  <c r="L99" i="2"/>
  <c r="K99" i="2"/>
  <c r="I99" i="2"/>
  <c r="J99" i="2"/>
  <c r="O91" i="2"/>
  <c r="N91" i="2"/>
  <c r="M91" i="2"/>
  <c r="L91" i="2"/>
  <c r="K91" i="2"/>
  <c r="I91" i="2"/>
  <c r="J91" i="2"/>
  <c r="O83" i="2"/>
  <c r="M83" i="2"/>
  <c r="L83" i="2"/>
  <c r="K83" i="2"/>
  <c r="N83" i="2"/>
  <c r="I83" i="2"/>
  <c r="J83" i="2"/>
  <c r="O75" i="2"/>
  <c r="N75" i="2"/>
  <c r="M75" i="2"/>
  <c r="L75" i="2"/>
  <c r="K75" i="2"/>
  <c r="I75" i="2"/>
  <c r="J75" i="2"/>
  <c r="O67" i="2"/>
  <c r="N67" i="2"/>
  <c r="M67" i="2"/>
  <c r="L67" i="2"/>
  <c r="K67" i="2"/>
  <c r="I67" i="2"/>
  <c r="J67" i="2"/>
  <c r="O59" i="2"/>
  <c r="N59" i="2"/>
  <c r="M59" i="2"/>
  <c r="L59" i="2"/>
  <c r="K59" i="2"/>
  <c r="I59" i="2"/>
  <c r="J59" i="2"/>
  <c r="O51" i="2"/>
  <c r="N51" i="2"/>
  <c r="M51" i="2"/>
  <c r="L51" i="2"/>
  <c r="K51" i="2"/>
  <c r="I51" i="2"/>
  <c r="J51" i="2"/>
  <c r="O43" i="2"/>
  <c r="M43" i="2"/>
  <c r="N43" i="2"/>
  <c r="L43" i="2"/>
  <c r="K43" i="2"/>
  <c r="I43" i="2"/>
  <c r="J43" i="2"/>
  <c r="N35" i="2"/>
  <c r="O35" i="2"/>
  <c r="M35" i="2"/>
  <c r="L35" i="2"/>
  <c r="K35" i="2"/>
  <c r="I35" i="2"/>
  <c r="J35" i="2"/>
  <c r="O27" i="2"/>
  <c r="N27" i="2"/>
  <c r="M27" i="2"/>
  <c r="L27" i="2"/>
  <c r="K27" i="2"/>
  <c r="I27" i="2"/>
  <c r="J27" i="2"/>
  <c r="M19" i="2"/>
  <c r="O19" i="2"/>
  <c r="L19" i="2"/>
  <c r="K19" i="2"/>
  <c r="N19" i="2"/>
  <c r="I19" i="2"/>
  <c r="J19" i="2"/>
  <c r="O11" i="2"/>
  <c r="N11" i="2"/>
  <c r="M11" i="2"/>
  <c r="L11" i="2"/>
  <c r="K11" i="2"/>
  <c r="I11" i="2"/>
  <c r="J11" i="2"/>
  <c r="N3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G9" i="2"/>
  <c r="E9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G8" i="2"/>
  <c r="E8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E18" i="6" l="1"/>
  <c r="E19" i="6"/>
  <c r="AB19" i="6"/>
  <c r="AD3" i="2" s="1"/>
  <c r="E20" i="6"/>
  <c r="AB20" i="6"/>
  <c r="AD4" i="2" s="1"/>
  <c r="E21" i="6"/>
  <c r="AB21" i="6"/>
  <c r="AD5" i="2" s="1"/>
  <c r="E22" i="6"/>
  <c r="AB22" i="6"/>
  <c r="E23" i="6"/>
  <c r="AB23" i="6"/>
  <c r="E24" i="6"/>
  <c r="AB24" i="6"/>
  <c r="E25" i="6"/>
  <c r="AB25" i="6"/>
  <c r="E26" i="6"/>
  <c r="AB26" i="6"/>
  <c r="E27" i="6"/>
  <c r="AB27" i="6"/>
  <c r="AD11" i="2" s="1"/>
  <c r="E28" i="6"/>
  <c r="AB28" i="6"/>
  <c r="AD12" i="2" s="1"/>
  <c r="E29" i="6"/>
  <c r="AB29" i="6"/>
  <c r="AD13" i="2" s="1"/>
  <c r="E30" i="6"/>
  <c r="AB30" i="6"/>
  <c r="E31" i="6"/>
  <c r="AB31" i="6"/>
  <c r="E32" i="6"/>
  <c r="AB32" i="6"/>
  <c r="E33" i="6"/>
  <c r="AB33" i="6"/>
  <c r="E34" i="6"/>
  <c r="AB34" i="6"/>
  <c r="E35" i="6"/>
  <c r="AB35" i="6"/>
  <c r="E36" i="6"/>
  <c r="AB36" i="6"/>
  <c r="E37" i="6"/>
  <c r="AB37" i="6"/>
  <c r="E38" i="6"/>
  <c r="AB38" i="6"/>
  <c r="E39" i="6"/>
  <c r="AB39" i="6"/>
  <c r="E40" i="6"/>
  <c r="AB40" i="6"/>
  <c r="E41" i="6"/>
  <c r="AB41" i="6"/>
  <c r="E42" i="6"/>
  <c r="AB42" i="6"/>
  <c r="E43" i="6"/>
  <c r="AB43" i="6"/>
  <c r="E44" i="6"/>
  <c r="AB44" i="6"/>
  <c r="E45" i="6"/>
  <c r="AB45" i="6"/>
  <c r="E46" i="6"/>
  <c r="AB46" i="6"/>
  <c r="E47" i="6"/>
  <c r="AB47" i="6"/>
  <c r="E48" i="6"/>
  <c r="AB48" i="6"/>
  <c r="E49" i="6"/>
  <c r="AB49" i="6"/>
  <c r="E50" i="6"/>
  <c r="AB50" i="6"/>
  <c r="E51" i="6"/>
  <c r="AB51" i="6"/>
  <c r="E52" i="6"/>
  <c r="AB52" i="6"/>
  <c r="E53" i="6"/>
  <c r="AB53" i="6"/>
  <c r="E54" i="6"/>
  <c r="AB54" i="6"/>
  <c r="E55" i="6"/>
  <c r="AB55" i="6"/>
  <c r="E56" i="6"/>
  <c r="AB56" i="6"/>
  <c r="E57" i="6"/>
  <c r="AB57" i="6"/>
  <c r="E58" i="6"/>
  <c r="AB58" i="6"/>
  <c r="E59" i="6"/>
  <c r="AB59" i="6"/>
  <c r="E60" i="6"/>
  <c r="AB60" i="6"/>
  <c r="E61" i="6"/>
  <c r="AB61" i="6"/>
  <c r="E62" i="6"/>
  <c r="AB62" i="6"/>
  <c r="E63" i="6"/>
  <c r="AB63" i="6"/>
  <c r="E64" i="6"/>
  <c r="AB64" i="6"/>
  <c r="E65" i="6"/>
  <c r="AB65" i="6"/>
  <c r="E66" i="6"/>
  <c r="AB66" i="6"/>
  <c r="E67" i="6"/>
  <c r="AB67" i="6"/>
  <c r="E68" i="6"/>
  <c r="AB68" i="6"/>
  <c r="E69" i="6"/>
  <c r="AB69" i="6"/>
  <c r="E70" i="6"/>
  <c r="AB70" i="6"/>
  <c r="E71" i="6"/>
  <c r="AB71" i="6"/>
  <c r="E72" i="6"/>
  <c r="AB72" i="6"/>
  <c r="E73" i="6"/>
  <c r="AB73" i="6"/>
  <c r="E74" i="6"/>
  <c r="AB74" i="6"/>
  <c r="E75" i="6"/>
  <c r="AB75" i="6"/>
  <c r="E76" i="6"/>
  <c r="AB76" i="6"/>
  <c r="E77" i="6"/>
  <c r="AB77" i="6"/>
  <c r="E78" i="6"/>
  <c r="AB78" i="6"/>
  <c r="E79" i="6"/>
  <c r="AB79" i="6"/>
  <c r="E80" i="6"/>
  <c r="AB80" i="6"/>
  <c r="E81" i="6"/>
  <c r="AB81" i="6"/>
  <c r="E82" i="6"/>
  <c r="AB82" i="6"/>
  <c r="E83" i="6"/>
  <c r="AB83" i="6"/>
  <c r="E84" i="6"/>
  <c r="AB84" i="6"/>
  <c r="E85" i="6"/>
  <c r="AB85" i="6"/>
  <c r="E86" i="6"/>
  <c r="AB86" i="6"/>
  <c r="E87" i="6"/>
  <c r="AB87" i="6"/>
  <c r="E88" i="6"/>
  <c r="AB88" i="6"/>
  <c r="E89" i="6"/>
  <c r="AB89" i="6"/>
  <c r="E90" i="6"/>
  <c r="AB90" i="6"/>
  <c r="E91" i="6"/>
  <c r="AB91" i="6"/>
  <c r="E92" i="6"/>
  <c r="AB92" i="6"/>
  <c r="E93" i="6"/>
  <c r="AB93" i="6"/>
  <c r="E94" i="6"/>
  <c r="AB94" i="6"/>
  <c r="E95" i="6"/>
  <c r="AB95" i="6"/>
  <c r="E96" i="6"/>
  <c r="AB96" i="6"/>
  <c r="E97" i="6"/>
  <c r="AB97" i="6"/>
  <c r="E98" i="6"/>
  <c r="AB98" i="6"/>
  <c r="E99" i="6"/>
  <c r="AB99" i="6"/>
  <c r="E100" i="6"/>
  <c r="AB100" i="6"/>
  <c r="E101" i="6"/>
  <c r="AB101" i="6"/>
  <c r="E102" i="6"/>
  <c r="AB102" i="6"/>
  <c r="E103" i="6"/>
  <c r="AB103" i="6"/>
  <c r="E104" i="6"/>
  <c r="AB104" i="6"/>
  <c r="E105" i="6"/>
  <c r="AB105" i="6"/>
  <c r="E106" i="6"/>
  <c r="AB106" i="6"/>
  <c r="E107" i="6"/>
  <c r="AB107" i="6"/>
  <c r="E108" i="6"/>
  <c r="AB108" i="6"/>
  <c r="E109" i="6"/>
  <c r="AB109" i="6"/>
  <c r="E110" i="6"/>
  <c r="AB110" i="6"/>
  <c r="E111" i="6"/>
  <c r="AB111" i="6"/>
  <c r="E112" i="6"/>
  <c r="AB112" i="6"/>
  <c r="E113" i="6"/>
  <c r="AB113" i="6"/>
  <c r="E114" i="6"/>
  <c r="AB114" i="6"/>
  <c r="E115" i="6"/>
  <c r="AB115" i="6"/>
  <c r="E116" i="6"/>
  <c r="AB116" i="6"/>
  <c r="E117" i="6"/>
  <c r="AB117" i="6"/>
  <c r="E118" i="6"/>
  <c r="AB118" i="6"/>
  <c r="E119" i="6"/>
  <c r="AB119" i="6"/>
  <c r="E120" i="6"/>
  <c r="AB120" i="6"/>
  <c r="E121" i="6"/>
  <c r="AB121" i="6"/>
  <c r="E122" i="6"/>
  <c r="AB122" i="6"/>
  <c r="E123" i="6"/>
  <c r="AB123" i="6"/>
  <c r="E124" i="6"/>
  <c r="AB124" i="6"/>
  <c r="E125" i="6"/>
  <c r="AB125" i="6"/>
  <c r="E126" i="6"/>
  <c r="AB126" i="6"/>
  <c r="E127" i="6"/>
  <c r="AB127" i="6"/>
  <c r="E128" i="6"/>
  <c r="AB128" i="6"/>
  <c r="E129" i="6"/>
  <c r="AB129" i="6"/>
  <c r="E130" i="6"/>
  <c r="AB130" i="6"/>
  <c r="E131" i="6"/>
  <c r="AB131" i="6"/>
  <c r="E132" i="6"/>
  <c r="AB132" i="6"/>
  <c r="E133" i="6"/>
  <c r="AB133" i="6"/>
  <c r="E134" i="6"/>
  <c r="AB134" i="6"/>
  <c r="E135" i="6"/>
  <c r="AB135" i="6"/>
  <c r="E136" i="6"/>
  <c r="AB136" i="6"/>
  <c r="E137" i="6"/>
  <c r="AB137" i="6"/>
  <c r="E138" i="6"/>
  <c r="AB138" i="6"/>
  <c r="E139" i="6"/>
  <c r="AB139" i="6"/>
  <c r="E140" i="6"/>
  <c r="AB140" i="6"/>
  <c r="E141" i="6"/>
  <c r="AB141" i="6"/>
  <c r="E142" i="6"/>
  <c r="AB142" i="6"/>
  <c r="E143" i="6"/>
  <c r="AB143" i="6"/>
  <c r="E144" i="6"/>
  <c r="AB144" i="6"/>
  <c r="E145" i="6"/>
  <c r="AB145" i="6"/>
  <c r="E146" i="6"/>
  <c r="AB146" i="6"/>
  <c r="E147" i="6"/>
  <c r="AB147" i="6"/>
  <c r="E148" i="6"/>
  <c r="AB148" i="6"/>
  <c r="E149" i="6"/>
  <c r="AB149" i="6"/>
  <c r="E150" i="6"/>
  <c r="AB150" i="6"/>
  <c r="E151" i="6"/>
  <c r="AB151" i="6"/>
  <c r="E152" i="6"/>
  <c r="AB152" i="6"/>
  <c r="E153" i="6"/>
  <c r="AB153" i="6"/>
  <c r="E154" i="6"/>
  <c r="AB154" i="6"/>
  <c r="E155" i="6"/>
  <c r="AB155" i="6"/>
  <c r="E156" i="6"/>
  <c r="AB156" i="6"/>
  <c r="E157" i="6"/>
  <c r="AB157" i="6"/>
  <c r="E158" i="6"/>
  <c r="AB158" i="6"/>
  <c r="E159" i="6"/>
  <c r="AB159" i="6"/>
  <c r="E160" i="6"/>
  <c r="AB160" i="6"/>
  <c r="E161" i="6"/>
  <c r="AB161" i="6"/>
  <c r="E162" i="6"/>
  <c r="AB162" i="6"/>
  <c r="E163" i="6"/>
  <c r="AB163" i="6"/>
  <c r="E164" i="6"/>
  <c r="AB164" i="6"/>
  <c r="E165" i="6"/>
  <c r="AB165" i="6"/>
  <c r="E166" i="6"/>
  <c r="AB166" i="6"/>
  <c r="E167" i="6"/>
  <c r="AB167" i="6"/>
  <c r="E168" i="6"/>
  <c r="AB168" i="6"/>
  <c r="E169" i="6"/>
  <c r="AB169" i="6"/>
  <c r="E170" i="6"/>
  <c r="AB170" i="6"/>
  <c r="E171" i="6"/>
  <c r="AB171" i="6"/>
  <c r="E172" i="6"/>
  <c r="AB172" i="6"/>
  <c r="E173" i="6"/>
  <c r="AB173" i="6"/>
  <c r="E174" i="6"/>
  <c r="AB174" i="6"/>
  <c r="E175" i="6"/>
  <c r="AB175" i="6"/>
  <c r="E176" i="6"/>
  <c r="AB176" i="6"/>
  <c r="E177" i="6"/>
  <c r="AB177" i="6"/>
  <c r="E178" i="6"/>
  <c r="AB178" i="6"/>
  <c r="E179" i="6"/>
  <c r="AB179" i="6"/>
  <c r="E180" i="6"/>
  <c r="AB180" i="6"/>
  <c r="E181" i="6"/>
  <c r="AB181" i="6"/>
  <c r="E182" i="6"/>
  <c r="AB182" i="6"/>
  <c r="E183" i="6"/>
  <c r="AB183" i="6"/>
  <c r="E184" i="6"/>
  <c r="AB184" i="6"/>
  <c r="E185" i="6"/>
  <c r="AB185" i="6"/>
  <c r="E186" i="6"/>
  <c r="AB186" i="6"/>
  <c r="E187" i="6"/>
  <c r="AB187" i="6"/>
  <c r="E188" i="6"/>
  <c r="AB188" i="6"/>
  <c r="E189" i="6"/>
  <c r="AB189" i="6"/>
  <c r="E190" i="6"/>
  <c r="AB190" i="6"/>
  <c r="E191" i="6"/>
  <c r="AB191" i="6"/>
  <c r="E192" i="6"/>
  <c r="AB192" i="6"/>
  <c r="E193" i="6"/>
  <c r="AB193" i="6"/>
  <c r="E194" i="6"/>
  <c r="AB194" i="6"/>
  <c r="E195" i="6"/>
  <c r="AB195" i="6"/>
  <c r="E196" i="6"/>
  <c r="AB196" i="6"/>
  <c r="E197" i="6"/>
  <c r="AB197" i="6"/>
  <c r="E198" i="6"/>
  <c r="AB198" i="6"/>
  <c r="E199" i="6"/>
  <c r="AB199" i="6"/>
  <c r="E200" i="6"/>
  <c r="AB200" i="6"/>
  <c r="E201" i="6"/>
  <c r="AB201" i="6"/>
  <c r="E202" i="6"/>
  <c r="AB202" i="6"/>
  <c r="E203" i="6"/>
  <c r="AB203" i="6"/>
  <c r="E204" i="6"/>
  <c r="AB204" i="6"/>
  <c r="E205" i="6"/>
  <c r="AB205" i="6"/>
  <c r="E206" i="6"/>
  <c r="AB206" i="6"/>
  <c r="E207" i="6"/>
  <c r="AB207" i="6"/>
  <c r="E208" i="6"/>
  <c r="AB208" i="6"/>
  <c r="E209" i="6"/>
  <c r="AB209" i="6"/>
  <c r="E210" i="6"/>
  <c r="AB210" i="6"/>
  <c r="E211" i="6"/>
  <c r="AB211" i="6"/>
  <c r="E212" i="6"/>
  <c r="AB212" i="6"/>
  <c r="E213" i="6"/>
  <c r="AB213" i="6"/>
  <c r="E214" i="6"/>
  <c r="AB214" i="6"/>
  <c r="E215" i="6"/>
  <c r="AB215" i="6"/>
  <c r="E216" i="6"/>
  <c r="AB216" i="6"/>
  <c r="E217" i="6"/>
  <c r="AB217" i="6"/>
  <c r="E218" i="6"/>
  <c r="AB218" i="6"/>
  <c r="E219" i="6"/>
  <c r="AB219" i="6"/>
  <c r="E220" i="6"/>
  <c r="AB220" i="6"/>
  <c r="E221" i="6"/>
  <c r="AB221" i="6"/>
  <c r="E222" i="6"/>
  <c r="AB222" i="6"/>
  <c r="E223" i="6"/>
  <c r="AB223" i="6"/>
  <c r="E224" i="6"/>
  <c r="AB224" i="6"/>
  <c r="E225" i="6"/>
  <c r="AB225" i="6"/>
  <c r="E226" i="6"/>
  <c r="AB226" i="6"/>
  <c r="E227" i="6"/>
  <c r="AB227" i="6"/>
  <c r="E228" i="6"/>
  <c r="AB228" i="6"/>
  <c r="E229" i="6"/>
  <c r="AB229" i="6"/>
  <c r="E230" i="6"/>
  <c r="AB230" i="6"/>
  <c r="E231" i="6"/>
  <c r="AB231" i="6"/>
  <c r="E232" i="6"/>
  <c r="AB232" i="6"/>
  <c r="E233" i="6"/>
  <c r="AB233" i="6"/>
  <c r="E234" i="6"/>
  <c r="AB234" i="6"/>
  <c r="E235" i="6"/>
  <c r="AB235" i="6"/>
  <c r="E236" i="6"/>
  <c r="AB236" i="6"/>
  <c r="E237" i="6"/>
  <c r="AB237" i="6"/>
  <c r="E238" i="6"/>
  <c r="AB238" i="6"/>
  <c r="E239" i="6"/>
  <c r="AB239" i="6"/>
  <c r="E240" i="6"/>
  <c r="AB240" i="6"/>
  <c r="E241" i="6"/>
  <c r="AB241" i="6"/>
  <c r="E242" i="6"/>
  <c r="AB242" i="6"/>
  <c r="E243" i="6"/>
  <c r="AB243" i="6"/>
  <c r="E244" i="6"/>
  <c r="AB244" i="6"/>
  <c r="E245" i="6"/>
  <c r="AB245" i="6"/>
  <c r="E246" i="6"/>
  <c r="AB246" i="6"/>
  <c r="E247" i="6"/>
  <c r="AB247" i="6"/>
  <c r="E248" i="6"/>
  <c r="AB248" i="6"/>
  <c r="E249" i="6"/>
  <c r="AB249" i="6"/>
  <c r="E250" i="6"/>
  <c r="AB250" i="6"/>
  <c r="E251" i="6"/>
  <c r="AB251" i="6"/>
  <c r="E252" i="6"/>
  <c r="AB252" i="6"/>
  <c r="E253" i="6"/>
  <c r="AB253" i="6"/>
  <c r="E254" i="6"/>
  <c r="AB254" i="6"/>
  <c r="E255" i="6"/>
  <c r="AB255" i="6"/>
  <c r="E256" i="6"/>
  <c r="AB256" i="6"/>
  <c r="E257" i="6"/>
  <c r="AB257" i="6"/>
  <c r="E258" i="6"/>
  <c r="AB258" i="6"/>
  <c r="E259" i="6"/>
  <c r="AB259" i="6"/>
  <c r="E260" i="6"/>
  <c r="AB260" i="6"/>
  <c r="E261" i="6"/>
  <c r="AB261" i="6"/>
  <c r="E262" i="6"/>
  <c r="AB262" i="6"/>
  <c r="E263" i="6"/>
  <c r="AB263" i="6"/>
  <c r="E264" i="6"/>
  <c r="AB264" i="6"/>
  <c r="E265" i="6"/>
  <c r="AB265" i="6"/>
  <c r="E266" i="6"/>
  <c r="AB266" i="6"/>
  <c r="E267" i="6"/>
  <c r="AB267" i="6"/>
  <c r="E268" i="6"/>
  <c r="AB268" i="6"/>
  <c r="E269" i="6"/>
  <c r="AB269" i="6"/>
  <c r="E270" i="6"/>
  <c r="AB270" i="6"/>
  <c r="E271" i="6"/>
  <c r="AB271" i="6"/>
  <c r="E272" i="6"/>
  <c r="AB272" i="6"/>
  <c r="E273" i="6"/>
  <c r="AB273" i="6"/>
  <c r="E274" i="6"/>
  <c r="AB274" i="6"/>
  <c r="E275" i="6"/>
  <c r="AB275" i="6"/>
  <c r="E276" i="6"/>
  <c r="AB276" i="6"/>
  <c r="E277" i="6"/>
  <c r="AB277" i="6"/>
  <c r="E278" i="6"/>
  <c r="AB278" i="6"/>
  <c r="E279" i="6"/>
  <c r="AB279" i="6"/>
  <c r="E280" i="6"/>
  <c r="AB280" i="6"/>
  <c r="E281" i="6"/>
  <c r="AB281" i="6"/>
  <c r="E282" i="6"/>
  <c r="AB282" i="6"/>
  <c r="E283" i="6"/>
  <c r="AB283" i="6"/>
  <c r="E284" i="6"/>
  <c r="AB284" i="6"/>
  <c r="E285" i="6"/>
  <c r="AB285" i="6"/>
  <c r="E286" i="6"/>
  <c r="AB286" i="6"/>
  <c r="E287" i="6"/>
  <c r="AB287" i="6"/>
  <c r="E288" i="6"/>
  <c r="AB288" i="6"/>
  <c r="E289" i="6"/>
  <c r="AB289" i="6"/>
  <c r="E290" i="6"/>
  <c r="AB290" i="6"/>
  <c r="E291" i="6"/>
  <c r="AB291" i="6"/>
  <c r="E292" i="6"/>
  <c r="AB292" i="6"/>
  <c r="E293" i="6"/>
  <c r="AB293" i="6"/>
  <c r="E294" i="6"/>
  <c r="AB294" i="6"/>
  <c r="E295" i="6"/>
  <c r="AB295" i="6"/>
  <c r="E296" i="6"/>
  <c r="AB296" i="6"/>
  <c r="E297" i="6"/>
  <c r="AB297" i="6"/>
  <c r="E298" i="6"/>
  <c r="AB298" i="6"/>
  <c r="E299" i="6"/>
  <c r="AB299" i="6"/>
  <c r="E300" i="6"/>
  <c r="AB300" i="6"/>
  <c r="E301" i="6"/>
  <c r="AB301" i="6"/>
  <c r="E302" i="6"/>
  <c r="AB302" i="6"/>
  <c r="E303" i="6"/>
  <c r="AB303" i="6"/>
  <c r="E304" i="6"/>
  <c r="AB304" i="6"/>
  <c r="E305" i="6"/>
  <c r="AB305" i="6"/>
  <c r="E306" i="6"/>
  <c r="AB306" i="6"/>
  <c r="E307" i="6"/>
  <c r="AB307" i="6"/>
  <c r="E308" i="6"/>
  <c r="AB308" i="6"/>
  <c r="E309" i="6"/>
  <c r="AB309" i="6"/>
  <c r="E310" i="6"/>
  <c r="AB310" i="6"/>
  <c r="E311" i="6"/>
  <c r="AB311" i="6"/>
  <c r="E312" i="6"/>
  <c r="AB312" i="6"/>
  <c r="E313" i="6"/>
  <c r="AB313" i="6"/>
  <c r="E314" i="6"/>
  <c r="AB314" i="6"/>
  <c r="E315" i="6"/>
  <c r="AB315" i="6"/>
  <c r="E316" i="6"/>
  <c r="AB316" i="6"/>
  <c r="E317" i="6"/>
  <c r="AB317" i="6"/>
  <c r="E318" i="6"/>
  <c r="AB318" i="6"/>
  <c r="E319" i="6"/>
  <c r="AB319" i="6"/>
  <c r="E320" i="6"/>
  <c r="AB320" i="6"/>
  <c r="E321" i="6"/>
  <c r="AB321" i="6"/>
  <c r="E322" i="6"/>
  <c r="AB322" i="6"/>
  <c r="E323" i="6"/>
  <c r="AB323" i="6"/>
  <c r="E324" i="6"/>
  <c r="AB324" i="6"/>
  <c r="E325" i="6"/>
  <c r="AB325" i="6"/>
  <c r="E326" i="6"/>
  <c r="AB326" i="6"/>
  <c r="E327" i="6"/>
  <c r="AB327" i="6"/>
  <c r="E328" i="6"/>
  <c r="AB328" i="6"/>
  <c r="E329" i="6"/>
  <c r="AB329" i="6"/>
  <c r="E330" i="6"/>
  <c r="AB330" i="6"/>
  <c r="E331" i="6"/>
  <c r="AB331" i="6"/>
  <c r="E332" i="6"/>
  <c r="AB332" i="6"/>
  <c r="E333" i="6"/>
  <c r="AB333" i="6"/>
  <c r="E334" i="6"/>
  <c r="AB334" i="6"/>
  <c r="E335" i="6"/>
  <c r="AB335" i="6"/>
  <c r="E336" i="6"/>
  <c r="AB336" i="6"/>
  <c r="E337" i="6"/>
  <c r="AB337" i="6"/>
  <c r="E338" i="6"/>
  <c r="AB338" i="6"/>
  <c r="E339" i="6"/>
  <c r="AB339" i="6"/>
  <c r="E340" i="6"/>
  <c r="AB340" i="6"/>
  <c r="E341" i="6"/>
  <c r="AB341" i="6"/>
  <c r="E342" i="6"/>
  <c r="AB342" i="6"/>
  <c r="E343" i="6"/>
  <c r="AB343" i="6"/>
  <c r="E344" i="6"/>
  <c r="AB344" i="6"/>
  <c r="E345" i="6"/>
  <c r="AB345" i="6"/>
  <c r="E346" i="6"/>
  <c r="AB346" i="6"/>
  <c r="E347" i="6"/>
  <c r="AB347" i="6"/>
  <c r="E348" i="6"/>
  <c r="AB348" i="6"/>
  <c r="E349" i="6"/>
  <c r="AB349" i="6"/>
  <c r="E350" i="6"/>
  <c r="AB350" i="6"/>
  <c r="E351" i="6"/>
  <c r="AB351" i="6"/>
  <c r="E352" i="6"/>
  <c r="AB352" i="6"/>
  <c r="E353" i="6"/>
  <c r="AB353" i="6"/>
  <c r="E354" i="6"/>
  <c r="AB354" i="6"/>
  <c r="E355" i="6"/>
  <c r="AB355" i="6"/>
  <c r="E356" i="6"/>
  <c r="AB356" i="6"/>
  <c r="E357" i="6"/>
  <c r="AB357" i="6"/>
  <c r="E358" i="6"/>
  <c r="AB358" i="6"/>
  <c r="E359" i="6"/>
  <c r="AB359" i="6"/>
  <c r="E360" i="6"/>
  <c r="AB360" i="6"/>
  <c r="E361" i="6"/>
  <c r="AB361" i="6"/>
  <c r="E362" i="6"/>
  <c r="AB362" i="6"/>
  <c r="E363" i="6"/>
  <c r="AB363" i="6"/>
  <c r="E364" i="6"/>
  <c r="AB364" i="6"/>
  <c r="E365" i="6"/>
  <c r="AB365" i="6"/>
  <c r="E366" i="6"/>
  <c r="AB366" i="6"/>
  <c r="E367" i="6"/>
  <c r="AB367" i="6"/>
  <c r="E368" i="6"/>
  <c r="AB368" i="6"/>
  <c r="E369" i="6"/>
  <c r="AB369" i="6"/>
  <c r="E370" i="6"/>
  <c r="AB370" i="6"/>
  <c r="E371" i="6"/>
  <c r="AB371" i="6"/>
  <c r="E372" i="6"/>
  <c r="AB372" i="6"/>
  <c r="E373" i="6"/>
  <c r="AB373" i="6"/>
  <c r="E374" i="6"/>
  <c r="AB374" i="6"/>
  <c r="E375" i="6"/>
  <c r="AB375" i="6"/>
  <c r="E376" i="6"/>
  <c r="AB376" i="6"/>
  <c r="E377" i="6"/>
  <c r="AB377" i="6"/>
  <c r="E378" i="6"/>
  <c r="AB378" i="6"/>
  <c r="E379" i="6"/>
  <c r="AB379" i="6"/>
  <c r="E380" i="6"/>
  <c r="AB380" i="6"/>
  <c r="E381" i="6"/>
  <c r="AB381" i="6"/>
  <c r="E382" i="6"/>
  <c r="AB382" i="6"/>
  <c r="E383" i="6"/>
  <c r="AB383" i="6"/>
  <c r="E384" i="6"/>
  <c r="AB384" i="6"/>
  <c r="E385" i="6"/>
  <c r="AB385" i="6"/>
  <c r="E386" i="6"/>
  <c r="AB386" i="6"/>
  <c r="E387" i="6"/>
  <c r="AB387" i="6"/>
  <c r="E388" i="6"/>
  <c r="AB388" i="6"/>
  <c r="E389" i="6"/>
  <c r="AB389" i="6"/>
  <c r="E390" i="6"/>
  <c r="AB390" i="6"/>
  <c r="E391" i="6"/>
  <c r="AB391" i="6"/>
  <c r="E392" i="6"/>
  <c r="AB392" i="6"/>
  <c r="E393" i="6"/>
  <c r="AB393" i="6"/>
  <c r="E394" i="6"/>
  <c r="AB394" i="6"/>
  <c r="E395" i="6"/>
  <c r="AB395" i="6"/>
  <c r="E396" i="6"/>
  <c r="AB396" i="6"/>
  <c r="E397" i="6"/>
  <c r="AB397" i="6"/>
  <c r="E398" i="6"/>
  <c r="AB398" i="6"/>
  <c r="E399" i="6"/>
  <c r="AB399" i="6"/>
  <c r="E400" i="6"/>
  <c r="AB400" i="6"/>
  <c r="E401" i="6"/>
  <c r="AB401" i="6"/>
  <c r="E402" i="6"/>
  <c r="AB402" i="6"/>
  <c r="E403" i="6"/>
  <c r="AB403" i="6"/>
  <c r="E404" i="6"/>
  <c r="AB404" i="6"/>
  <c r="E405" i="6"/>
  <c r="AB405" i="6"/>
  <c r="E406" i="6"/>
  <c r="AB406" i="6"/>
  <c r="E407" i="6"/>
  <c r="AB407" i="6"/>
  <c r="E408" i="6"/>
  <c r="AB408" i="6"/>
  <c r="E409" i="6"/>
  <c r="AB409" i="6"/>
  <c r="E410" i="6"/>
  <c r="AB410" i="6"/>
  <c r="E411" i="6"/>
  <c r="AB411" i="6"/>
  <c r="E412" i="6"/>
  <c r="AB412" i="6"/>
  <c r="E413" i="6"/>
  <c r="AB413" i="6"/>
  <c r="E414" i="6"/>
  <c r="AB414" i="6"/>
  <c r="E415" i="6"/>
  <c r="AB415" i="6"/>
  <c r="E416" i="6"/>
  <c r="AB416" i="6"/>
  <c r="E417" i="6"/>
  <c r="AB417" i="6"/>
  <c r="E418" i="6"/>
  <c r="AB418" i="6"/>
  <c r="E419" i="6"/>
  <c r="AB419" i="6"/>
  <c r="E420" i="6"/>
  <c r="AB420" i="6"/>
  <c r="E421" i="6"/>
  <c r="AB421" i="6"/>
  <c r="E422" i="6"/>
  <c r="AB422" i="6"/>
  <c r="E423" i="6"/>
  <c r="AB423" i="6"/>
  <c r="E424" i="6"/>
  <c r="AB424" i="6"/>
  <c r="E425" i="6"/>
  <c r="AB425" i="6"/>
  <c r="E426" i="6"/>
  <c r="AB426" i="6"/>
  <c r="E427" i="6"/>
  <c r="AB427" i="6"/>
  <c r="E428" i="6"/>
  <c r="AB428" i="6"/>
  <c r="E429" i="6"/>
  <c r="AB429" i="6"/>
  <c r="E430" i="6"/>
  <c r="AB430" i="6"/>
  <c r="E431" i="6"/>
  <c r="AB431" i="6"/>
  <c r="E432" i="6"/>
  <c r="AB432" i="6"/>
  <c r="E433" i="6"/>
  <c r="AB433" i="6"/>
  <c r="E434" i="6"/>
  <c r="AB434" i="6"/>
  <c r="E435" i="6"/>
  <c r="AB435" i="6"/>
  <c r="E436" i="6"/>
  <c r="AB436" i="6"/>
  <c r="E437" i="6"/>
  <c r="AB437" i="6"/>
  <c r="E438" i="6"/>
  <c r="AB438" i="6"/>
  <c r="E439" i="6"/>
  <c r="AB439" i="6"/>
  <c r="E440" i="6"/>
  <c r="AB440" i="6"/>
  <c r="E441" i="6"/>
  <c r="AB441" i="6"/>
  <c r="E442" i="6"/>
  <c r="AB442" i="6"/>
  <c r="E443" i="6"/>
  <c r="AB443" i="6"/>
  <c r="E444" i="6"/>
  <c r="AB444" i="6"/>
  <c r="E445" i="6"/>
  <c r="AB445" i="6"/>
  <c r="E446" i="6"/>
  <c r="AB446" i="6"/>
  <c r="E447" i="6"/>
  <c r="AB447" i="6"/>
  <c r="E448" i="6"/>
  <c r="AB448" i="6"/>
  <c r="E449" i="6"/>
  <c r="AB449" i="6"/>
  <c r="E450" i="6"/>
  <c r="AB450" i="6"/>
  <c r="E451" i="6"/>
  <c r="AB451" i="6"/>
  <c r="E452" i="6"/>
  <c r="AB452" i="6"/>
  <c r="E453" i="6"/>
  <c r="AB453" i="6"/>
  <c r="E454" i="6"/>
  <c r="AB454" i="6"/>
  <c r="E455" i="6"/>
  <c r="AB455" i="6"/>
  <c r="E456" i="6"/>
  <c r="AB456" i="6"/>
  <c r="E457" i="6"/>
  <c r="AB457" i="6"/>
  <c r="E458" i="6"/>
  <c r="AB458" i="6"/>
  <c r="E459" i="6"/>
  <c r="AB459" i="6"/>
  <c r="E460" i="6"/>
  <c r="AB460" i="6"/>
  <c r="E461" i="6"/>
  <c r="AB461" i="6"/>
  <c r="E462" i="6"/>
  <c r="AB462" i="6"/>
  <c r="E463" i="6"/>
  <c r="AB463" i="6"/>
  <c r="E464" i="6"/>
  <c r="AB464" i="6"/>
  <c r="E465" i="6"/>
  <c r="AB465" i="6"/>
  <c r="E466" i="6"/>
  <c r="AB466" i="6"/>
  <c r="E467" i="6"/>
  <c r="AB467" i="6"/>
  <c r="E468" i="6"/>
  <c r="AB468" i="6"/>
  <c r="E469" i="6"/>
  <c r="AB469" i="6"/>
  <c r="E470" i="6"/>
  <c r="AB470" i="6"/>
  <c r="E471" i="6"/>
  <c r="AB471" i="6"/>
  <c r="E472" i="6"/>
  <c r="AB472" i="6"/>
  <c r="E473" i="6"/>
  <c r="AB473" i="6"/>
  <c r="E474" i="6"/>
  <c r="AB474" i="6"/>
  <c r="E475" i="6"/>
  <c r="AB475" i="6"/>
  <c r="E476" i="6"/>
  <c r="AB476" i="6"/>
  <c r="E477" i="6"/>
  <c r="AB477" i="6"/>
  <c r="E478" i="6"/>
  <c r="AB478" i="6"/>
  <c r="E479" i="6"/>
  <c r="AB479" i="6"/>
  <c r="E480" i="6"/>
  <c r="AB480" i="6"/>
  <c r="E481" i="6"/>
  <c r="AB481" i="6"/>
  <c r="E482" i="6"/>
  <c r="AB482" i="6"/>
  <c r="E483" i="6"/>
  <c r="AB483" i="6"/>
  <c r="E484" i="6"/>
  <c r="AB484" i="6"/>
  <c r="E485" i="6"/>
  <c r="AB485" i="6"/>
  <c r="E486" i="6"/>
  <c r="AB486" i="6"/>
  <c r="E487" i="6"/>
  <c r="AB487" i="6"/>
  <c r="E488" i="6"/>
  <c r="AB488" i="6"/>
  <c r="E489" i="6"/>
  <c r="AB489" i="6"/>
  <c r="E490" i="6"/>
  <c r="AB490" i="6"/>
  <c r="E491" i="6"/>
  <c r="AB491" i="6"/>
  <c r="E492" i="6"/>
  <c r="AB492" i="6"/>
  <c r="E493" i="6"/>
  <c r="AB493" i="6"/>
  <c r="E494" i="6"/>
  <c r="AB494" i="6"/>
  <c r="E495" i="6"/>
  <c r="AB495" i="6"/>
  <c r="E496" i="6"/>
  <c r="AB496" i="6"/>
  <c r="E497" i="6"/>
  <c r="AB497" i="6"/>
  <c r="E498" i="6"/>
  <c r="AB498" i="6"/>
  <c r="E499" i="6"/>
  <c r="AB499" i="6"/>
  <c r="E500" i="6"/>
  <c r="AB500" i="6"/>
  <c r="E501" i="6"/>
  <c r="AB501" i="6"/>
  <c r="E502" i="6"/>
  <c r="AB502" i="6"/>
  <c r="E503" i="6"/>
  <c r="AB503" i="6"/>
  <c r="E504" i="6"/>
  <c r="AB504" i="6"/>
  <c r="E505" i="6"/>
  <c r="AB505" i="6"/>
  <c r="E506" i="6"/>
  <c r="AB506" i="6"/>
  <c r="E507" i="6"/>
  <c r="AB507" i="6"/>
  <c r="E508" i="6"/>
  <c r="AB508" i="6"/>
  <c r="E509" i="6"/>
  <c r="AB509" i="6"/>
  <c r="E510" i="6"/>
  <c r="AB510" i="6"/>
  <c r="E511" i="6"/>
  <c r="AB511" i="6"/>
  <c r="E512" i="6"/>
  <c r="AB512" i="6"/>
  <c r="E513" i="6"/>
  <c r="AB513" i="6"/>
  <c r="E514" i="6"/>
  <c r="AB514" i="6"/>
  <c r="E515" i="6"/>
  <c r="AB515" i="6"/>
  <c r="E516" i="6"/>
  <c r="AB516" i="6"/>
  <c r="E517" i="6"/>
  <c r="AB517" i="6"/>
  <c r="E518" i="6"/>
  <c r="AB518" i="6"/>
  <c r="E519" i="6"/>
  <c r="AB519" i="6"/>
  <c r="E520" i="6"/>
  <c r="AB520" i="6"/>
  <c r="E521" i="6"/>
  <c r="AB521" i="6"/>
  <c r="E522" i="6"/>
  <c r="AB522" i="6"/>
  <c r="E523" i="6"/>
  <c r="AB523" i="6"/>
  <c r="E524" i="6"/>
  <c r="AB524" i="6"/>
  <c r="E525" i="6"/>
  <c r="AB525" i="6"/>
  <c r="E526" i="6"/>
  <c r="AB526" i="6"/>
  <c r="E527" i="6"/>
  <c r="AB527" i="6"/>
  <c r="E528" i="6"/>
  <c r="AB528" i="6"/>
  <c r="E529" i="6"/>
  <c r="AB529" i="6"/>
  <c r="E530" i="6"/>
  <c r="AB530" i="6"/>
  <c r="E531" i="6"/>
  <c r="AB531" i="6"/>
  <c r="E532" i="6"/>
  <c r="AB532" i="6"/>
  <c r="E533" i="6"/>
  <c r="AB533" i="6"/>
  <c r="E534" i="6"/>
  <c r="AB534" i="6"/>
  <c r="E535" i="6"/>
  <c r="AB535" i="6"/>
  <c r="E536" i="6"/>
  <c r="AB536" i="6"/>
  <c r="E537" i="6"/>
  <c r="AB537" i="6"/>
  <c r="E538" i="6"/>
  <c r="AB538" i="6"/>
  <c r="E539" i="6"/>
  <c r="AB539" i="6"/>
  <c r="E540" i="6"/>
  <c r="AB540" i="6"/>
  <c r="E541" i="6"/>
  <c r="AB541" i="6"/>
  <c r="E542" i="6"/>
  <c r="AB542" i="6"/>
  <c r="E543" i="6"/>
  <c r="AB543" i="6"/>
  <c r="E544" i="6"/>
  <c r="AB544" i="6"/>
  <c r="E545" i="6"/>
  <c r="AB545" i="6"/>
  <c r="E546" i="6"/>
  <c r="AB546" i="6"/>
  <c r="E547" i="6"/>
  <c r="AB547" i="6"/>
  <c r="E548" i="6"/>
  <c r="AB548" i="6"/>
  <c r="E549" i="6"/>
  <c r="AB549" i="6"/>
  <c r="E550" i="6"/>
  <c r="AB550" i="6"/>
  <c r="E551" i="6"/>
  <c r="AB551" i="6"/>
  <c r="E552" i="6"/>
  <c r="AB552" i="6"/>
  <c r="E553" i="6"/>
  <c r="AB553" i="6"/>
  <c r="E554" i="6"/>
  <c r="AB554" i="6"/>
  <c r="E555" i="6"/>
  <c r="AB555" i="6"/>
  <c r="E556" i="6"/>
  <c r="AB556" i="6"/>
  <c r="E557" i="6"/>
  <c r="AB557" i="6"/>
  <c r="E558" i="6"/>
  <c r="AB558" i="6"/>
  <c r="E559" i="6"/>
  <c r="AB559" i="6"/>
  <c r="E560" i="6"/>
  <c r="AB560" i="6"/>
  <c r="E561" i="6"/>
  <c r="AB561" i="6"/>
  <c r="E562" i="6"/>
  <c r="AB562" i="6"/>
  <c r="E563" i="6"/>
  <c r="AB563" i="6"/>
  <c r="E564" i="6"/>
  <c r="AB564" i="6"/>
  <c r="E565" i="6"/>
  <c r="AB565" i="6"/>
  <c r="E566" i="6"/>
  <c r="AB566" i="6"/>
  <c r="E567" i="6"/>
  <c r="AB567" i="6"/>
  <c r="E568" i="6"/>
  <c r="AB568" i="6"/>
  <c r="E569" i="6"/>
  <c r="AB569" i="6"/>
  <c r="E570" i="6"/>
  <c r="AB570" i="6"/>
  <c r="E571" i="6"/>
  <c r="AB571" i="6"/>
  <c r="E572" i="6"/>
  <c r="AB572" i="6"/>
  <c r="E573" i="6"/>
  <c r="AB573" i="6"/>
  <c r="E574" i="6"/>
  <c r="AB574" i="6"/>
  <c r="E575" i="6"/>
  <c r="AB575" i="6"/>
  <c r="E576" i="6"/>
  <c r="AB576" i="6"/>
  <c r="E577" i="6"/>
  <c r="AB577" i="6"/>
  <c r="E578" i="6"/>
  <c r="AB578" i="6"/>
  <c r="E579" i="6"/>
  <c r="AB579" i="6"/>
  <c r="E580" i="6"/>
  <c r="AB580" i="6"/>
  <c r="E581" i="6"/>
  <c r="AB581" i="6"/>
  <c r="E582" i="6"/>
  <c r="AB582" i="6"/>
  <c r="E583" i="6"/>
  <c r="AB583" i="6"/>
  <c r="E584" i="6"/>
  <c r="AB584" i="6"/>
  <c r="E585" i="6"/>
  <c r="AB585" i="6"/>
  <c r="E586" i="6"/>
  <c r="AB586" i="6"/>
  <c r="E587" i="6"/>
  <c r="AB587" i="6"/>
  <c r="E588" i="6"/>
  <c r="AB588" i="6"/>
  <c r="E589" i="6"/>
  <c r="AB589" i="6"/>
  <c r="E590" i="6"/>
  <c r="AB590" i="6"/>
  <c r="E591" i="6"/>
  <c r="AB591" i="6"/>
  <c r="E592" i="6"/>
  <c r="AB592" i="6"/>
  <c r="E593" i="6"/>
  <c r="AB593" i="6"/>
  <c r="E594" i="6"/>
  <c r="AB594" i="6"/>
  <c r="E595" i="6"/>
  <c r="AB595" i="6"/>
  <c r="E596" i="6"/>
  <c r="AB596" i="6"/>
  <c r="E597" i="6"/>
  <c r="AB597" i="6"/>
  <c r="E598" i="6"/>
  <c r="AB598" i="6"/>
  <c r="E599" i="6"/>
  <c r="AB599" i="6"/>
  <c r="E600" i="6"/>
  <c r="AB600" i="6"/>
  <c r="E601" i="6"/>
  <c r="AB601" i="6"/>
  <c r="E602" i="6"/>
  <c r="AB602" i="6"/>
  <c r="E603" i="6"/>
  <c r="AB603" i="6"/>
  <c r="E604" i="6"/>
  <c r="AB604" i="6"/>
  <c r="E605" i="6"/>
  <c r="AB605" i="6"/>
  <c r="E606" i="6"/>
  <c r="AB606" i="6"/>
  <c r="E607" i="6"/>
  <c r="AB607" i="6"/>
  <c r="E608" i="6"/>
  <c r="AB608" i="6"/>
  <c r="E609" i="6"/>
  <c r="AB609" i="6"/>
  <c r="E610" i="6"/>
  <c r="AB610" i="6"/>
  <c r="E611" i="6"/>
  <c r="AB611" i="6"/>
  <c r="E612" i="6"/>
  <c r="AB612" i="6"/>
  <c r="E613" i="6"/>
  <c r="AB613" i="6"/>
  <c r="E614" i="6"/>
  <c r="AB614" i="6"/>
  <c r="E615" i="6"/>
  <c r="AB615" i="6"/>
  <c r="E616" i="6"/>
  <c r="AB616" i="6"/>
  <c r="E617" i="6"/>
  <c r="AB617" i="6"/>
  <c r="E618" i="6"/>
  <c r="AB618" i="6"/>
  <c r="E619" i="6"/>
  <c r="AB619" i="6"/>
  <c r="E620" i="6"/>
  <c r="AB620" i="6"/>
  <c r="E621" i="6"/>
  <c r="AB621" i="6"/>
  <c r="E622" i="6"/>
  <c r="AB622" i="6"/>
  <c r="E623" i="6"/>
  <c r="AB623" i="6"/>
  <c r="E624" i="6"/>
  <c r="AB624" i="6"/>
  <c r="E625" i="6"/>
  <c r="AB625" i="6"/>
  <c r="E626" i="6"/>
  <c r="AB626" i="6"/>
  <c r="E627" i="6"/>
  <c r="AB627" i="6"/>
  <c r="E628" i="6"/>
  <c r="AB628" i="6"/>
  <c r="E629" i="6"/>
  <c r="AB629" i="6"/>
  <c r="E630" i="6"/>
  <c r="AB630" i="6"/>
  <c r="E631" i="6"/>
  <c r="AB631" i="6"/>
  <c r="E632" i="6"/>
  <c r="AB632" i="6"/>
  <c r="E633" i="6"/>
  <c r="AB633" i="6"/>
  <c r="E634" i="6"/>
  <c r="AB634" i="6"/>
  <c r="E635" i="6"/>
  <c r="AB635" i="6"/>
  <c r="E636" i="6"/>
  <c r="AB636" i="6"/>
  <c r="E637" i="6"/>
  <c r="AB637" i="6"/>
  <c r="E638" i="6"/>
  <c r="AB638" i="6"/>
  <c r="E639" i="6"/>
  <c r="AB639" i="6"/>
  <c r="E640" i="6"/>
  <c r="AB640" i="6"/>
  <c r="E641" i="6"/>
  <c r="AB641" i="6"/>
  <c r="E642" i="6"/>
  <c r="AB642" i="6"/>
  <c r="E643" i="6"/>
  <c r="AB643" i="6"/>
  <c r="E644" i="6"/>
  <c r="AB644" i="6"/>
  <c r="E645" i="6"/>
  <c r="AB645" i="6"/>
  <c r="E646" i="6"/>
  <c r="AB646" i="6"/>
  <c r="E647" i="6"/>
  <c r="AB647" i="6"/>
  <c r="E648" i="6"/>
  <c r="AB648" i="6"/>
  <c r="E649" i="6"/>
  <c r="AB649" i="6"/>
  <c r="E650" i="6"/>
  <c r="AB650" i="6"/>
  <c r="E651" i="6"/>
  <c r="AB651" i="6"/>
  <c r="E652" i="6"/>
  <c r="AB652" i="6"/>
  <c r="E653" i="6"/>
  <c r="AB653" i="6"/>
  <c r="E654" i="6"/>
  <c r="AB654" i="6"/>
  <c r="E655" i="6"/>
  <c r="AB655" i="6"/>
  <c r="E656" i="6"/>
  <c r="AB656" i="6"/>
  <c r="E657" i="6"/>
  <c r="AB657" i="6"/>
  <c r="E658" i="6"/>
  <c r="AB658" i="6"/>
  <c r="E659" i="6"/>
  <c r="AB659" i="6"/>
  <c r="E660" i="6"/>
  <c r="AB660" i="6"/>
  <c r="E661" i="6"/>
  <c r="AB661" i="6"/>
  <c r="E662" i="6"/>
  <c r="AB662" i="6"/>
  <c r="E663" i="6"/>
  <c r="AB663" i="6"/>
  <c r="E664" i="6"/>
  <c r="AB664" i="6"/>
  <c r="E665" i="6"/>
  <c r="AB665" i="6"/>
  <c r="E666" i="6"/>
  <c r="AB666" i="6"/>
  <c r="E667" i="6"/>
  <c r="AB667" i="6"/>
  <c r="E668" i="6"/>
  <c r="AB668" i="6"/>
  <c r="E669" i="6"/>
  <c r="AB669" i="6"/>
  <c r="E670" i="6"/>
  <c r="AB670" i="6"/>
  <c r="E671" i="6"/>
  <c r="AB671" i="6"/>
  <c r="E672" i="6"/>
  <c r="AB672" i="6"/>
  <c r="E673" i="6"/>
  <c r="AB673" i="6"/>
  <c r="E674" i="6"/>
  <c r="AB674" i="6"/>
  <c r="E675" i="6"/>
  <c r="AB675" i="6"/>
  <c r="E676" i="6"/>
  <c r="AB676" i="6"/>
  <c r="E677" i="6"/>
  <c r="AB677" i="6"/>
  <c r="E678" i="6"/>
  <c r="AB678" i="6"/>
  <c r="E679" i="6"/>
  <c r="AB679" i="6"/>
  <c r="E680" i="6"/>
  <c r="AB680" i="6"/>
  <c r="E681" i="6"/>
  <c r="AB681" i="6"/>
  <c r="E682" i="6"/>
  <c r="AB682" i="6"/>
  <c r="E683" i="6"/>
  <c r="AB683" i="6"/>
  <c r="E684" i="6"/>
  <c r="AB684" i="6"/>
  <c r="E685" i="6"/>
  <c r="AB685" i="6"/>
  <c r="E686" i="6"/>
  <c r="AB686" i="6"/>
  <c r="E687" i="6"/>
  <c r="AB687" i="6"/>
  <c r="E688" i="6"/>
  <c r="AB688" i="6"/>
  <c r="E689" i="6"/>
  <c r="AB689" i="6"/>
  <c r="E690" i="6"/>
  <c r="AB690" i="6"/>
  <c r="E691" i="6"/>
  <c r="AB691" i="6"/>
  <c r="E692" i="6"/>
  <c r="AB692" i="6"/>
  <c r="E693" i="6"/>
  <c r="AB693" i="6"/>
  <c r="E694" i="6"/>
  <c r="AB694" i="6"/>
  <c r="E695" i="6"/>
  <c r="AB695" i="6"/>
  <c r="E696" i="6"/>
  <c r="AB696" i="6"/>
  <c r="E697" i="6"/>
  <c r="AB697" i="6"/>
  <c r="E698" i="6"/>
  <c r="AB698" i="6"/>
  <c r="E699" i="6"/>
  <c r="AB699" i="6"/>
  <c r="E700" i="6"/>
  <c r="AB700" i="6"/>
  <c r="E701" i="6"/>
  <c r="AB701" i="6"/>
  <c r="E702" i="6"/>
  <c r="AB702" i="6"/>
  <c r="E703" i="6"/>
  <c r="AB703" i="6"/>
  <c r="E704" i="6"/>
  <c r="AB704" i="6"/>
  <c r="E705" i="6"/>
  <c r="AB705" i="6"/>
  <c r="E706" i="6"/>
  <c r="AB706" i="6"/>
  <c r="E707" i="6"/>
  <c r="AB707" i="6"/>
  <c r="E708" i="6"/>
  <c r="AB708" i="6"/>
  <c r="E709" i="6"/>
  <c r="AB709" i="6"/>
  <c r="E710" i="6"/>
  <c r="AB710" i="6"/>
  <c r="E711" i="6"/>
  <c r="AB711" i="6"/>
  <c r="E712" i="6"/>
  <c r="AB712" i="6"/>
  <c r="E713" i="6"/>
  <c r="AB713" i="6"/>
  <c r="E714" i="6"/>
  <c r="AB714" i="6"/>
  <c r="E715" i="6"/>
  <c r="AB715" i="6"/>
  <c r="E716" i="6"/>
  <c r="AB716" i="6"/>
  <c r="E717" i="6"/>
  <c r="AB717" i="6"/>
  <c r="E718" i="6"/>
  <c r="AB718" i="6"/>
  <c r="E719" i="6"/>
  <c r="AB719" i="6"/>
  <c r="E720" i="6"/>
  <c r="AB720" i="6"/>
  <c r="E721" i="6"/>
  <c r="AB721" i="6"/>
  <c r="E722" i="6"/>
  <c r="AB722" i="6"/>
  <c r="E723" i="6"/>
  <c r="AB723" i="6"/>
  <c r="E724" i="6"/>
  <c r="AB724" i="6"/>
  <c r="E725" i="6"/>
  <c r="AB725" i="6"/>
  <c r="E726" i="6"/>
  <c r="AB726" i="6"/>
  <c r="E727" i="6"/>
  <c r="AB727" i="6"/>
  <c r="E728" i="6"/>
  <c r="AB728" i="6"/>
  <c r="E729" i="6"/>
  <c r="AB729" i="6"/>
  <c r="E730" i="6"/>
  <c r="AB730" i="6"/>
  <c r="E731" i="6"/>
  <c r="AB731" i="6"/>
  <c r="E732" i="6"/>
  <c r="AB732" i="6"/>
  <c r="E733" i="6"/>
  <c r="AB733" i="6"/>
  <c r="E734" i="6"/>
  <c r="AB734" i="6"/>
  <c r="E735" i="6"/>
  <c r="AB735" i="6"/>
  <c r="E736" i="6"/>
  <c r="AB736" i="6"/>
  <c r="E737" i="6"/>
  <c r="AB737" i="6"/>
  <c r="E738" i="6"/>
  <c r="AB738" i="6"/>
  <c r="E739" i="6"/>
  <c r="AB739" i="6"/>
  <c r="E740" i="6"/>
  <c r="AB740" i="6"/>
  <c r="E741" i="6"/>
  <c r="AB741" i="6"/>
  <c r="E742" i="6"/>
  <c r="AB742" i="6"/>
  <c r="E743" i="6"/>
  <c r="AB743" i="6"/>
  <c r="E744" i="6"/>
  <c r="AB744" i="6"/>
  <c r="E745" i="6"/>
  <c r="AB745" i="6"/>
  <c r="E746" i="6"/>
  <c r="AB746" i="6"/>
  <c r="E747" i="6"/>
  <c r="AB747" i="6"/>
  <c r="E748" i="6"/>
  <c r="AB748" i="6"/>
  <c r="E749" i="6"/>
  <c r="AB749" i="6"/>
  <c r="E750" i="6"/>
  <c r="AB750" i="6"/>
  <c r="E751" i="6"/>
  <c r="AB751" i="6"/>
  <c r="E752" i="6"/>
  <c r="AB752" i="6"/>
  <c r="E753" i="6"/>
  <c r="AB753" i="6"/>
  <c r="E754" i="6"/>
  <c r="AB754" i="6"/>
  <c r="E755" i="6"/>
  <c r="AB755" i="6"/>
  <c r="E756" i="6"/>
  <c r="AB756" i="6"/>
  <c r="E757" i="6"/>
  <c r="AB757" i="6"/>
  <c r="E758" i="6"/>
  <c r="AB758" i="6"/>
  <c r="E759" i="6"/>
  <c r="AB759" i="6"/>
  <c r="E760" i="6"/>
  <c r="AB760" i="6"/>
  <c r="E761" i="6"/>
  <c r="AB761" i="6"/>
  <c r="E762" i="6"/>
  <c r="AB762" i="6"/>
  <c r="E763" i="6"/>
  <c r="AB763" i="6"/>
  <c r="E764" i="6"/>
  <c r="AB764" i="6"/>
  <c r="E765" i="6"/>
  <c r="AB765" i="6"/>
  <c r="E766" i="6"/>
  <c r="AB766" i="6"/>
  <c r="E767" i="6"/>
  <c r="AB767" i="6"/>
  <c r="E768" i="6"/>
  <c r="AB768" i="6"/>
  <c r="E769" i="6"/>
  <c r="AB769" i="6"/>
  <c r="E770" i="6"/>
  <c r="AB770" i="6"/>
  <c r="E771" i="6"/>
  <c r="AB771" i="6"/>
  <c r="E772" i="6"/>
  <c r="AB772" i="6"/>
  <c r="E773" i="6"/>
  <c r="AB773" i="6"/>
  <c r="E774" i="6"/>
  <c r="AB774" i="6"/>
  <c r="E775" i="6"/>
  <c r="AB775" i="6"/>
  <c r="E776" i="6"/>
  <c r="AB776" i="6"/>
  <c r="E777" i="6"/>
  <c r="AB777" i="6"/>
  <c r="E778" i="6"/>
  <c r="AB778" i="6"/>
  <c r="E779" i="6"/>
  <c r="AB779" i="6"/>
  <c r="E780" i="6"/>
  <c r="AB780" i="6"/>
  <c r="E781" i="6"/>
  <c r="AB781" i="6"/>
  <c r="E782" i="6"/>
  <c r="AB782" i="6"/>
  <c r="E783" i="6"/>
  <c r="AB783" i="6"/>
  <c r="E784" i="6"/>
  <c r="AB784" i="6"/>
  <c r="E785" i="6"/>
  <c r="AB785" i="6"/>
  <c r="E786" i="6"/>
  <c r="AB786" i="6"/>
  <c r="E787" i="6"/>
  <c r="AB787" i="6"/>
  <c r="E788" i="6"/>
  <c r="AB788" i="6"/>
  <c r="E789" i="6"/>
  <c r="AB789" i="6"/>
  <c r="E790" i="6"/>
  <c r="AB790" i="6"/>
  <c r="E791" i="6"/>
  <c r="AB791" i="6"/>
  <c r="E792" i="6"/>
  <c r="AB792" i="6"/>
  <c r="E793" i="6"/>
  <c r="AB793" i="6"/>
  <c r="E794" i="6"/>
  <c r="AB794" i="6"/>
  <c r="E795" i="6"/>
  <c r="AB795" i="6"/>
  <c r="E796" i="6"/>
  <c r="AB796" i="6"/>
  <c r="E797" i="6"/>
  <c r="AB797" i="6"/>
  <c r="E798" i="6"/>
  <c r="AB798" i="6"/>
  <c r="E799" i="6"/>
  <c r="AB799" i="6"/>
  <c r="E800" i="6"/>
  <c r="AB800" i="6"/>
  <c r="E801" i="6"/>
  <c r="AB801" i="6"/>
  <c r="E802" i="6"/>
  <c r="AB802" i="6"/>
  <c r="E803" i="6"/>
  <c r="AB803" i="6"/>
  <c r="E804" i="6"/>
  <c r="AB804" i="6"/>
  <c r="E805" i="6"/>
  <c r="AB805" i="6"/>
  <c r="E806" i="6"/>
  <c r="AB806" i="6"/>
  <c r="E807" i="6"/>
  <c r="AB807" i="6"/>
  <c r="E808" i="6"/>
  <c r="AB808" i="6"/>
  <c r="E809" i="6"/>
  <c r="AB809" i="6"/>
  <c r="E810" i="6"/>
  <c r="AB810" i="6"/>
  <c r="E811" i="6"/>
  <c r="AB811" i="6"/>
  <c r="E812" i="6"/>
  <c r="AB812" i="6"/>
  <c r="E813" i="6"/>
  <c r="AB813" i="6"/>
  <c r="E814" i="6"/>
  <c r="AB814" i="6"/>
  <c r="E815" i="6"/>
  <c r="AB815" i="6"/>
  <c r="E816" i="6"/>
  <c r="AB816" i="6"/>
  <c r="E817" i="6"/>
  <c r="AB817" i="6"/>
  <c r="E818" i="6"/>
  <c r="AB818" i="6"/>
  <c r="E819" i="6"/>
  <c r="AB819" i="6"/>
  <c r="E820" i="6"/>
  <c r="AB820" i="6"/>
  <c r="E821" i="6"/>
  <c r="AB821" i="6"/>
  <c r="E822" i="6"/>
  <c r="AB822" i="6"/>
  <c r="E823" i="6"/>
  <c r="AB823" i="6"/>
  <c r="E824" i="6"/>
  <c r="AB824" i="6"/>
  <c r="E825" i="6"/>
  <c r="AB825" i="6"/>
  <c r="E826" i="6"/>
  <c r="AB826" i="6"/>
  <c r="E827" i="6"/>
  <c r="AB827" i="6"/>
  <c r="E828" i="6"/>
  <c r="AB828" i="6"/>
  <c r="E829" i="6"/>
  <c r="AB829" i="6"/>
  <c r="E830" i="6"/>
  <c r="AB830" i="6"/>
  <c r="E831" i="6"/>
  <c r="AB831" i="6"/>
  <c r="E832" i="6"/>
  <c r="AB832" i="6"/>
  <c r="E833" i="6"/>
  <c r="AB833" i="6"/>
  <c r="E834" i="6"/>
  <c r="AB834" i="6"/>
  <c r="E835" i="6"/>
  <c r="AB835" i="6"/>
  <c r="E836" i="6"/>
  <c r="AB836" i="6"/>
  <c r="E837" i="6"/>
  <c r="AB837" i="6"/>
  <c r="E838" i="6"/>
  <c r="AB838" i="6"/>
  <c r="E839" i="6"/>
  <c r="AB839" i="6"/>
  <c r="E840" i="6"/>
  <c r="AB840" i="6"/>
  <c r="E841" i="6"/>
  <c r="AB841" i="6"/>
  <c r="E842" i="6"/>
  <c r="AB842" i="6"/>
  <c r="E843" i="6"/>
  <c r="AB843" i="6"/>
  <c r="E844" i="6"/>
  <c r="AB844" i="6"/>
  <c r="E845" i="6"/>
  <c r="AB845" i="6"/>
  <c r="E846" i="6"/>
  <c r="AB846" i="6"/>
  <c r="E847" i="6"/>
  <c r="AB847" i="6"/>
  <c r="E848" i="6"/>
  <c r="AB848" i="6"/>
  <c r="E849" i="6"/>
  <c r="AB849" i="6"/>
  <c r="E850" i="6"/>
  <c r="AB850" i="6"/>
  <c r="E851" i="6"/>
  <c r="AB851" i="6"/>
  <c r="E852" i="6"/>
  <c r="AB852" i="6"/>
  <c r="E853" i="6"/>
  <c r="AB853" i="6"/>
  <c r="E854" i="6"/>
  <c r="AB854" i="6"/>
  <c r="E855" i="6"/>
  <c r="AB855" i="6"/>
  <c r="E856" i="6"/>
  <c r="AB856" i="6"/>
  <c r="E857" i="6"/>
  <c r="AB857" i="6"/>
  <c r="E858" i="6"/>
  <c r="AB858" i="6"/>
  <c r="E859" i="6"/>
  <c r="AB859" i="6"/>
  <c r="E860" i="6"/>
  <c r="AB860" i="6"/>
  <c r="E861" i="6"/>
  <c r="AB861" i="6"/>
  <c r="E862" i="6"/>
  <c r="AB862" i="6"/>
  <c r="E863" i="6"/>
  <c r="AB863" i="6"/>
  <c r="E864" i="6"/>
  <c r="AB864" i="6"/>
  <c r="E865" i="6"/>
  <c r="AB865" i="6"/>
  <c r="E866" i="6"/>
  <c r="AB866" i="6"/>
  <c r="E867" i="6"/>
  <c r="AB867" i="6"/>
  <c r="E868" i="6"/>
  <c r="AB868" i="6"/>
  <c r="E869" i="6"/>
  <c r="AB869" i="6"/>
  <c r="E870" i="6"/>
  <c r="AB870" i="6"/>
  <c r="E871" i="6"/>
  <c r="AB871" i="6"/>
  <c r="E872" i="6"/>
  <c r="AB872" i="6"/>
  <c r="E873" i="6"/>
  <c r="AB873" i="6"/>
  <c r="E874" i="6"/>
  <c r="AB874" i="6"/>
  <c r="E875" i="6"/>
  <c r="AB875" i="6"/>
  <c r="E876" i="6"/>
  <c r="AB876" i="6"/>
  <c r="E877" i="6"/>
  <c r="AB877" i="6"/>
  <c r="E878" i="6"/>
  <c r="AB878" i="6"/>
  <c r="E879" i="6"/>
  <c r="AB879" i="6"/>
  <c r="E880" i="6"/>
  <c r="AB880" i="6"/>
  <c r="E881" i="6"/>
  <c r="AB881" i="6"/>
  <c r="E882" i="6"/>
  <c r="AB882" i="6"/>
  <c r="E883" i="6"/>
  <c r="AB883" i="6"/>
  <c r="E884" i="6"/>
  <c r="AB884" i="6"/>
  <c r="E885" i="6"/>
  <c r="AB885" i="6"/>
  <c r="E886" i="6"/>
  <c r="AB886" i="6"/>
  <c r="E887" i="6"/>
  <c r="AB887" i="6"/>
  <c r="E888" i="6"/>
  <c r="AB888" i="6"/>
  <c r="E889" i="6"/>
  <c r="AB889" i="6"/>
  <c r="E890" i="6"/>
  <c r="AB890" i="6"/>
  <c r="E891" i="6"/>
  <c r="AB891" i="6"/>
  <c r="E892" i="6"/>
  <c r="AB892" i="6"/>
  <c r="E893" i="6"/>
  <c r="AB893" i="6"/>
  <c r="E894" i="6"/>
  <c r="AB894" i="6"/>
  <c r="E895" i="6"/>
  <c r="AB895" i="6"/>
  <c r="E896" i="6"/>
  <c r="AB896" i="6"/>
  <c r="E897" i="6"/>
  <c r="AB897" i="6"/>
  <c r="E898" i="6"/>
  <c r="AB898" i="6"/>
  <c r="E899" i="6"/>
  <c r="AB899" i="6"/>
  <c r="E900" i="6"/>
  <c r="AB900" i="6"/>
  <c r="E901" i="6"/>
  <c r="AB901" i="6"/>
  <c r="E902" i="6"/>
  <c r="AB902" i="6"/>
  <c r="E903" i="6"/>
  <c r="AB903" i="6"/>
  <c r="E904" i="6"/>
  <c r="AB904" i="6"/>
  <c r="E905" i="6"/>
  <c r="AB905" i="6"/>
  <c r="E906" i="6"/>
  <c r="AB906" i="6"/>
  <c r="E907" i="6"/>
  <c r="AB907" i="6"/>
  <c r="E908" i="6"/>
  <c r="AB908" i="6"/>
  <c r="E909" i="6"/>
  <c r="AB909" i="6"/>
  <c r="E910" i="6"/>
  <c r="AB910" i="6"/>
  <c r="E911" i="6"/>
  <c r="AB911" i="6"/>
  <c r="E912" i="6"/>
  <c r="AB912" i="6"/>
  <c r="E913" i="6"/>
  <c r="AB913" i="6"/>
  <c r="E914" i="6"/>
  <c r="AB914" i="6"/>
  <c r="E915" i="6"/>
  <c r="AB915" i="6"/>
  <c r="E916" i="6"/>
  <c r="AB916" i="6"/>
  <c r="E917" i="6"/>
  <c r="AB917" i="6"/>
  <c r="E918" i="6"/>
  <c r="AB918" i="6"/>
  <c r="E919" i="6"/>
  <c r="AB919" i="6"/>
  <c r="E920" i="6"/>
  <c r="AB920" i="6"/>
  <c r="E921" i="6"/>
  <c r="AB921" i="6"/>
  <c r="E922" i="6"/>
  <c r="AB922" i="6"/>
  <c r="E923" i="6"/>
  <c r="AB923" i="6"/>
  <c r="E924" i="6"/>
  <c r="AB924" i="6"/>
  <c r="E925" i="6"/>
  <c r="AB925" i="6"/>
  <c r="E926" i="6"/>
  <c r="AB926" i="6"/>
  <c r="E927" i="6"/>
  <c r="AB927" i="6"/>
  <c r="E928" i="6"/>
  <c r="AB928" i="6"/>
  <c r="E929" i="6"/>
  <c r="AB929" i="6"/>
  <c r="E930" i="6"/>
  <c r="AB930" i="6"/>
  <c r="E931" i="6"/>
  <c r="AB931" i="6"/>
  <c r="E932" i="6"/>
  <c r="AB932" i="6"/>
  <c r="E933" i="6"/>
  <c r="AB933" i="6"/>
  <c r="E934" i="6"/>
  <c r="AB934" i="6"/>
  <c r="E935" i="6"/>
  <c r="AB935" i="6"/>
  <c r="E936" i="6"/>
  <c r="AB936" i="6"/>
  <c r="E937" i="6"/>
  <c r="AB937" i="6"/>
  <c r="E938" i="6"/>
  <c r="AB938" i="6"/>
  <c r="E939" i="6"/>
  <c r="AB939" i="6"/>
  <c r="E940" i="6"/>
  <c r="AB940" i="6"/>
  <c r="E941" i="6"/>
  <c r="AB941" i="6"/>
  <c r="E942" i="6"/>
  <c r="AB942" i="6"/>
  <c r="E943" i="6"/>
  <c r="AB943" i="6"/>
  <c r="E944" i="6"/>
  <c r="AB944" i="6"/>
  <c r="E945" i="6"/>
  <c r="AB945" i="6"/>
  <c r="E946" i="6"/>
  <c r="AB946" i="6"/>
  <c r="E947" i="6"/>
  <c r="AB947" i="6"/>
  <c r="E948" i="6"/>
  <c r="AB948" i="6"/>
  <c r="E949" i="6"/>
  <c r="AB949" i="6"/>
  <c r="E950" i="6"/>
  <c r="AB950" i="6"/>
  <c r="E951" i="6"/>
  <c r="AB951" i="6"/>
  <c r="E952" i="6"/>
  <c r="AB952" i="6"/>
  <c r="E953" i="6"/>
  <c r="AB953" i="6"/>
  <c r="E954" i="6"/>
  <c r="AB954" i="6"/>
  <c r="E955" i="6"/>
  <c r="AB955" i="6"/>
  <c r="E956" i="6"/>
  <c r="AB956" i="6"/>
  <c r="E957" i="6"/>
  <c r="AB957" i="6"/>
  <c r="E958" i="6"/>
  <c r="AB958" i="6"/>
  <c r="E959" i="6"/>
  <c r="AB959" i="6"/>
  <c r="E960" i="6"/>
  <c r="AB960" i="6"/>
  <c r="E961" i="6"/>
  <c r="AB961" i="6"/>
  <c r="E962" i="6"/>
  <c r="AB962" i="6"/>
  <c r="E963" i="6"/>
  <c r="AB963" i="6"/>
  <c r="E964" i="6"/>
  <c r="AB964" i="6"/>
  <c r="E965" i="6"/>
  <c r="AB965" i="6"/>
  <c r="E966" i="6"/>
  <c r="AB966" i="6"/>
  <c r="E967" i="6"/>
  <c r="AB967" i="6"/>
  <c r="AD951" i="2" s="1"/>
  <c r="AJ29" i="6" l="1"/>
  <c r="AL29" i="6"/>
  <c r="AI29" i="6"/>
  <c r="AK29" i="6"/>
  <c r="E13" i="2"/>
  <c r="AJ28" i="6"/>
  <c r="AL28" i="6"/>
  <c r="AI28" i="6"/>
  <c r="AK28" i="6"/>
  <c r="E12" i="2"/>
  <c r="AJ27" i="6"/>
  <c r="AL27" i="6"/>
  <c r="AI27" i="6"/>
  <c r="F27" i="6" s="1"/>
  <c r="AK27" i="6"/>
  <c r="E11" i="2"/>
  <c r="AK34" i="6"/>
  <c r="AI34" i="6"/>
  <c r="AL34" i="6"/>
  <c r="AJ34" i="6"/>
  <c r="E18" i="2"/>
  <c r="AF18" i="2" s="1"/>
  <c r="F18" i="2" s="1"/>
  <c r="AK967" i="6"/>
  <c r="AI967" i="6"/>
  <c r="AL967" i="6"/>
  <c r="AJ967" i="6"/>
  <c r="E951" i="2"/>
  <c r="E6" i="2"/>
  <c r="AF6" i="2" s="1"/>
  <c r="F6" i="2" s="1"/>
  <c r="AK24" i="6"/>
  <c r="AL24" i="6"/>
  <c r="AI24" i="6"/>
  <c r="AJ24" i="6"/>
  <c r="AJ23" i="6"/>
  <c r="AK23" i="6"/>
  <c r="AL23" i="6"/>
  <c r="AI23" i="6"/>
  <c r="E4" i="2"/>
  <c r="E3" i="2"/>
  <c r="E2" i="2"/>
  <c r="E5" i="2"/>
  <c r="AK22" i="6"/>
  <c r="AI22" i="6"/>
  <c r="AJ22" i="6"/>
  <c r="AL22" i="6"/>
  <c r="AH856" i="6"/>
  <c r="AG856" i="6"/>
  <c r="AG852" i="6"/>
  <c r="AH852" i="6"/>
  <c r="AH836" i="6"/>
  <c r="AG836" i="6"/>
  <c r="AG805" i="6"/>
  <c r="AH805" i="6"/>
  <c r="AG801" i="6"/>
  <c r="AH801" i="6"/>
  <c r="AG797" i="6"/>
  <c r="AH797" i="6"/>
  <c r="AG793" i="6"/>
  <c r="AH793" i="6"/>
  <c r="AG790" i="6"/>
  <c r="AH790" i="6"/>
  <c r="AG731" i="6"/>
  <c r="AH731" i="6"/>
  <c r="AG727" i="6"/>
  <c r="AH727" i="6"/>
  <c r="AH688" i="6"/>
  <c r="AG688" i="6"/>
  <c r="AG684" i="6"/>
  <c r="AH684" i="6"/>
  <c r="AH680" i="6"/>
  <c r="AG680" i="6"/>
  <c r="AG673" i="6"/>
  <c r="AH673" i="6"/>
  <c r="AG668" i="6"/>
  <c r="AH668" i="6"/>
  <c r="AG659" i="6"/>
  <c r="AH659" i="6"/>
  <c r="AG651" i="6"/>
  <c r="AH651" i="6"/>
  <c r="AG647" i="6"/>
  <c r="AH647" i="6"/>
  <c r="AG643" i="6"/>
  <c r="AH643" i="6"/>
  <c r="AG627" i="6"/>
  <c r="AH627" i="6"/>
  <c r="AG623" i="6"/>
  <c r="AH623" i="6"/>
  <c r="AG603" i="6"/>
  <c r="AH603" i="6"/>
  <c r="AH576" i="6"/>
  <c r="AG576" i="6"/>
  <c r="AG558" i="6"/>
  <c r="AH558" i="6"/>
  <c r="AG553" i="6"/>
  <c r="AH553" i="6"/>
  <c r="AG536" i="6"/>
  <c r="AH536" i="6"/>
  <c r="AG529" i="6"/>
  <c r="AH529" i="6"/>
  <c r="AG519" i="6"/>
  <c r="AH519" i="6"/>
  <c r="AG516" i="6"/>
  <c r="AH516" i="6"/>
  <c r="AH501" i="6"/>
  <c r="AG501" i="6"/>
  <c r="AH498" i="6"/>
  <c r="AG498" i="6"/>
  <c r="AG473" i="6"/>
  <c r="AH473" i="6"/>
  <c r="AG469" i="6"/>
  <c r="AH469" i="6"/>
  <c r="AG449" i="6"/>
  <c r="AH449" i="6"/>
  <c r="AG430" i="6"/>
  <c r="AH430" i="6"/>
  <c r="AG354" i="6"/>
  <c r="AH354" i="6"/>
  <c r="AG342" i="6"/>
  <c r="AH342" i="6"/>
  <c r="AH308" i="6"/>
  <c r="AG308" i="6"/>
  <c r="AG302" i="6"/>
  <c r="AH302" i="6"/>
  <c r="AG290" i="6"/>
  <c r="AH290" i="6"/>
  <c r="AH284" i="6"/>
  <c r="AG284" i="6"/>
  <c r="AG266" i="6"/>
  <c r="AH266" i="6"/>
  <c r="AG263" i="6"/>
  <c r="AH263" i="6"/>
  <c r="AG207" i="6"/>
  <c r="AH207" i="6"/>
  <c r="AG203" i="6"/>
  <c r="AH203" i="6"/>
  <c r="AG196" i="6"/>
  <c r="AH196" i="6"/>
  <c r="AG192" i="6"/>
  <c r="AH192" i="6"/>
  <c r="AG150" i="6"/>
  <c r="AH150" i="6"/>
  <c r="AH146" i="6"/>
  <c r="AG146" i="6"/>
  <c r="AG143" i="6"/>
  <c r="AH143" i="6"/>
  <c r="AH128" i="6"/>
  <c r="AG128" i="6"/>
  <c r="AH125" i="6"/>
  <c r="AG125" i="6"/>
  <c r="AG121" i="6"/>
  <c r="AH121" i="6"/>
  <c r="AG113" i="6"/>
  <c r="AH113" i="6"/>
  <c r="AH109" i="6"/>
  <c r="AG109" i="6"/>
  <c r="AH105" i="6"/>
  <c r="AG105" i="6"/>
  <c r="AG98" i="6"/>
  <c r="AH98" i="6"/>
  <c r="AG94" i="6"/>
  <c r="AH94" i="6"/>
  <c r="AH90" i="6"/>
  <c r="AG90" i="6"/>
  <c r="AG87" i="6"/>
  <c r="AH87" i="6"/>
  <c r="AH84" i="6"/>
  <c r="AG84" i="6"/>
  <c r="AH80" i="6"/>
  <c r="AG80" i="6"/>
  <c r="AG77" i="6"/>
  <c r="AH77" i="6"/>
  <c r="AG71" i="6"/>
  <c r="AH71" i="6"/>
  <c r="AG68" i="6"/>
  <c r="AH68" i="6"/>
  <c r="AH64" i="6"/>
  <c r="AG64" i="6"/>
  <c r="AH61" i="6"/>
  <c r="AG61" i="6"/>
  <c r="AG58" i="6"/>
  <c r="AH58" i="6"/>
  <c r="AG55" i="6"/>
  <c r="AH55" i="6"/>
  <c r="AH52" i="6"/>
  <c r="AG52" i="6"/>
  <c r="AH48" i="6"/>
  <c r="AG48" i="6"/>
  <c r="AG44" i="6"/>
  <c r="AH44" i="6"/>
  <c r="AG40" i="6"/>
  <c r="AH40" i="6"/>
  <c r="AG36" i="6"/>
  <c r="AH36" i="6"/>
  <c r="AG32" i="6"/>
  <c r="AH32" i="6"/>
  <c r="AG830" i="6"/>
  <c r="AH830" i="6"/>
  <c r="AG827" i="6"/>
  <c r="AH827" i="6"/>
  <c r="AG812" i="6"/>
  <c r="AH812" i="6"/>
  <c r="AH786" i="6"/>
  <c r="AG786" i="6"/>
  <c r="AH783" i="6"/>
  <c r="AG783" i="6"/>
  <c r="AH780" i="6"/>
  <c r="AG780" i="6"/>
  <c r="AG773" i="6"/>
  <c r="AH773" i="6"/>
  <c r="AH770" i="6"/>
  <c r="AG770" i="6"/>
  <c r="AG755" i="6"/>
  <c r="AH755" i="6"/>
  <c r="AG739" i="6"/>
  <c r="AH739" i="6"/>
  <c r="AG723" i="6"/>
  <c r="AH723" i="6"/>
  <c r="AG719" i="6"/>
  <c r="AH719" i="6"/>
  <c r="AG700" i="6"/>
  <c r="AH700" i="6"/>
  <c r="AH696" i="6"/>
  <c r="AG696" i="6"/>
  <c r="AH692" i="6"/>
  <c r="AG692" i="6"/>
  <c r="AG599" i="6"/>
  <c r="AH599" i="6"/>
  <c r="AG565" i="6"/>
  <c r="AH565" i="6"/>
  <c r="AH533" i="6"/>
  <c r="AG533" i="6"/>
  <c r="AH480" i="6"/>
  <c r="AG480" i="6"/>
  <c r="AG476" i="6"/>
  <c r="AH476" i="6"/>
  <c r="AG459" i="6"/>
  <c r="AH459" i="6"/>
  <c r="AG455" i="6"/>
  <c r="AH455" i="6"/>
  <c r="AG451" i="6"/>
  <c r="AH451" i="6"/>
  <c r="AG442" i="6"/>
  <c r="AH442" i="6"/>
  <c r="AH422" i="6"/>
  <c r="AG422" i="6"/>
  <c r="AG418" i="6"/>
  <c r="AH418" i="6"/>
  <c r="AH402" i="6"/>
  <c r="AG402" i="6"/>
  <c r="AG398" i="6"/>
  <c r="AH398" i="6"/>
  <c r="AH394" i="6"/>
  <c r="AG394" i="6"/>
  <c r="AH390" i="6"/>
  <c r="AG390" i="6"/>
  <c r="AG386" i="6"/>
  <c r="AH386" i="6"/>
  <c r="AG374" i="6"/>
  <c r="AH374" i="6"/>
  <c r="AH370" i="6"/>
  <c r="AG370" i="6"/>
  <c r="AG346" i="6"/>
  <c r="AH346" i="6"/>
  <c r="AH326" i="6"/>
  <c r="AG326" i="6"/>
  <c r="AG323" i="6"/>
  <c r="AH323" i="6"/>
  <c r="AH294" i="6"/>
  <c r="AG294" i="6"/>
  <c r="AG276" i="6"/>
  <c r="AH276" i="6"/>
  <c r="AG255" i="6"/>
  <c r="AH255" i="6"/>
  <c r="AG239" i="6"/>
  <c r="AH239" i="6"/>
  <c r="AG231" i="6"/>
  <c r="AH231" i="6"/>
  <c r="AG223" i="6"/>
  <c r="AH223" i="6"/>
  <c r="AG219" i="6"/>
  <c r="AH219" i="6"/>
  <c r="AH166" i="6"/>
  <c r="AG166" i="6"/>
  <c r="AG162" i="6"/>
  <c r="AH162" i="6"/>
  <c r="AG117" i="6"/>
  <c r="AH117" i="6"/>
  <c r="AG962" i="6"/>
  <c r="AH962" i="6"/>
  <c r="AH959" i="6"/>
  <c r="AG959" i="6"/>
  <c r="AH948" i="6"/>
  <c r="AG948" i="6"/>
  <c r="AG930" i="6"/>
  <c r="AH930" i="6"/>
  <c r="AH920" i="6"/>
  <c r="AG920" i="6"/>
  <c r="AG916" i="6"/>
  <c r="AH916" i="6"/>
  <c r="AH900" i="6"/>
  <c r="AG900" i="6"/>
  <c r="AG885" i="6"/>
  <c r="AH885" i="6"/>
  <c r="AG882" i="6"/>
  <c r="AH882" i="6"/>
  <c r="AG858" i="6"/>
  <c r="AH858" i="6"/>
  <c r="AG843" i="6"/>
  <c r="AH843" i="6"/>
  <c r="AG832" i="6"/>
  <c r="AH832" i="6"/>
  <c r="AH804" i="6"/>
  <c r="AG804" i="6"/>
  <c r="AG796" i="6"/>
  <c r="AH796" i="6"/>
  <c r="AG785" i="6"/>
  <c r="AH785" i="6"/>
  <c r="AH772" i="6"/>
  <c r="AG772" i="6"/>
  <c r="AG766" i="6"/>
  <c r="AH766" i="6"/>
  <c r="AG734" i="6"/>
  <c r="AH734" i="6"/>
  <c r="AG715" i="6"/>
  <c r="AH715" i="6"/>
  <c r="AH712" i="6"/>
  <c r="AG712" i="6"/>
  <c r="AG699" i="6"/>
  <c r="AH699" i="6"/>
  <c r="AG675" i="6"/>
  <c r="AH675" i="6"/>
  <c r="AG670" i="6"/>
  <c r="AH670" i="6"/>
  <c r="AG667" i="6"/>
  <c r="AH667" i="6"/>
  <c r="AG662" i="6"/>
  <c r="AH662" i="6"/>
  <c r="AG650" i="6"/>
  <c r="AH650" i="6"/>
  <c r="AG638" i="6"/>
  <c r="AH638" i="6"/>
  <c r="AG630" i="6"/>
  <c r="AH630" i="6"/>
  <c r="AG618" i="6"/>
  <c r="AH618" i="6"/>
  <c r="AG606" i="6"/>
  <c r="AH606" i="6"/>
  <c r="AG557" i="6"/>
  <c r="AH557" i="6"/>
  <c r="AG541" i="6"/>
  <c r="AH541" i="6"/>
  <c r="AH532" i="6"/>
  <c r="AG532" i="6"/>
  <c r="AG524" i="6"/>
  <c r="AH524" i="6"/>
  <c r="AG521" i="6"/>
  <c r="AH521" i="6"/>
  <c r="AG515" i="6"/>
  <c r="AH515" i="6"/>
  <c r="AG509" i="6"/>
  <c r="AH509" i="6"/>
  <c r="AG504" i="6"/>
  <c r="AH504" i="6"/>
  <c r="AG492" i="6"/>
  <c r="AH492" i="6"/>
  <c r="AG475" i="6"/>
  <c r="AH475" i="6"/>
  <c r="AG472" i="6"/>
  <c r="AH472" i="6"/>
  <c r="AG445" i="6"/>
  <c r="AH445" i="6"/>
  <c r="AG439" i="6"/>
  <c r="AH439" i="6"/>
  <c r="AG432" i="6"/>
  <c r="AH432" i="6"/>
  <c r="AG429" i="6"/>
  <c r="AH429" i="6"/>
  <c r="AH425" i="6"/>
  <c r="AG425" i="6"/>
  <c r="AG421" i="6"/>
  <c r="AH421" i="6"/>
  <c r="AG417" i="6"/>
  <c r="AH417" i="6"/>
  <c r="AH413" i="6"/>
  <c r="AG413" i="6"/>
  <c r="AG409" i="6"/>
  <c r="AH409" i="6"/>
  <c r="AG405" i="6"/>
  <c r="AH405" i="6"/>
  <c r="AH401" i="6"/>
  <c r="AG401" i="6"/>
  <c r="AG397" i="6"/>
  <c r="AH397" i="6"/>
  <c r="AH393" i="6"/>
  <c r="AG393" i="6"/>
  <c r="AG389" i="6"/>
  <c r="AH389" i="6"/>
  <c r="AG385" i="6"/>
  <c r="AH385" i="6"/>
  <c r="AH381" i="6"/>
  <c r="AG381" i="6"/>
  <c r="AG377" i="6"/>
  <c r="AH377" i="6"/>
  <c r="AG373" i="6"/>
  <c r="AH373" i="6"/>
  <c r="AH369" i="6"/>
  <c r="AG369" i="6"/>
  <c r="AG365" i="6"/>
  <c r="AH365" i="6"/>
  <c r="AH361" i="6"/>
  <c r="AG361" i="6"/>
  <c r="AG357" i="6"/>
  <c r="AH357" i="6"/>
  <c r="AG353" i="6"/>
  <c r="AH353" i="6"/>
  <c r="AH349" i="6"/>
  <c r="AG349" i="6"/>
  <c r="AG345" i="6"/>
  <c r="AH345" i="6"/>
  <c r="AH341" i="6"/>
  <c r="AG341" i="6"/>
  <c r="AH337" i="6"/>
  <c r="AG337" i="6"/>
  <c r="AG333" i="6"/>
  <c r="AH333" i="6"/>
  <c r="AH329" i="6"/>
  <c r="AG329" i="6"/>
  <c r="AG325" i="6"/>
  <c r="AH325" i="6"/>
  <c r="AG322" i="6"/>
  <c r="AH322" i="6"/>
  <c r="AH318" i="6"/>
  <c r="AG318" i="6"/>
  <c r="AG315" i="6"/>
  <c r="AH315" i="6"/>
  <c r="AG311" i="6"/>
  <c r="AH311" i="6"/>
  <c r="AG307" i="6"/>
  <c r="AH307" i="6"/>
  <c r="AH304" i="6"/>
  <c r="AG304" i="6"/>
  <c r="AG301" i="6"/>
  <c r="AH301" i="6"/>
  <c r="AH297" i="6"/>
  <c r="AG297" i="6"/>
  <c r="AG293" i="6"/>
  <c r="AH293" i="6"/>
  <c r="AG289" i="6"/>
  <c r="AH289" i="6"/>
  <c r="AG283" i="6"/>
  <c r="AH283" i="6"/>
  <c r="AG279" i="6"/>
  <c r="AH279" i="6"/>
  <c r="AG275" i="6"/>
  <c r="AH275" i="6"/>
  <c r="AH262" i="6"/>
  <c r="AG262" i="6"/>
  <c r="AG258" i="6"/>
  <c r="AH258" i="6"/>
  <c r="AH254" i="6"/>
  <c r="AG254" i="6"/>
  <c r="AG250" i="6"/>
  <c r="AH250" i="6"/>
  <c r="AG246" i="6"/>
  <c r="AH246" i="6"/>
  <c r="AH242" i="6"/>
  <c r="AG242" i="6"/>
  <c r="AG238" i="6"/>
  <c r="AH238" i="6"/>
  <c r="AG234" i="6"/>
  <c r="AH234" i="6"/>
  <c r="AH230" i="6"/>
  <c r="AG230" i="6"/>
  <c r="AG226" i="6"/>
  <c r="AH226" i="6"/>
  <c r="AH222" i="6"/>
  <c r="AG222" i="6"/>
  <c r="AH218" i="6"/>
  <c r="AG218" i="6"/>
  <c r="AG214" i="6"/>
  <c r="AH214" i="6"/>
  <c r="AH210" i="6"/>
  <c r="AG210" i="6"/>
  <c r="AG206" i="6"/>
  <c r="AH206" i="6"/>
  <c r="AG202" i="6"/>
  <c r="AH202" i="6"/>
  <c r="AG199" i="6"/>
  <c r="AH199" i="6"/>
  <c r="AG195" i="6"/>
  <c r="AH195" i="6"/>
  <c r="AG191" i="6"/>
  <c r="AH191" i="6"/>
  <c r="AG187" i="6"/>
  <c r="AH187" i="6"/>
  <c r="AG183" i="6"/>
  <c r="AH183" i="6"/>
  <c r="AG179" i="6"/>
  <c r="AH179" i="6"/>
  <c r="AH176" i="6"/>
  <c r="AG176" i="6"/>
  <c r="AG172" i="6"/>
  <c r="AH172" i="6"/>
  <c r="AH169" i="6"/>
  <c r="AG169" i="6"/>
  <c r="AG165" i="6"/>
  <c r="AH165" i="6"/>
  <c r="AG159" i="6"/>
  <c r="AH159" i="6"/>
  <c r="AG156" i="6"/>
  <c r="AH156" i="6"/>
  <c r="AG153" i="6"/>
  <c r="AH153" i="6"/>
  <c r="AH149" i="6"/>
  <c r="AG149" i="6"/>
  <c r="AH145" i="6"/>
  <c r="AG145" i="6"/>
  <c r="AG142" i="6"/>
  <c r="AH142" i="6"/>
  <c r="AG138" i="6"/>
  <c r="AH138" i="6"/>
  <c r="AG135" i="6"/>
  <c r="AH135" i="6"/>
  <c r="AG131" i="6"/>
  <c r="AH131" i="6"/>
  <c r="AH124" i="6"/>
  <c r="AG124" i="6"/>
  <c r="AG120" i="6"/>
  <c r="AH120" i="6"/>
  <c r="AG116" i="6"/>
  <c r="AH116" i="6"/>
  <c r="AH112" i="6"/>
  <c r="AG112" i="6"/>
  <c r="AG108" i="6"/>
  <c r="AH108" i="6"/>
  <c r="AG104" i="6"/>
  <c r="AH104" i="6"/>
  <c r="AG101" i="6"/>
  <c r="AH101" i="6"/>
  <c r="AG97" i="6"/>
  <c r="AH97" i="6"/>
  <c r="AH93" i="6"/>
  <c r="AG93" i="6"/>
  <c r="AG86" i="6"/>
  <c r="AH86" i="6"/>
  <c r="AG83" i="6"/>
  <c r="AH83" i="6"/>
  <c r="AG79" i="6"/>
  <c r="AH79" i="6"/>
  <c r="AG76" i="6"/>
  <c r="AH76" i="6"/>
  <c r="AG73" i="6"/>
  <c r="AH73" i="6"/>
  <c r="AG70" i="6"/>
  <c r="AH70" i="6"/>
  <c r="AG67" i="6"/>
  <c r="AH67" i="6"/>
  <c r="AG63" i="6"/>
  <c r="AH63" i="6"/>
  <c r="AH60" i="6"/>
  <c r="AG60" i="6"/>
  <c r="AH54" i="6"/>
  <c r="AG54" i="6"/>
  <c r="AG51" i="6"/>
  <c r="AH51" i="6"/>
  <c r="AG47" i="6"/>
  <c r="AH47" i="6"/>
  <c r="AG43" i="6"/>
  <c r="AH43" i="6"/>
  <c r="AG39" i="6"/>
  <c r="AH39" i="6"/>
  <c r="AG35" i="6"/>
  <c r="AH35" i="6"/>
  <c r="AG31" i="6"/>
  <c r="AH31" i="6"/>
  <c r="AG30" i="6"/>
  <c r="AH30" i="6"/>
  <c r="AH26" i="6"/>
  <c r="AG26" i="6"/>
  <c r="AG25" i="6"/>
  <c r="AH25" i="6"/>
  <c r="AH24" i="6"/>
  <c r="AG24" i="6"/>
  <c r="AG23" i="6"/>
  <c r="AH23" i="6"/>
  <c r="AH963" i="6"/>
  <c r="AG963" i="6"/>
  <c r="AG956" i="6"/>
  <c r="AH956" i="6"/>
  <c r="AH952" i="6"/>
  <c r="AG952" i="6"/>
  <c r="AG941" i="6"/>
  <c r="AH941" i="6"/>
  <c r="AG937" i="6"/>
  <c r="AH937" i="6"/>
  <c r="AG917" i="6"/>
  <c r="AH917" i="6"/>
  <c r="AH911" i="6"/>
  <c r="AG911" i="6"/>
  <c r="AH908" i="6"/>
  <c r="AG908" i="6"/>
  <c r="AG893" i="6"/>
  <c r="AH893" i="6"/>
  <c r="AG889" i="6"/>
  <c r="AH889" i="6"/>
  <c r="AG886" i="6"/>
  <c r="AH886" i="6"/>
  <c r="AG883" i="6"/>
  <c r="AH883" i="6"/>
  <c r="AG877" i="6"/>
  <c r="AH877" i="6"/>
  <c r="AG873" i="6"/>
  <c r="AH873" i="6"/>
  <c r="AG869" i="6"/>
  <c r="AH869" i="6"/>
  <c r="AG866" i="6"/>
  <c r="AH866" i="6"/>
  <c r="AG859" i="6"/>
  <c r="AH859" i="6"/>
  <c r="AH848" i="6"/>
  <c r="AG848" i="6"/>
  <c r="AH844" i="6"/>
  <c r="AG844" i="6"/>
  <c r="AH840" i="6"/>
  <c r="AG840" i="6"/>
  <c r="AG824" i="6"/>
  <c r="AH824" i="6"/>
  <c r="AH820" i="6"/>
  <c r="AG820" i="6"/>
  <c r="AG816" i="6"/>
  <c r="AH816" i="6"/>
  <c r="AG809" i="6"/>
  <c r="AH809" i="6"/>
  <c r="AH767" i="6"/>
  <c r="AG767" i="6"/>
  <c r="AH751" i="6"/>
  <c r="AG751" i="6"/>
  <c r="AG747" i="6"/>
  <c r="AH747" i="6"/>
  <c r="AG735" i="6"/>
  <c r="AH735" i="6"/>
  <c r="AG716" i="6"/>
  <c r="AH716" i="6"/>
  <c r="AG676" i="6"/>
  <c r="AH676" i="6"/>
  <c r="AG655" i="6"/>
  <c r="AH655" i="6"/>
  <c r="AG639" i="6"/>
  <c r="AH639" i="6"/>
  <c r="AG635" i="6"/>
  <c r="AH635" i="6"/>
  <c r="AG631" i="6"/>
  <c r="AH631" i="6"/>
  <c r="AG595" i="6"/>
  <c r="AH595" i="6"/>
  <c r="AG591" i="6"/>
  <c r="AH591" i="6"/>
  <c r="AG588" i="6"/>
  <c r="AH588" i="6"/>
  <c r="AG584" i="6"/>
  <c r="AH584" i="6"/>
  <c r="AG580" i="6"/>
  <c r="AH580" i="6"/>
  <c r="AG555" i="6"/>
  <c r="AH555" i="6"/>
  <c r="AG546" i="6"/>
  <c r="AH546" i="6"/>
  <c r="AH542" i="6"/>
  <c r="AG542" i="6"/>
  <c r="AG525" i="6"/>
  <c r="AH525" i="6"/>
  <c r="AH522" i="6"/>
  <c r="AG522" i="6"/>
  <c r="AH510" i="6"/>
  <c r="AG510" i="6"/>
  <c r="AG507" i="6"/>
  <c r="AH507" i="6"/>
  <c r="AG496" i="6"/>
  <c r="AH496" i="6"/>
  <c r="AG426" i="6"/>
  <c r="AH426" i="6"/>
  <c r="AH414" i="6"/>
  <c r="AG414" i="6"/>
  <c r="AG410" i="6"/>
  <c r="AH410" i="6"/>
  <c r="AG406" i="6"/>
  <c r="AH406" i="6"/>
  <c r="AH382" i="6"/>
  <c r="AG382" i="6"/>
  <c r="AG362" i="6"/>
  <c r="AH362" i="6"/>
  <c r="AH358" i="6"/>
  <c r="AG358" i="6"/>
  <c r="AH350" i="6"/>
  <c r="AG350" i="6"/>
  <c r="AG334" i="6"/>
  <c r="AH334" i="6"/>
  <c r="AG330" i="6"/>
  <c r="AH330" i="6"/>
  <c r="AG319" i="6"/>
  <c r="AH319" i="6"/>
  <c r="AG316" i="6"/>
  <c r="AH316" i="6"/>
  <c r="AG298" i="6"/>
  <c r="AH298" i="6"/>
  <c r="AG259" i="6"/>
  <c r="AH259" i="6"/>
  <c r="AG247" i="6"/>
  <c r="AH247" i="6"/>
  <c r="AG243" i="6"/>
  <c r="AH243" i="6"/>
  <c r="AG235" i="6"/>
  <c r="AH235" i="6"/>
  <c r="AG215" i="6"/>
  <c r="AH215" i="6"/>
  <c r="AG160" i="6"/>
  <c r="AH160" i="6"/>
  <c r="AG132" i="6"/>
  <c r="AH132" i="6"/>
  <c r="AG955" i="6"/>
  <c r="AH955" i="6"/>
  <c r="AH951" i="6"/>
  <c r="AG951" i="6"/>
  <c r="AG933" i="6"/>
  <c r="AH933" i="6"/>
  <c r="AH892" i="6"/>
  <c r="AG892" i="6"/>
  <c r="AG876" i="6"/>
  <c r="AH876" i="6"/>
  <c r="AG862" i="6"/>
  <c r="AH862" i="6"/>
  <c r="AH855" i="6"/>
  <c r="AG855" i="6"/>
  <c r="AH847" i="6"/>
  <c r="AG847" i="6"/>
  <c r="AG839" i="6"/>
  <c r="AH839" i="6"/>
  <c r="AG835" i="6"/>
  <c r="AH835" i="6"/>
  <c r="AG829" i="6"/>
  <c r="AH829" i="6"/>
  <c r="AG819" i="6"/>
  <c r="AH819" i="6"/>
  <c r="AG811" i="6"/>
  <c r="AH811" i="6"/>
  <c r="AG808" i="6"/>
  <c r="AH808" i="6"/>
  <c r="AH800" i="6"/>
  <c r="AG800" i="6"/>
  <c r="AG779" i="6"/>
  <c r="AH779" i="6"/>
  <c r="AH762" i="6"/>
  <c r="AG762" i="6"/>
  <c r="AG754" i="6"/>
  <c r="AH754" i="6"/>
  <c r="AG746" i="6"/>
  <c r="AH746" i="6"/>
  <c r="AG742" i="6"/>
  <c r="AH742" i="6"/>
  <c r="AG730" i="6"/>
  <c r="AH730" i="6"/>
  <c r="AG726" i="6"/>
  <c r="AH726" i="6"/>
  <c r="AH709" i="6"/>
  <c r="AG709" i="6"/>
  <c r="AG707" i="6"/>
  <c r="AH707" i="6"/>
  <c r="AG695" i="6"/>
  <c r="AH695" i="6"/>
  <c r="AG687" i="6"/>
  <c r="AH687" i="6"/>
  <c r="AG679" i="6"/>
  <c r="AH679" i="6"/>
  <c r="AG658" i="6"/>
  <c r="AH658" i="6"/>
  <c r="AG646" i="6"/>
  <c r="AH646" i="6"/>
  <c r="AG622" i="6"/>
  <c r="AH622" i="6"/>
  <c r="AG614" i="6"/>
  <c r="AH614" i="6"/>
  <c r="AG610" i="6"/>
  <c r="AH610" i="6"/>
  <c r="AG602" i="6"/>
  <c r="AH602" i="6"/>
  <c r="AG598" i="6"/>
  <c r="AH598" i="6"/>
  <c r="AH594" i="6"/>
  <c r="AG594" i="6"/>
  <c r="AG587" i="6"/>
  <c r="AH587" i="6"/>
  <c r="AG579" i="6"/>
  <c r="AH579" i="6"/>
  <c r="AG571" i="6"/>
  <c r="AH571" i="6"/>
  <c r="AG564" i="6"/>
  <c r="AH564" i="6"/>
  <c r="AG561" i="6"/>
  <c r="AH561" i="6"/>
  <c r="AG552" i="6"/>
  <c r="AH552" i="6"/>
  <c r="AG545" i="6"/>
  <c r="AH545" i="6"/>
  <c r="AH518" i="6"/>
  <c r="AG518" i="6"/>
  <c r="AH512" i="6"/>
  <c r="AG512" i="6"/>
  <c r="AG500" i="6"/>
  <c r="AH500" i="6"/>
  <c r="AG489" i="6"/>
  <c r="AH489" i="6"/>
  <c r="AG483" i="6"/>
  <c r="AH483" i="6"/>
  <c r="AG464" i="6"/>
  <c r="AH464" i="6"/>
  <c r="AG458" i="6"/>
  <c r="AH458" i="6"/>
  <c r="AH454" i="6"/>
  <c r="AG454" i="6"/>
  <c r="AH448" i="6"/>
  <c r="AG448" i="6"/>
  <c r="AG958" i="6"/>
  <c r="AH958" i="6"/>
  <c r="AG947" i="6"/>
  <c r="AH947" i="6"/>
  <c r="AH943" i="6"/>
  <c r="AG943" i="6"/>
  <c r="AG929" i="6"/>
  <c r="AH929" i="6"/>
  <c r="AG923" i="6"/>
  <c r="AH923" i="6"/>
  <c r="AH919" i="6"/>
  <c r="AG919" i="6"/>
  <c r="AG915" i="6"/>
  <c r="AH915" i="6"/>
  <c r="AH912" i="6"/>
  <c r="AG912" i="6"/>
  <c r="AG907" i="6"/>
  <c r="AH907" i="6"/>
  <c r="AG903" i="6"/>
  <c r="AH903" i="6"/>
  <c r="AG899" i="6"/>
  <c r="AH899" i="6"/>
  <c r="AH895" i="6"/>
  <c r="AG895" i="6"/>
  <c r="AG891" i="6"/>
  <c r="AH891" i="6"/>
  <c r="AG861" i="6"/>
  <c r="AH861" i="6"/>
  <c r="AG857" i="6"/>
  <c r="AH857" i="6"/>
  <c r="AG854" i="6"/>
  <c r="AH854" i="6"/>
  <c r="AG842" i="6"/>
  <c r="AH842" i="6"/>
  <c r="AG838" i="6"/>
  <c r="AH838" i="6"/>
  <c r="AH834" i="6"/>
  <c r="AG834" i="6"/>
  <c r="AG825" i="6"/>
  <c r="AH825" i="6"/>
  <c r="AG822" i="6"/>
  <c r="AH822" i="6"/>
  <c r="AG818" i="6"/>
  <c r="AH818" i="6"/>
  <c r="AH814" i="6"/>
  <c r="AG814" i="6"/>
  <c r="AG807" i="6"/>
  <c r="AH807" i="6"/>
  <c r="AH799" i="6"/>
  <c r="AG799" i="6"/>
  <c r="AG788" i="6"/>
  <c r="AH788" i="6"/>
  <c r="AG781" i="6"/>
  <c r="AH781" i="6"/>
  <c r="AG778" i="6"/>
  <c r="AH778" i="6"/>
  <c r="AG775" i="6"/>
  <c r="AH775" i="6"/>
  <c r="AG771" i="6"/>
  <c r="AH771" i="6"/>
  <c r="AG769" i="6"/>
  <c r="AH769" i="6"/>
  <c r="AG765" i="6"/>
  <c r="AH765" i="6"/>
  <c r="AG761" i="6"/>
  <c r="AH761" i="6"/>
  <c r="AG757" i="6"/>
  <c r="AH757" i="6"/>
  <c r="AG753" i="6"/>
  <c r="AH753" i="6"/>
  <c r="AG749" i="6"/>
  <c r="AH749" i="6"/>
  <c r="AG745" i="6"/>
  <c r="AH745" i="6"/>
  <c r="AG741" i="6"/>
  <c r="AH741" i="6"/>
  <c r="AH737" i="6"/>
  <c r="AG737" i="6"/>
  <c r="AG733" i="6"/>
  <c r="AH733" i="6"/>
  <c r="AG729" i="6"/>
  <c r="AH729" i="6"/>
  <c r="AG725" i="6"/>
  <c r="AH725" i="6"/>
  <c r="AG721" i="6"/>
  <c r="AH721" i="6"/>
  <c r="AG718" i="6"/>
  <c r="AH718" i="6"/>
  <c r="AG714" i="6"/>
  <c r="AH714" i="6"/>
  <c r="AG711" i="6"/>
  <c r="AH711" i="6"/>
  <c r="AG706" i="6"/>
  <c r="AH706" i="6"/>
  <c r="AG702" i="6"/>
  <c r="AH702" i="6"/>
  <c r="AG698" i="6"/>
  <c r="AH698" i="6"/>
  <c r="AG694" i="6"/>
  <c r="AH694" i="6"/>
  <c r="AG690" i="6"/>
  <c r="AH690" i="6"/>
  <c r="AG686" i="6"/>
  <c r="AH686" i="6"/>
  <c r="AG682" i="6"/>
  <c r="AH682" i="6"/>
  <c r="AG678" i="6"/>
  <c r="AH678" i="6"/>
  <c r="AH672" i="6"/>
  <c r="AG672" i="6"/>
  <c r="AG669" i="6"/>
  <c r="AH669" i="6"/>
  <c r="AH664" i="6"/>
  <c r="AG664" i="6"/>
  <c r="AG661" i="6"/>
  <c r="AH661" i="6"/>
  <c r="AG657" i="6"/>
  <c r="AH657" i="6"/>
  <c r="AG653" i="6"/>
  <c r="AH653" i="6"/>
  <c r="AG649" i="6"/>
  <c r="AH649" i="6"/>
  <c r="AG645" i="6"/>
  <c r="AH645" i="6"/>
  <c r="AG641" i="6"/>
  <c r="AH641" i="6"/>
  <c r="AG637" i="6"/>
  <c r="AH637" i="6"/>
  <c r="AG633" i="6"/>
  <c r="AH633" i="6"/>
  <c r="AG629" i="6"/>
  <c r="AH629" i="6"/>
  <c r="AG625" i="6"/>
  <c r="AH625" i="6"/>
  <c r="AG621" i="6"/>
  <c r="AH621" i="6"/>
  <c r="AG617" i="6"/>
  <c r="AH617" i="6"/>
  <c r="AG613" i="6"/>
  <c r="AH613" i="6"/>
  <c r="AG609" i="6"/>
  <c r="AH609" i="6"/>
  <c r="AG605" i="6"/>
  <c r="AH605" i="6"/>
  <c r="AG601" i="6"/>
  <c r="AH601" i="6"/>
  <c r="AH597" i="6"/>
  <c r="AG597" i="6"/>
  <c r="AG593" i="6"/>
  <c r="AH593" i="6"/>
  <c r="AG589" i="6"/>
  <c r="AH589" i="6"/>
  <c r="AG586" i="6"/>
  <c r="AH586" i="6"/>
  <c r="AG582" i="6"/>
  <c r="AH582" i="6"/>
  <c r="AH578" i="6"/>
  <c r="AG578" i="6"/>
  <c r="AG574" i="6"/>
  <c r="AH574" i="6"/>
  <c r="AG570" i="6"/>
  <c r="AH570" i="6"/>
  <c r="AG567" i="6"/>
  <c r="AH567" i="6"/>
  <c r="AG563" i="6"/>
  <c r="AH563" i="6"/>
  <c r="AG560" i="6"/>
  <c r="AH560" i="6"/>
  <c r="AG556" i="6"/>
  <c r="AH556" i="6"/>
  <c r="AG554" i="6"/>
  <c r="AH554" i="6"/>
  <c r="AG551" i="6"/>
  <c r="AH551" i="6"/>
  <c r="AG548" i="6"/>
  <c r="AH548" i="6"/>
  <c r="AH544" i="6"/>
  <c r="AG544" i="6"/>
  <c r="AG540" i="6"/>
  <c r="AH540" i="6"/>
  <c r="AG537" i="6"/>
  <c r="AH537" i="6"/>
  <c r="AG531" i="6"/>
  <c r="AH531" i="6"/>
  <c r="AG527" i="6"/>
  <c r="AH527" i="6"/>
  <c r="AG523" i="6"/>
  <c r="AH523" i="6"/>
  <c r="AG517" i="6"/>
  <c r="AH517" i="6"/>
  <c r="AG514" i="6"/>
  <c r="AH514" i="6"/>
  <c r="AG511" i="6"/>
  <c r="AH511" i="6"/>
  <c r="AG506" i="6"/>
  <c r="AH506" i="6"/>
  <c r="AG503" i="6"/>
  <c r="AH503" i="6"/>
  <c r="AG497" i="6"/>
  <c r="AH497" i="6"/>
  <c r="AG495" i="6"/>
  <c r="AH495" i="6"/>
  <c r="AG491" i="6"/>
  <c r="AH491" i="6"/>
  <c r="AH488" i="6"/>
  <c r="AG488" i="6"/>
  <c r="AG485" i="6"/>
  <c r="AH485" i="6"/>
  <c r="AG482" i="6"/>
  <c r="AH482" i="6"/>
  <c r="AH478" i="6"/>
  <c r="AG478" i="6"/>
  <c r="AG471" i="6"/>
  <c r="AH471" i="6"/>
  <c r="AG467" i="6"/>
  <c r="AH467" i="6"/>
  <c r="AG463" i="6"/>
  <c r="AH463" i="6"/>
  <c r="AG461" i="6"/>
  <c r="AH461" i="6"/>
  <c r="AG457" i="6"/>
  <c r="AH457" i="6"/>
  <c r="AG453" i="6"/>
  <c r="AH453" i="6"/>
  <c r="AG450" i="6"/>
  <c r="AH450" i="6"/>
  <c r="AG447" i="6"/>
  <c r="AH447" i="6"/>
  <c r="AH444" i="6"/>
  <c r="AG444" i="6"/>
  <c r="AG441" i="6"/>
  <c r="AH441" i="6"/>
  <c r="AG438" i="6"/>
  <c r="AH438" i="6"/>
  <c r="AG435" i="6"/>
  <c r="AH435" i="6"/>
  <c r="AG428" i="6"/>
  <c r="AH428" i="6"/>
  <c r="AG424" i="6"/>
  <c r="AH424" i="6"/>
  <c r="AG420" i="6"/>
  <c r="AH420" i="6"/>
  <c r="AG416" i="6"/>
  <c r="AH416" i="6"/>
  <c r="AG412" i="6"/>
  <c r="AH412" i="6"/>
  <c r="AG408" i="6"/>
  <c r="AH408" i="6"/>
  <c r="AH404" i="6"/>
  <c r="AG404" i="6"/>
  <c r="AG400" i="6"/>
  <c r="AH400" i="6"/>
  <c r="AG396" i="6"/>
  <c r="AH396" i="6"/>
  <c r="AG392" i="6"/>
  <c r="AH392" i="6"/>
  <c r="AG388" i="6"/>
  <c r="AH388" i="6"/>
  <c r="AG384" i="6"/>
  <c r="AH384" i="6"/>
  <c r="AG380" i="6"/>
  <c r="AH380" i="6"/>
  <c r="AG376" i="6"/>
  <c r="AH376" i="6"/>
  <c r="AG372" i="6"/>
  <c r="AH372" i="6"/>
  <c r="AG368" i="6"/>
  <c r="AH368" i="6"/>
  <c r="AG364" i="6"/>
  <c r="AH364" i="6"/>
  <c r="AH360" i="6"/>
  <c r="AG360" i="6"/>
  <c r="AG356" i="6"/>
  <c r="AH356" i="6"/>
  <c r="AH352" i="6"/>
  <c r="AG352" i="6"/>
  <c r="AG348" i="6"/>
  <c r="AH348" i="6"/>
  <c r="AG344" i="6"/>
  <c r="AH344" i="6"/>
  <c r="AG340" i="6"/>
  <c r="AH340" i="6"/>
  <c r="AG336" i="6"/>
  <c r="AH336" i="6"/>
  <c r="AH332" i="6"/>
  <c r="AG332" i="6"/>
  <c r="AG328" i="6"/>
  <c r="AH328" i="6"/>
  <c r="AH324" i="6"/>
  <c r="AG324" i="6"/>
  <c r="AG321" i="6"/>
  <c r="AH321" i="6"/>
  <c r="AG314" i="6"/>
  <c r="AH314" i="6"/>
  <c r="AG310" i="6"/>
  <c r="AH310" i="6"/>
  <c r="AH306" i="6"/>
  <c r="AG306" i="6"/>
  <c r="AG303" i="6"/>
  <c r="AH303" i="6"/>
  <c r="AG300" i="6"/>
  <c r="AH300" i="6"/>
  <c r="AH296" i="6"/>
  <c r="AG296" i="6"/>
  <c r="AG292" i="6"/>
  <c r="AH292" i="6"/>
  <c r="AH288" i="6"/>
  <c r="AG288" i="6"/>
  <c r="AH285" i="6"/>
  <c r="AG285" i="6"/>
  <c r="AH282" i="6"/>
  <c r="AG282" i="6"/>
  <c r="AG278" i="6"/>
  <c r="AH278" i="6"/>
  <c r="AH274" i="6"/>
  <c r="AG274" i="6"/>
  <c r="AG271" i="6"/>
  <c r="AH271" i="6"/>
  <c r="AG268" i="6"/>
  <c r="AH268" i="6"/>
  <c r="AH265" i="6"/>
  <c r="AG265" i="6"/>
  <c r="AG261" i="6"/>
  <c r="AH261" i="6"/>
  <c r="AG257" i="6"/>
  <c r="AH257" i="6"/>
  <c r="AH253" i="6"/>
  <c r="AG253" i="6"/>
  <c r="AG249" i="6"/>
  <c r="AH249" i="6"/>
  <c r="AH245" i="6"/>
  <c r="AG245" i="6"/>
  <c r="AH241" i="6"/>
  <c r="AG241" i="6"/>
  <c r="AG237" i="6"/>
  <c r="AH237" i="6"/>
  <c r="AH233" i="6"/>
  <c r="AG233" i="6"/>
  <c r="AG229" i="6"/>
  <c r="AH229" i="6"/>
  <c r="AG225" i="6"/>
  <c r="AH225" i="6"/>
  <c r="AH221" i="6"/>
  <c r="AG221" i="6"/>
  <c r="AG217" i="6"/>
  <c r="AH217" i="6"/>
  <c r="AH213" i="6"/>
  <c r="AG213" i="6"/>
  <c r="AH209" i="6"/>
  <c r="AG209" i="6"/>
  <c r="AG205" i="6"/>
  <c r="AH205" i="6"/>
  <c r="AG201" i="6"/>
  <c r="AH201" i="6"/>
  <c r="AG198" i="6"/>
  <c r="AH198" i="6"/>
  <c r="AG194" i="6"/>
  <c r="AH194" i="6"/>
  <c r="AH190" i="6"/>
  <c r="AG190" i="6"/>
  <c r="AG186" i="6"/>
  <c r="AH186" i="6"/>
  <c r="AG182" i="6"/>
  <c r="AH182" i="6"/>
  <c r="AG175" i="6"/>
  <c r="AH175" i="6"/>
  <c r="AG171" i="6"/>
  <c r="AH171" i="6"/>
  <c r="AG168" i="6"/>
  <c r="AH168" i="6"/>
  <c r="AG164" i="6"/>
  <c r="AH164" i="6"/>
  <c r="AG161" i="6"/>
  <c r="AH161" i="6"/>
  <c r="AG158" i="6"/>
  <c r="AH158" i="6"/>
  <c r="AG155" i="6"/>
  <c r="AH155" i="6"/>
  <c r="AG152" i="6"/>
  <c r="AH152" i="6"/>
  <c r="AH148" i="6"/>
  <c r="AG148" i="6"/>
  <c r="AG141" i="6"/>
  <c r="AH141" i="6"/>
  <c r="AG137" i="6"/>
  <c r="AH137" i="6"/>
  <c r="AG134" i="6"/>
  <c r="AH134" i="6"/>
  <c r="AG130" i="6"/>
  <c r="AH130" i="6"/>
  <c r="AG127" i="6"/>
  <c r="AH127" i="6"/>
  <c r="AG123" i="6"/>
  <c r="AH123" i="6"/>
  <c r="AG119" i="6"/>
  <c r="AH119" i="6"/>
  <c r="AG115" i="6"/>
  <c r="AH115" i="6"/>
  <c r="AG111" i="6"/>
  <c r="AH111" i="6"/>
  <c r="AG107" i="6"/>
  <c r="AH107" i="6"/>
  <c r="AG103" i="6"/>
  <c r="AH103" i="6"/>
  <c r="AG100" i="6"/>
  <c r="AH100" i="6"/>
  <c r="AG96" i="6"/>
  <c r="AH96" i="6"/>
  <c r="AG92" i="6"/>
  <c r="AH92" i="6"/>
  <c r="AG89" i="6"/>
  <c r="AH89" i="6"/>
  <c r="AG82" i="6"/>
  <c r="AH82" i="6"/>
  <c r="AH78" i="6"/>
  <c r="AG78" i="6"/>
  <c r="AG75" i="6"/>
  <c r="AH75" i="6"/>
  <c r="AH72" i="6"/>
  <c r="AG72" i="6"/>
  <c r="AG66" i="6"/>
  <c r="AH66" i="6"/>
  <c r="AH62" i="6"/>
  <c r="AG62" i="6"/>
  <c r="AG57" i="6"/>
  <c r="AH57" i="6"/>
  <c r="AG46" i="6"/>
  <c r="AH46" i="6"/>
  <c r="AH42" i="6"/>
  <c r="AG42" i="6"/>
  <c r="AG38" i="6"/>
  <c r="AH38" i="6"/>
  <c r="AG34" i="6"/>
  <c r="AH34" i="6"/>
  <c r="AK18" i="6"/>
  <c r="AJ18" i="6"/>
  <c r="AI18" i="6"/>
  <c r="AH960" i="6"/>
  <c r="AG960" i="6"/>
  <c r="AG945" i="6"/>
  <c r="AH945" i="6"/>
  <c r="AG934" i="6"/>
  <c r="AH934" i="6"/>
  <c r="AG931" i="6"/>
  <c r="AH931" i="6"/>
  <c r="AG925" i="6"/>
  <c r="AH925" i="6"/>
  <c r="AG921" i="6"/>
  <c r="AH921" i="6"/>
  <c r="AG905" i="6"/>
  <c r="AH905" i="6"/>
  <c r="AG901" i="6"/>
  <c r="AH901" i="6"/>
  <c r="AG897" i="6"/>
  <c r="AH897" i="6"/>
  <c r="AG880" i="6"/>
  <c r="AH880" i="6"/>
  <c r="AG763" i="6"/>
  <c r="AH763" i="6"/>
  <c r="AH759" i="6"/>
  <c r="AG759" i="6"/>
  <c r="AG743" i="6"/>
  <c r="AH743" i="6"/>
  <c r="AH704" i="6"/>
  <c r="AG704" i="6"/>
  <c r="AG665" i="6"/>
  <c r="AH665" i="6"/>
  <c r="AG619" i="6"/>
  <c r="AH619" i="6"/>
  <c r="AG615" i="6"/>
  <c r="AH615" i="6"/>
  <c r="AG611" i="6"/>
  <c r="AH611" i="6"/>
  <c r="AG607" i="6"/>
  <c r="AH607" i="6"/>
  <c r="AG572" i="6"/>
  <c r="AH572" i="6"/>
  <c r="AG538" i="6"/>
  <c r="AH538" i="6"/>
  <c r="AG505" i="6"/>
  <c r="AH505" i="6"/>
  <c r="AG493" i="6"/>
  <c r="AH493" i="6"/>
  <c r="AG465" i="6"/>
  <c r="AH465" i="6"/>
  <c r="AG462" i="6"/>
  <c r="AH462" i="6"/>
  <c r="AG436" i="6"/>
  <c r="AH436" i="6"/>
  <c r="AH433" i="6"/>
  <c r="AG433" i="6"/>
  <c r="AG378" i="6"/>
  <c r="AH378" i="6"/>
  <c r="AG366" i="6"/>
  <c r="AH366" i="6"/>
  <c r="AH338" i="6"/>
  <c r="AG338" i="6"/>
  <c r="AG312" i="6"/>
  <c r="AH312" i="6"/>
  <c r="AH286" i="6"/>
  <c r="AG286" i="6"/>
  <c r="AG280" i="6"/>
  <c r="AH280" i="6"/>
  <c r="AG272" i="6"/>
  <c r="AH272" i="6"/>
  <c r="AG269" i="6"/>
  <c r="AH269" i="6"/>
  <c r="AG251" i="6"/>
  <c r="AH251" i="6"/>
  <c r="AG227" i="6"/>
  <c r="AH227" i="6"/>
  <c r="AG211" i="6"/>
  <c r="AH211" i="6"/>
  <c r="AH188" i="6"/>
  <c r="AG188" i="6"/>
  <c r="AG184" i="6"/>
  <c r="AH184" i="6"/>
  <c r="AG180" i="6"/>
  <c r="AH180" i="6"/>
  <c r="AG177" i="6"/>
  <c r="AH177" i="6"/>
  <c r="AG173" i="6"/>
  <c r="AH173" i="6"/>
  <c r="AG139" i="6"/>
  <c r="AH139" i="6"/>
  <c r="AG966" i="6"/>
  <c r="AH966" i="6"/>
  <c r="AG944" i="6"/>
  <c r="AH944" i="6"/>
  <c r="AG940" i="6"/>
  <c r="AH940" i="6"/>
  <c r="AH927" i="6"/>
  <c r="AG927" i="6"/>
  <c r="AG924" i="6"/>
  <c r="AH924" i="6"/>
  <c r="AG913" i="6"/>
  <c r="AH913" i="6"/>
  <c r="AG910" i="6"/>
  <c r="AH910" i="6"/>
  <c r="AH904" i="6"/>
  <c r="AG904" i="6"/>
  <c r="AG896" i="6"/>
  <c r="AH896" i="6"/>
  <c r="AH879" i="6"/>
  <c r="AG879" i="6"/>
  <c r="AG872" i="6"/>
  <c r="AH872" i="6"/>
  <c r="AH868" i="6"/>
  <c r="AG868" i="6"/>
  <c r="AG865" i="6"/>
  <c r="AH865" i="6"/>
  <c r="AG851" i="6"/>
  <c r="AH851" i="6"/>
  <c r="AG826" i="6"/>
  <c r="AH826" i="6"/>
  <c r="AH823" i="6"/>
  <c r="AG823" i="6"/>
  <c r="AH815" i="6"/>
  <c r="AG815" i="6"/>
  <c r="AG789" i="6"/>
  <c r="AH789" i="6"/>
  <c r="AG782" i="6"/>
  <c r="AH782" i="6"/>
  <c r="AH776" i="6"/>
  <c r="AG776" i="6"/>
  <c r="AG758" i="6"/>
  <c r="AH758" i="6"/>
  <c r="AG750" i="6"/>
  <c r="AH750" i="6"/>
  <c r="AG738" i="6"/>
  <c r="AH738" i="6"/>
  <c r="AH722" i="6"/>
  <c r="AG722" i="6"/>
  <c r="AG703" i="6"/>
  <c r="AH703" i="6"/>
  <c r="AG691" i="6"/>
  <c r="AH691" i="6"/>
  <c r="AG683" i="6"/>
  <c r="AH683" i="6"/>
  <c r="AG654" i="6"/>
  <c r="AH654" i="6"/>
  <c r="AG642" i="6"/>
  <c r="AH642" i="6"/>
  <c r="AG634" i="6"/>
  <c r="AH634" i="6"/>
  <c r="AG626" i="6"/>
  <c r="AH626" i="6"/>
  <c r="AG590" i="6"/>
  <c r="AH590" i="6"/>
  <c r="AG583" i="6"/>
  <c r="AH583" i="6"/>
  <c r="AG575" i="6"/>
  <c r="AH575" i="6"/>
  <c r="AH568" i="6"/>
  <c r="AG568" i="6"/>
  <c r="AH549" i="6"/>
  <c r="AG549" i="6"/>
  <c r="AG535" i="6"/>
  <c r="AH535" i="6"/>
  <c r="AG528" i="6"/>
  <c r="AH528" i="6"/>
  <c r="AH486" i="6"/>
  <c r="AG486" i="6"/>
  <c r="AG479" i="6"/>
  <c r="AH479" i="6"/>
  <c r="AG468" i="6"/>
  <c r="AH468" i="6"/>
  <c r="AG965" i="6"/>
  <c r="AH965" i="6"/>
  <c r="AG961" i="6"/>
  <c r="AH961" i="6"/>
  <c r="AG954" i="6"/>
  <c r="AH954" i="6"/>
  <c r="AG950" i="6"/>
  <c r="AH950" i="6"/>
  <c r="AG939" i="6"/>
  <c r="AH939" i="6"/>
  <c r="AG936" i="6"/>
  <c r="AH936" i="6"/>
  <c r="AG926" i="6"/>
  <c r="AH926" i="6"/>
  <c r="AG888" i="6"/>
  <c r="AH888" i="6"/>
  <c r="AH884" i="6"/>
  <c r="AG884" i="6"/>
  <c r="AG875" i="6"/>
  <c r="AH875" i="6"/>
  <c r="AG871" i="6"/>
  <c r="AH871" i="6"/>
  <c r="AH864" i="6"/>
  <c r="AG864" i="6"/>
  <c r="AH850" i="6"/>
  <c r="AG850" i="6"/>
  <c r="AG846" i="6"/>
  <c r="AH846" i="6"/>
  <c r="AH831" i="6"/>
  <c r="AG831" i="6"/>
  <c r="AG803" i="6"/>
  <c r="AH803" i="6"/>
  <c r="AG795" i="6"/>
  <c r="AH795" i="6"/>
  <c r="AH792" i="6"/>
  <c r="AG792" i="6"/>
  <c r="AH964" i="6"/>
  <c r="AG964" i="6"/>
  <c r="AG957" i="6"/>
  <c r="AH957" i="6"/>
  <c r="AG953" i="6"/>
  <c r="AH953" i="6"/>
  <c r="AG949" i="6"/>
  <c r="AH949" i="6"/>
  <c r="AG946" i="6"/>
  <c r="AH946" i="6"/>
  <c r="AG942" i="6"/>
  <c r="AH942" i="6"/>
  <c r="AG938" i="6"/>
  <c r="AH938" i="6"/>
  <c r="AG935" i="6"/>
  <c r="AH935" i="6"/>
  <c r="AH932" i="6"/>
  <c r="AG932" i="6"/>
  <c r="AH928" i="6"/>
  <c r="AG928" i="6"/>
  <c r="AG922" i="6"/>
  <c r="AH922" i="6"/>
  <c r="AG918" i="6"/>
  <c r="AH918" i="6"/>
  <c r="AH914" i="6"/>
  <c r="AG914" i="6"/>
  <c r="AG909" i="6"/>
  <c r="AH909" i="6"/>
  <c r="AG906" i="6"/>
  <c r="AH906" i="6"/>
  <c r="AG902" i="6"/>
  <c r="AH902" i="6"/>
  <c r="AG898" i="6"/>
  <c r="AH898" i="6"/>
  <c r="AG894" i="6"/>
  <c r="AH894" i="6"/>
  <c r="AH890" i="6"/>
  <c r="AG890" i="6"/>
  <c r="AH887" i="6"/>
  <c r="AG887" i="6"/>
  <c r="AG881" i="6"/>
  <c r="AH881" i="6"/>
  <c r="AG878" i="6"/>
  <c r="AH878" i="6"/>
  <c r="AG874" i="6"/>
  <c r="AH874" i="6"/>
  <c r="AH870" i="6"/>
  <c r="AG870" i="6"/>
  <c r="AG867" i="6"/>
  <c r="AH867" i="6"/>
  <c r="AH863" i="6"/>
  <c r="AG863" i="6"/>
  <c r="AG860" i="6"/>
  <c r="AH860" i="6"/>
  <c r="AG853" i="6"/>
  <c r="AH853" i="6"/>
  <c r="AG849" i="6"/>
  <c r="AH849" i="6"/>
  <c r="AG845" i="6"/>
  <c r="AH845" i="6"/>
  <c r="AG841" i="6"/>
  <c r="AH841" i="6"/>
  <c r="AG837" i="6"/>
  <c r="AH837" i="6"/>
  <c r="AG833" i="6"/>
  <c r="AH833" i="6"/>
  <c r="AH828" i="6"/>
  <c r="AG828" i="6"/>
  <c r="AG821" i="6"/>
  <c r="AH821" i="6"/>
  <c r="AG817" i="6"/>
  <c r="AH817" i="6"/>
  <c r="AG813" i="6"/>
  <c r="AH813" i="6"/>
  <c r="AG810" i="6"/>
  <c r="AH810" i="6"/>
  <c r="AG806" i="6"/>
  <c r="AH806" i="6"/>
  <c r="AG802" i="6"/>
  <c r="AH802" i="6"/>
  <c r="AH798" i="6"/>
  <c r="AG798" i="6"/>
  <c r="AG794" i="6"/>
  <c r="AH794" i="6"/>
  <c r="AH791" i="6"/>
  <c r="AG791" i="6"/>
  <c r="AG787" i="6"/>
  <c r="AH787" i="6"/>
  <c r="AH784" i="6"/>
  <c r="AG784" i="6"/>
  <c r="AG777" i="6"/>
  <c r="AH777" i="6"/>
  <c r="AG774" i="6"/>
  <c r="AH774" i="6"/>
  <c r="AG768" i="6"/>
  <c r="AH768" i="6"/>
  <c r="AH764" i="6"/>
  <c r="AG764" i="6"/>
  <c r="AG760" i="6"/>
  <c r="AH760" i="6"/>
  <c r="AH756" i="6"/>
  <c r="AG756" i="6"/>
  <c r="AG752" i="6"/>
  <c r="AH752" i="6"/>
  <c r="AG748" i="6"/>
  <c r="AH748" i="6"/>
  <c r="AG744" i="6"/>
  <c r="AH744" i="6"/>
  <c r="AH740" i="6"/>
  <c r="AG740" i="6"/>
  <c r="AG736" i="6"/>
  <c r="AH736" i="6"/>
  <c r="AH732" i="6"/>
  <c r="AG732" i="6"/>
  <c r="AG728" i="6"/>
  <c r="AH728" i="6"/>
  <c r="AH724" i="6"/>
  <c r="AG724" i="6"/>
  <c r="AG720" i="6"/>
  <c r="AH720" i="6"/>
  <c r="AG717" i="6"/>
  <c r="AH717" i="6"/>
  <c r="AG713" i="6"/>
  <c r="AH713" i="6"/>
  <c r="AG710" i="6"/>
  <c r="AH710" i="6"/>
  <c r="AG708" i="6"/>
  <c r="AH708" i="6"/>
  <c r="AG705" i="6"/>
  <c r="AH705" i="6"/>
  <c r="AG701" i="6"/>
  <c r="AH701" i="6"/>
  <c r="AG697" i="6"/>
  <c r="AH697" i="6"/>
  <c r="AG693" i="6"/>
  <c r="AH693" i="6"/>
  <c r="AG689" i="6"/>
  <c r="AH689" i="6"/>
  <c r="AG685" i="6"/>
  <c r="AH685" i="6"/>
  <c r="AG681" i="6"/>
  <c r="AH681" i="6"/>
  <c r="AG677" i="6"/>
  <c r="AH677" i="6"/>
  <c r="AG674" i="6"/>
  <c r="AH674" i="6"/>
  <c r="AG671" i="6"/>
  <c r="AH671" i="6"/>
  <c r="AG666" i="6"/>
  <c r="AH666" i="6"/>
  <c r="AG663" i="6"/>
  <c r="AH663" i="6"/>
  <c r="AG660" i="6"/>
  <c r="AH660" i="6"/>
  <c r="AG656" i="6"/>
  <c r="AH656" i="6"/>
  <c r="AH652" i="6"/>
  <c r="AG652" i="6"/>
  <c r="AG648" i="6"/>
  <c r="AH648" i="6"/>
  <c r="AG644" i="6"/>
  <c r="AH644" i="6"/>
  <c r="AG640" i="6"/>
  <c r="AH640" i="6"/>
  <c r="AH636" i="6"/>
  <c r="AG636" i="6"/>
  <c r="AG632" i="6"/>
  <c r="AH632" i="6"/>
  <c r="AG628" i="6"/>
  <c r="AH628" i="6"/>
  <c r="AG624" i="6"/>
  <c r="AH624" i="6"/>
  <c r="AG620" i="6"/>
  <c r="AH620" i="6"/>
  <c r="AG616" i="6"/>
  <c r="AH616" i="6"/>
  <c r="AG612" i="6"/>
  <c r="AH612" i="6"/>
  <c r="AG608" i="6"/>
  <c r="AH608" i="6"/>
  <c r="AH604" i="6"/>
  <c r="AG604" i="6"/>
  <c r="AG600" i="6"/>
  <c r="AH600" i="6"/>
  <c r="AG596" i="6"/>
  <c r="AH596" i="6"/>
  <c r="AH592" i="6"/>
  <c r="AG592" i="6"/>
  <c r="AG585" i="6"/>
  <c r="AH585" i="6"/>
  <c r="AG581" i="6"/>
  <c r="AH581" i="6"/>
  <c r="AG577" i="6"/>
  <c r="AH577" i="6"/>
  <c r="AG573" i="6"/>
  <c r="AH573" i="6"/>
  <c r="AG569" i="6"/>
  <c r="AH569" i="6"/>
  <c r="AG566" i="6"/>
  <c r="AH566" i="6"/>
  <c r="AH562" i="6"/>
  <c r="AG562" i="6"/>
  <c r="AG559" i="6"/>
  <c r="AH559" i="6"/>
  <c r="AH550" i="6"/>
  <c r="AG550" i="6"/>
  <c r="AG547" i="6"/>
  <c r="AH547" i="6"/>
  <c r="AG543" i="6"/>
  <c r="AH543" i="6"/>
  <c r="AG539" i="6"/>
  <c r="AH539" i="6"/>
  <c r="AG534" i="6"/>
  <c r="AH534" i="6"/>
  <c r="AH530" i="6"/>
  <c r="AG530" i="6"/>
  <c r="AG526" i="6"/>
  <c r="AH526" i="6"/>
  <c r="AG520" i="6"/>
  <c r="AH520" i="6"/>
  <c r="AG513" i="6"/>
  <c r="AH513" i="6"/>
  <c r="AG508" i="6"/>
  <c r="AH508" i="6"/>
  <c r="AG502" i="6"/>
  <c r="AH502" i="6"/>
  <c r="AG499" i="6"/>
  <c r="AH499" i="6"/>
  <c r="AG494" i="6"/>
  <c r="AH494" i="6"/>
  <c r="AG490" i="6"/>
  <c r="AH490" i="6"/>
  <c r="AG487" i="6"/>
  <c r="AH487" i="6"/>
  <c r="AG484" i="6"/>
  <c r="AH484" i="6"/>
  <c r="AG481" i="6"/>
  <c r="AH481" i="6"/>
  <c r="AH477" i="6"/>
  <c r="AG477" i="6"/>
  <c r="AG474" i="6"/>
  <c r="AH474" i="6"/>
  <c r="AG470" i="6"/>
  <c r="AH470" i="6"/>
  <c r="AH466" i="6"/>
  <c r="AG466" i="6"/>
  <c r="AG460" i="6"/>
  <c r="AH460" i="6"/>
  <c r="AG456" i="6"/>
  <c r="AH456" i="6"/>
  <c r="AG452" i="6"/>
  <c r="AH452" i="6"/>
  <c r="AH446" i="6"/>
  <c r="AG446" i="6"/>
  <c r="AG443" i="6"/>
  <c r="AH443" i="6"/>
  <c r="AG440" i="6"/>
  <c r="AH440" i="6"/>
  <c r="AG437" i="6"/>
  <c r="AH437" i="6"/>
  <c r="AH434" i="6"/>
  <c r="AG434" i="6"/>
  <c r="AG431" i="6"/>
  <c r="AH431" i="6"/>
  <c r="AG427" i="6"/>
  <c r="AH427" i="6"/>
  <c r="AG423" i="6"/>
  <c r="AH423" i="6"/>
  <c r="AG419" i="6"/>
  <c r="AH419" i="6"/>
  <c r="AG415" i="6"/>
  <c r="AH415" i="6"/>
  <c r="AG411" i="6"/>
  <c r="AH411" i="6"/>
  <c r="AG407" i="6"/>
  <c r="AH407" i="6"/>
  <c r="AG403" i="6"/>
  <c r="AH403" i="6"/>
  <c r="AG399" i="6"/>
  <c r="AH399" i="6"/>
  <c r="AG395" i="6"/>
  <c r="AH395" i="6"/>
  <c r="AG391" i="6"/>
  <c r="AH391" i="6"/>
  <c r="AG387" i="6"/>
  <c r="AH387" i="6"/>
  <c r="AG383" i="6"/>
  <c r="AH383" i="6"/>
  <c r="AG379" i="6"/>
  <c r="AH379" i="6"/>
  <c r="AG375" i="6"/>
  <c r="AH375" i="6"/>
  <c r="AG371" i="6"/>
  <c r="AH371" i="6"/>
  <c r="AG367" i="6"/>
  <c r="AH367" i="6"/>
  <c r="AG363" i="6"/>
  <c r="AH363" i="6"/>
  <c r="AG359" i="6"/>
  <c r="AH359" i="6"/>
  <c r="AG355" i="6"/>
  <c r="AH355" i="6"/>
  <c r="AG351" i="6"/>
  <c r="AH351" i="6"/>
  <c r="AG347" i="6"/>
  <c r="AH347" i="6"/>
  <c r="AG343" i="6"/>
  <c r="AH343" i="6"/>
  <c r="AG339" i="6"/>
  <c r="AH339" i="6"/>
  <c r="AG335" i="6"/>
  <c r="AH335" i="6"/>
  <c r="AG331" i="6"/>
  <c r="AH331" i="6"/>
  <c r="AG327" i="6"/>
  <c r="AH327" i="6"/>
  <c r="AG320" i="6"/>
  <c r="AH320" i="6"/>
  <c r="AH317" i="6"/>
  <c r="AG317" i="6"/>
  <c r="AG313" i="6"/>
  <c r="AH313" i="6"/>
  <c r="AH309" i="6"/>
  <c r="AG309" i="6"/>
  <c r="AH305" i="6"/>
  <c r="AG305" i="6"/>
  <c r="AG299" i="6"/>
  <c r="AH299" i="6"/>
  <c r="AG295" i="6"/>
  <c r="AH295" i="6"/>
  <c r="AG291" i="6"/>
  <c r="AH291" i="6"/>
  <c r="AG287" i="6"/>
  <c r="AH287" i="6"/>
  <c r="AG281" i="6"/>
  <c r="AH281" i="6"/>
  <c r="AH277" i="6"/>
  <c r="AG277" i="6"/>
  <c r="AH273" i="6"/>
  <c r="AG273" i="6"/>
  <c r="AG270" i="6"/>
  <c r="AH270" i="6"/>
  <c r="AG267" i="6"/>
  <c r="AH267" i="6"/>
  <c r="AG264" i="6"/>
  <c r="AH264" i="6"/>
  <c r="AG260" i="6"/>
  <c r="AH260" i="6"/>
  <c r="AG256" i="6"/>
  <c r="AH256" i="6"/>
  <c r="AH252" i="6"/>
  <c r="AG252" i="6"/>
  <c r="AG248" i="6"/>
  <c r="AH248" i="6"/>
  <c r="AG244" i="6"/>
  <c r="AH244" i="6"/>
  <c r="AH240" i="6"/>
  <c r="AG240" i="6"/>
  <c r="AG236" i="6"/>
  <c r="AH236" i="6"/>
  <c r="AG232" i="6"/>
  <c r="AH232" i="6"/>
  <c r="AG228" i="6"/>
  <c r="AH228" i="6"/>
  <c r="AG224" i="6"/>
  <c r="AH224" i="6"/>
  <c r="AG220" i="6"/>
  <c r="AH220" i="6"/>
  <c r="AH216" i="6"/>
  <c r="AG216" i="6"/>
  <c r="AH212" i="6"/>
  <c r="AG212" i="6"/>
  <c r="AH208" i="6"/>
  <c r="AG208" i="6"/>
  <c r="AG204" i="6"/>
  <c r="AH204" i="6"/>
  <c r="AH200" i="6"/>
  <c r="AG200" i="6"/>
  <c r="AH197" i="6"/>
  <c r="AG197" i="6"/>
  <c r="AG193" i="6"/>
  <c r="AH193" i="6"/>
  <c r="AH189" i="6"/>
  <c r="AG189" i="6"/>
  <c r="AG185" i="6"/>
  <c r="AH185" i="6"/>
  <c r="AG181" i="6"/>
  <c r="AH181" i="6"/>
  <c r="AH178" i="6"/>
  <c r="AG178" i="6"/>
  <c r="AG174" i="6"/>
  <c r="AH174" i="6"/>
  <c r="AH170" i="6"/>
  <c r="AG170" i="6"/>
  <c r="AG167" i="6"/>
  <c r="AH167" i="6"/>
  <c r="AG163" i="6"/>
  <c r="AH163" i="6"/>
  <c r="AH157" i="6"/>
  <c r="AG157" i="6"/>
  <c r="AH154" i="6"/>
  <c r="AG154" i="6"/>
  <c r="AG151" i="6"/>
  <c r="AH151" i="6"/>
  <c r="AG147" i="6"/>
  <c r="AH147" i="6"/>
  <c r="AH144" i="6"/>
  <c r="AG144" i="6"/>
  <c r="AG140" i="6"/>
  <c r="AH140" i="6"/>
  <c r="AH136" i="6"/>
  <c r="AG136" i="6"/>
  <c r="AH133" i="6"/>
  <c r="AG133" i="6"/>
  <c r="AG129" i="6"/>
  <c r="AH129" i="6"/>
  <c r="AH126" i="6"/>
  <c r="AG126" i="6"/>
  <c r="AG122" i="6"/>
  <c r="AH122" i="6"/>
  <c r="AG118" i="6"/>
  <c r="AH118" i="6"/>
  <c r="AH114" i="6"/>
  <c r="AG114" i="6"/>
  <c r="AG110" i="6"/>
  <c r="AH110" i="6"/>
  <c r="AG106" i="6"/>
  <c r="AH106" i="6"/>
  <c r="AH102" i="6"/>
  <c r="AG102" i="6"/>
  <c r="AG99" i="6"/>
  <c r="AH99" i="6"/>
  <c r="AG95" i="6"/>
  <c r="AH95" i="6"/>
  <c r="AG91" i="6"/>
  <c r="AH91" i="6"/>
  <c r="AG88" i="6"/>
  <c r="AH88" i="6"/>
  <c r="AH85" i="6"/>
  <c r="AG85" i="6"/>
  <c r="AH81" i="6"/>
  <c r="AG81" i="6"/>
  <c r="AG74" i="6"/>
  <c r="AH74" i="6"/>
  <c r="AH69" i="6"/>
  <c r="AG69" i="6"/>
  <c r="AG65" i="6"/>
  <c r="AH65" i="6"/>
  <c r="AG59" i="6"/>
  <c r="AH59" i="6"/>
  <c r="AG56" i="6"/>
  <c r="AH56" i="6"/>
  <c r="AG53" i="6"/>
  <c r="AH53" i="6"/>
  <c r="AG49" i="6"/>
  <c r="AH49" i="6"/>
  <c r="AG45" i="6"/>
  <c r="AH45" i="6"/>
  <c r="AH41" i="6"/>
  <c r="AG41" i="6"/>
  <c r="AG37" i="6"/>
  <c r="AH37" i="6"/>
  <c r="AG33" i="6"/>
  <c r="AH33" i="6"/>
  <c r="AI21" i="6"/>
  <c r="F21" i="6" s="1"/>
  <c r="AK21" i="6"/>
  <c r="AJ21" i="6"/>
  <c r="AL21" i="6"/>
  <c r="AI20" i="6"/>
  <c r="AL20" i="6"/>
  <c r="AJ20" i="6"/>
  <c r="AK20" i="6"/>
  <c r="AK19" i="6"/>
  <c r="AJ19" i="6"/>
  <c r="AL19" i="6"/>
  <c r="AI19" i="6"/>
  <c r="AL18" i="6"/>
  <c r="AF8" i="2"/>
  <c r="F8" i="2" s="1"/>
  <c r="AF10" i="2"/>
  <c r="F10" i="2" s="1"/>
  <c r="AH11" i="2"/>
  <c r="B14" i="2"/>
  <c r="AF14" i="2"/>
  <c r="F14" i="2" s="1"/>
  <c r="AA14" i="2"/>
  <c r="B16" i="2"/>
  <c r="AF16" i="2"/>
  <c r="F16" i="2" s="1"/>
  <c r="AA16" i="2"/>
  <c r="AH20" i="2"/>
  <c r="B20" i="2"/>
  <c r="AF20" i="2"/>
  <c r="F20" i="2" s="1"/>
  <c r="AA20" i="2"/>
  <c r="B22" i="2"/>
  <c r="AF22" i="2"/>
  <c r="F22" i="2" s="1"/>
  <c r="AA22" i="2"/>
  <c r="AH23" i="2"/>
  <c r="C23" i="2"/>
  <c r="AH24" i="2"/>
  <c r="AH25" i="2"/>
  <c r="C25" i="2"/>
  <c r="AF25" i="2"/>
  <c r="F25" i="2" s="1"/>
  <c r="AH26" i="2"/>
  <c r="B26" i="2"/>
  <c r="C26" i="2"/>
  <c r="AH29" i="2"/>
  <c r="AF30" i="2"/>
  <c r="F30" i="2" s="1"/>
  <c r="AH31" i="2"/>
  <c r="AH33" i="2"/>
  <c r="AH34" i="2"/>
  <c r="AH36" i="2"/>
  <c r="AH38" i="2"/>
  <c r="AH39" i="2"/>
  <c r="AH41" i="2"/>
  <c r="AH44" i="2"/>
  <c r="AH46" i="2"/>
  <c r="AH49" i="2"/>
  <c r="AH50" i="2"/>
  <c r="AH51" i="2"/>
  <c r="AH53" i="2"/>
  <c r="AH54" i="2"/>
  <c r="C54" i="2"/>
  <c r="AH55" i="2"/>
  <c r="AH56" i="2"/>
  <c r="AA56" i="2"/>
  <c r="AH57" i="2"/>
  <c r="AH58" i="2"/>
  <c r="AA58" i="2"/>
  <c r="AH59" i="2"/>
  <c r="AH61" i="2"/>
  <c r="B61" i="2"/>
  <c r="B62" i="2"/>
  <c r="AH64" i="2"/>
  <c r="AH65" i="2"/>
  <c r="B66" i="2"/>
  <c r="C66" i="2"/>
  <c r="AA66" i="2"/>
  <c r="AH67" i="2"/>
  <c r="C68" i="2"/>
  <c r="B69" i="2"/>
  <c r="AH70" i="2"/>
  <c r="B71" i="2"/>
  <c r="C71" i="2"/>
  <c r="AA71" i="2"/>
  <c r="AH72" i="2"/>
  <c r="AH73" i="2"/>
  <c r="AH74" i="2"/>
  <c r="B75" i="2"/>
  <c r="AA75" i="2"/>
  <c r="B76" i="2"/>
  <c r="B77" i="2"/>
  <c r="AH78" i="2"/>
  <c r="C78" i="2"/>
  <c r="AF78" i="2"/>
  <c r="F78" i="2" s="1"/>
  <c r="AA78" i="2"/>
  <c r="AH79" i="2"/>
  <c r="AH81" i="2"/>
  <c r="AA81" i="2"/>
  <c r="C82" i="2"/>
  <c r="AH84" i="2"/>
  <c r="AH85" i="2"/>
  <c r="AF86" i="2"/>
  <c r="F86" i="2" s="1"/>
  <c r="AH87" i="2"/>
  <c r="AH88" i="2"/>
  <c r="AH90" i="2"/>
  <c r="AF90" i="2"/>
  <c r="F90" i="2" s="1"/>
  <c r="AH92" i="2"/>
  <c r="AH93" i="2"/>
  <c r="AH94" i="2"/>
  <c r="AH96" i="2"/>
  <c r="AH97" i="2"/>
  <c r="AH101" i="2"/>
  <c r="AH102" i="2"/>
  <c r="AH106" i="2"/>
  <c r="AH109" i="2"/>
  <c r="AH110" i="2"/>
  <c r="AH112" i="2"/>
  <c r="AH113" i="2"/>
  <c r="AH116" i="2"/>
  <c r="AH117" i="2"/>
  <c r="AH118" i="2"/>
  <c r="AH119" i="2"/>
  <c r="AH122" i="2"/>
  <c r="AH125" i="2"/>
  <c r="AH126" i="2"/>
  <c r="AH133" i="2"/>
  <c r="AH134" i="2"/>
  <c r="AH136" i="2"/>
  <c r="AH137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4" i="2"/>
  <c r="AH156" i="2"/>
  <c r="AH157" i="2"/>
  <c r="B157" i="2"/>
  <c r="AH159" i="2"/>
  <c r="B159" i="2"/>
  <c r="AH160" i="2"/>
  <c r="AH162" i="2"/>
  <c r="AH164" i="2"/>
  <c r="AH165" i="2"/>
  <c r="AF165" i="2"/>
  <c r="F165" i="2" s="1"/>
  <c r="AF169" i="2"/>
  <c r="F169" i="2" s="1"/>
  <c r="AH170" i="2"/>
  <c r="AH171" i="2"/>
  <c r="AH174" i="2"/>
  <c r="AH175" i="2"/>
  <c r="AF177" i="2"/>
  <c r="F177" i="2" s="1"/>
  <c r="AF181" i="2"/>
  <c r="F181" i="2" s="1"/>
  <c r="AH182" i="2"/>
  <c r="C187" i="2"/>
  <c r="C188" i="2"/>
  <c r="AH190" i="2"/>
  <c r="AH191" i="2"/>
  <c r="AF192" i="2"/>
  <c r="F192" i="2" s="1"/>
  <c r="AH194" i="2"/>
  <c r="AH198" i="2"/>
  <c r="AH200" i="2"/>
  <c r="AH204" i="2"/>
  <c r="AH206" i="2"/>
  <c r="AH207" i="2"/>
  <c r="AH208" i="2"/>
  <c r="AH209" i="2"/>
  <c r="AH214" i="2"/>
  <c r="AH215" i="2"/>
  <c r="AH220" i="2"/>
  <c r="AH225" i="2"/>
  <c r="AA226" i="2"/>
  <c r="AH228" i="2"/>
  <c r="AH230" i="2"/>
  <c r="AH234" i="2"/>
  <c r="AH237" i="2"/>
  <c r="C238" i="2"/>
  <c r="AH241" i="2"/>
  <c r="AH244" i="2"/>
  <c r="AH249" i="2"/>
  <c r="AA253" i="2"/>
  <c r="AH257" i="2"/>
  <c r="AH258" i="2"/>
  <c r="AH259" i="2"/>
  <c r="AH260" i="2"/>
  <c r="AH261" i="2"/>
  <c r="AA263" i="2"/>
  <c r="AH267" i="2"/>
  <c r="AH268" i="2"/>
  <c r="AH272" i="2"/>
  <c r="AH274" i="2"/>
  <c r="AH278" i="2"/>
  <c r="AH280" i="2"/>
  <c r="AH281" i="2"/>
  <c r="AH285" i="2"/>
  <c r="AH294" i="2"/>
  <c r="AH309" i="2"/>
  <c r="AH312" i="2"/>
  <c r="C316" i="2"/>
  <c r="C320" i="2"/>
  <c r="AF321" i="2"/>
  <c r="F321" i="2" s="1"/>
  <c r="C322" i="2"/>
  <c r="AF323" i="2"/>
  <c r="F323" i="2" s="1"/>
  <c r="C326" i="2"/>
  <c r="AF326" i="2"/>
  <c r="F326" i="2" s="1"/>
  <c r="AH327" i="2"/>
  <c r="B333" i="2"/>
  <c r="AH334" i="2"/>
  <c r="AA335" i="2"/>
  <c r="AH336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H352" i="2"/>
  <c r="AF354" i="2"/>
  <c r="F354" i="2" s="1"/>
  <c r="B358" i="2"/>
  <c r="AH361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H384" i="2"/>
  <c r="AF385" i="2"/>
  <c r="F385" i="2" s="1"/>
  <c r="AF386" i="2"/>
  <c r="F386" i="2" s="1"/>
  <c r="B388" i="2"/>
  <c r="B390" i="2"/>
  <c r="B395" i="2"/>
  <c r="AH396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AH408" i="2"/>
  <c r="C408" i="2"/>
  <c r="AF408" i="2"/>
  <c r="F408" i="2" s="1"/>
  <c r="AF409" i="2"/>
  <c r="F409" i="2" s="1"/>
  <c r="B409" i="2"/>
  <c r="AA409" i="2"/>
  <c r="C412" i="2"/>
  <c r="AH413" i="2"/>
  <c r="C415" i="2"/>
  <c r="B415" i="2"/>
  <c r="AF415" i="2"/>
  <c r="F415" i="2" s="1"/>
  <c r="AA415" i="2"/>
  <c r="AH416" i="2"/>
  <c r="AF417" i="2"/>
  <c r="F417" i="2" s="1"/>
  <c r="AA418" i="2"/>
  <c r="B423" i="2"/>
  <c r="C423" i="2"/>
  <c r="AA423" i="2"/>
  <c r="AF425" i="2"/>
  <c r="F425" i="2" s="1"/>
  <c r="AH426" i="2"/>
  <c r="C426" i="2"/>
  <c r="AF426" i="2"/>
  <c r="F426" i="2" s="1"/>
  <c r="AA426" i="2"/>
  <c r="B427" i="2"/>
  <c r="B432" i="2"/>
  <c r="AF433" i="2"/>
  <c r="F433" i="2" s="1"/>
  <c r="C434" i="2"/>
  <c r="AH435" i="2"/>
  <c r="C435" i="2"/>
  <c r="AF435" i="2"/>
  <c r="F435" i="2" s="1"/>
  <c r="AH437" i="2"/>
  <c r="AH439" i="2"/>
  <c r="B439" i="2"/>
  <c r="C439" i="2"/>
  <c r="AF439" i="2"/>
  <c r="F439" i="2" s="1"/>
  <c r="AA439" i="2"/>
  <c r="AH440" i="2"/>
  <c r="AH441" i="2"/>
  <c r="AF441" i="2"/>
  <c r="F441" i="2" s="1"/>
  <c r="AH442" i="2"/>
  <c r="C442" i="2"/>
  <c r="AH443" i="2"/>
  <c r="B443" i="2"/>
  <c r="AF443" i="2"/>
  <c r="F443" i="2" s="1"/>
  <c r="B445" i="2"/>
  <c r="AH449" i="2"/>
  <c r="B449" i="2"/>
  <c r="AA449" i="2"/>
  <c r="AH454" i="2"/>
  <c r="AF454" i="2"/>
  <c r="F454" i="2" s="1"/>
  <c r="AF461" i="2"/>
  <c r="F461" i="2" s="1"/>
  <c r="AH466" i="2"/>
  <c r="AF466" i="2"/>
  <c r="F466" i="2" s="1"/>
  <c r="AH467" i="2"/>
  <c r="B467" i="2"/>
  <c r="C467" i="2"/>
  <c r="AF467" i="2"/>
  <c r="F467" i="2" s="1"/>
  <c r="AA467" i="2"/>
  <c r="AF468" i="2"/>
  <c r="F468" i="2" s="1"/>
  <c r="AF469" i="2"/>
  <c r="F469" i="2" s="1"/>
  <c r="B469" i="2"/>
  <c r="AA469" i="2"/>
  <c r="AH471" i="2"/>
  <c r="B471" i="2"/>
  <c r="C471" i="2"/>
  <c r="AF472" i="2"/>
  <c r="F472" i="2" s="1"/>
  <c r="B473" i="2"/>
  <c r="AH477" i="2"/>
  <c r="AH482" i="2"/>
  <c r="B483" i="2"/>
  <c r="AH485" i="2"/>
  <c r="C485" i="2"/>
  <c r="AF485" i="2"/>
  <c r="F485" i="2" s="1"/>
  <c r="AA485" i="2"/>
  <c r="AF488" i="2"/>
  <c r="F488" i="2" s="1"/>
  <c r="AF490" i="2"/>
  <c r="F490" i="2" s="1"/>
  <c r="AH491" i="2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AH505" i="2"/>
  <c r="C505" i="2"/>
  <c r="AA505" i="2"/>
  <c r="B509" i="2"/>
  <c r="AH512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AH541" i="2"/>
  <c r="B542" i="2"/>
  <c r="B545" i="2"/>
  <c r="C545" i="2"/>
  <c r="AF545" i="2"/>
  <c r="F545" i="2" s="1"/>
  <c r="AH549" i="2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AH568" i="2"/>
  <c r="B568" i="2"/>
  <c r="C568" i="2"/>
  <c r="AA568" i="2"/>
  <c r="AF570" i="2"/>
  <c r="F570" i="2" s="1"/>
  <c r="B570" i="2"/>
  <c r="AA570" i="2"/>
  <c r="AH571" i="2"/>
  <c r="B574" i="2"/>
  <c r="AH577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AH593" i="2"/>
  <c r="AH597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AH657" i="2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AH690" i="2"/>
  <c r="B691" i="2"/>
  <c r="AA691" i="2"/>
  <c r="AH692" i="2"/>
  <c r="B693" i="2"/>
  <c r="AF693" i="2"/>
  <c r="F693" i="2" s="1"/>
  <c r="B697" i="2"/>
  <c r="C697" i="2"/>
  <c r="AF697" i="2"/>
  <c r="F697" i="2" s="1"/>
  <c r="B699" i="2"/>
  <c r="B701" i="2"/>
  <c r="AH703" i="2"/>
  <c r="B705" i="2"/>
  <c r="AH707" i="2"/>
  <c r="B707" i="2"/>
  <c r="C707" i="2"/>
  <c r="C708" i="2"/>
  <c r="AA708" i="2"/>
  <c r="B709" i="2"/>
  <c r="C713" i="2"/>
  <c r="AF718" i="2"/>
  <c r="F718" i="2" s="1"/>
  <c r="AH720" i="2"/>
  <c r="AA720" i="2"/>
  <c r="C721" i="2"/>
  <c r="AF723" i="2"/>
  <c r="F723" i="2" s="1"/>
  <c r="B725" i="2"/>
  <c r="C725" i="2"/>
  <c r="AH726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AH741" i="2"/>
  <c r="B741" i="2"/>
  <c r="C744" i="2"/>
  <c r="AA744" i="2"/>
  <c r="AH746" i="2"/>
  <c r="B751" i="2"/>
  <c r="C755" i="2"/>
  <c r="B757" i="2"/>
  <c r="AH766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AH778" i="2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AH863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AH872" i="2"/>
  <c r="B874" i="2"/>
  <c r="AF874" i="2"/>
  <c r="F874" i="2" s="1"/>
  <c r="AF875" i="2"/>
  <c r="F875" i="2" s="1"/>
  <c r="AA879" i="2"/>
  <c r="AH880" i="2"/>
  <c r="AA882" i="2"/>
  <c r="B883" i="2"/>
  <c r="AF883" i="2"/>
  <c r="F883" i="2" s="1"/>
  <c r="B886" i="2"/>
  <c r="AF886" i="2"/>
  <c r="F886" i="2" s="1"/>
  <c r="AA886" i="2"/>
  <c r="AF887" i="2"/>
  <c r="F887" i="2" s="1"/>
  <c r="AH889" i="2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AH924" i="2"/>
  <c r="C924" i="2"/>
  <c r="AF924" i="2"/>
  <c r="F924" i="2" s="1"/>
  <c r="AA924" i="2"/>
  <c r="AH935" i="2"/>
  <c r="C935" i="2"/>
  <c r="AA935" i="2"/>
  <c r="AH938" i="2"/>
  <c r="C938" i="2"/>
  <c r="AA938" i="2"/>
  <c r="AH944" i="2"/>
  <c r="B944" i="2"/>
  <c r="AH946" i="2"/>
  <c r="C946" i="2"/>
  <c r="AH947" i="2"/>
  <c r="B947" i="2"/>
  <c r="C947" i="2"/>
  <c r="C948" i="2"/>
  <c r="AH949" i="2"/>
  <c r="AH950" i="2"/>
  <c r="G11" i="2" l="1"/>
  <c r="N27" i="6"/>
  <c r="V27" i="6"/>
  <c r="U27" i="6"/>
  <c r="F28" i="6"/>
  <c r="F29" i="6"/>
  <c r="F34" i="6"/>
  <c r="F967" i="6"/>
  <c r="V21" i="6"/>
  <c r="U21" i="6"/>
  <c r="W21" i="6" s="1"/>
  <c r="G5" i="2"/>
  <c r="F18" i="6"/>
  <c r="F24" i="6"/>
  <c r="F23" i="6"/>
  <c r="F19" i="6"/>
  <c r="F20" i="6"/>
  <c r="F22" i="6"/>
  <c r="T22" i="6" s="1"/>
  <c r="AH2" i="2"/>
  <c r="B2" i="2"/>
  <c r="AF951" i="2"/>
  <c r="F951" i="2" s="1"/>
  <c r="B927" i="2"/>
  <c r="AH923" i="2"/>
  <c r="AH912" i="2"/>
  <c r="AH897" i="2"/>
  <c r="C897" i="2"/>
  <c r="AF716" i="2"/>
  <c r="F716" i="2" s="1"/>
  <c r="AH716" i="2"/>
  <c r="AH906" i="2"/>
  <c r="AA906" i="2"/>
  <c r="C888" i="2"/>
  <c r="AH888" i="2"/>
  <c r="B943" i="2"/>
  <c r="AH943" i="2"/>
  <c r="AF943" i="2"/>
  <c r="F943" i="2" s="1"/>
  <c r="AH927" i="2"/>
  <c r="C927" i="2"/>
  <c r="AA947" i="2"/>
  <c r="AH942" i="2"/>
  <c r="B937" i="2"/>
  <c r="AH937" i="2"/>
  <c r="AH934" i="2"/>
  <c r="AH932" i="2"/>
  <c r="AA922" i="2"/>
  <c r="AH921" i="2"/>
  <c r="AF877" i="2"/>
  <c r="F877" i="2" s="1"/>
  <c r="AH877" i="2"/>
  <c r="AH893" i="2"/>
  <c r="C939" i="2"/>
  <c r="AH939" i="2"/>
  <c r="C918" i="2"/>
  <c r="AH918" i="2"/>
  <c r="AH911" i="2"/>
  <c r="B911" i="2"/>
  <c r="AF911" i="2"/>
  <c r="F911" i="2" s="1"/>
  <c r="AH845" i="2"/>
  <c r="AA783" i="2"/>
  <c r="C931" i="2"/>
  <c r="AH931" i="2"/>
  <c r="AF931" i="2"/>
  <c r="F931" i="2" s="1"/>
  <c r="AF900" i="2"/>
  <c r="F900" i="2" s="1"/>
  <c r="AH900" i="2"/>
  <c r="C900" i="2"/>
  <c r="AH851" i="2"/>
  <c r="AF851" i="2"/>
  <c r="F851" i="2" s="1"/>
  <c r="AH719" i="2"/>
  <c r="AF719" i="2"/>
  <c r="F719" i="2" s="1"/>
  <c r="AA950" i="2"/>
  <c r="C950" i="2"/>
  <c r="AA946" i="2"/>
  <c r="C920" i="2"/>
  <c r="AH920" i="2"/>
  <c r="AH908" i="2"/>
  <c r="AH890" i="2"/>
  <c r="B890" i="2"/>
  <c r="AF890" i="2"/>
  <c r="F890" i="2" s="1"/>
  <c r="AH884" i="2"/>
  <c r="C884" i="2"/>
  <c r="B864" i="2"/>
  <c r="AH864" i="2"/>
  <c r="C855" i="2"/>
  <c r="AH855" i="2"/>
  <c r="AA855" i="2"/>
  <c r="B855" i="2"/>
  <c r="AF855" i="2"/>
  <c r="F855" i="2" s="1"/>
  <c r="AH840" i="2"/>
  <c r="AH925" i="2"/>
  <c r="B941" i="2"/>
  <c r="AH941" i="2"/>
  <c r="AA927" i="2"/>
  <c r="AH916" i="2"/>
  <c r="AH909" i="2"/>
  <c r="B844" i="2"/>
  <c r="AH844" i="2"/>
  <c r="C844" i="2"/>
  <c r="AH826" i="2"/>
  <c r="B826" i="2"/>
  <c r="AA826" i="2"/>
  <c r="AH783" i="2"/>
  <c r="C783" i="2"/>
  <c r="B945" i="2"/>
  <c r="AH945" i="2"/>
  <c r="B930" i="2"/>
  <c r="AH930" i="2"/>
  <c r="AH905" i="2"/>
  <c r="C905" i="2"/>
  <c r="AF903" i="2"/>
  <c r="F903" i="2" s="1"/>
  <c r="C875" i="2"/>
  <c r="AH875" i="2"/>
  <c r="B875" i="2"/>
  <c r="AA875" i="2"/>
  <c r="AH870" i="2"/>
  <c r="AH854" i="2"/>
  <c r="B839" i="2"/>
  <c r="AH839" i="2"/>
  <c r="B951" i="2"/>
  <c r="AH951" i="2"/>
  <c r="C936" i="2"/>
  <c r="AH936" i="2"/>
  <c r="AF936" i="2"/>
  <c r="F936" i="2" s="1"/>
  <c r="AH917" i="2"/>
  <c r="AA917" i="2"/>
  <c r="B917" i="2"/>
  <c r="AH915" i="2"/>
  <c r="AH876" i="2"/>
  <c r="C876" i="2"/>
  <c r="C858" i="2"/>
  <c r="AH858" i="2"/>
  <c r="AH853" i="2"/>
  <c r="B948" i="2"/>
  <c r="AH948" i="2"/>
  <c r="AH929" i="2"/>
  <c r="C903" i="2"/>
  <c r="AH903" i="2"/>
  <c r="C898" i="2"/>
  <c r="AH898" i="2"/>
  <c r="AF898" i="2"/>
  <c r="F898" i="2" s="1"/>
  <c r="AH922" i="2"/>
  <c r="B922" i="2"/>
  <c r="AF947" i="2"/>
  <c r="F947" i="2" s="1"/>
  <c r="C933" i="2"/>
  <c r="AH933" i="2"/>
  <c r="AA933" i="2"/>
  <c r="AF927" i="2"/>
  <c r="F927" i="2" s="1"/>
  <c r="C904" i="2"/>
  <c r="AH904" i="2"/>
  <c r="C894" i="2"/>
  <c r="AH894" i="2"/>
  <c r="C882" i="2"/>
  <c r="AH882" i="2"/>
  <c r="B882" i="2"/>
  <c r="AF882" i="2"/>
  <c r="F882" i="2" s="1"/>
  <c r="B823" i="2"/>
  <c r="AH823" i="2"/>
  <c r="C798" i="2"/>
  <c r="AH798" i="2"/>
  <c r="AH793" i="2"/>
  <c r="AF793" i="2"/>
  <c r="F793" i="2" s="1"/>
  <c r="B928" i="2"/>
  <c r="AH928" i="2"/>
  <c r="B910" i="2"/>
  <c r="AH910" i="2"/>
  <c r="AF910" i="2"/>
  <c r="F910" i="2" s="1"/>
  <c r="AH878" i="2"/>
  <c r="AH685" i="2"/>
  <c r="B685" i="2"/>
  <c r="AF685" i="2"/>
  <c r="F685" i="2" s="1"/>
  <c r="B940" i="2"/>
  <c r="AH940" i="2"/>
  <c r="AA937" i="2"/>
  <c r="C913" i="2"/>
  <c r="AH913" i="2"/>
  <c r="AF906" i="2"/>
  <c r="F906" i="2" s="1"/>
  <c r="C902" i="2"/>
  <c r="AH902" i="2"/>
  <c r="AA902" i="2"/>
  <c r="B902" i="2"/>
  <c r="C895" i="2"/>
  <c r="AH895" i="2"/>
  <c r="AH892" i="2"/>
  <c r="C891" i="2"/>
  <c r="AH891" i="2"/>
  <c r="AH881" i="2"/>
  <c r="C879" i="2"/>
  <c r="AH879" i="2"/>
  <c r="B879" i="2"/>
  <c r="AF879" i="2"/>
  <c r="F879" i="2" s="1"/>
  <c r="C832" i="2"/>
  <c r="AH832" i="2"/>
  <c r="AH763" i="2"/>
  <c r="C763" i="2"/>
  <c r="B763" i="2"/>
  <c r="AF763" i="2"/>
  <c r="F763" i="2" s="1"/>
  <c r="AH231" i="2"/>
  <c r="AH218" i="2"/>
  <c r="AH211" i="2"/>
  <c r="AH184" i="2"/>
  <c r="AF184" i="2"/>
  <c r="F184" i="2" s="1"/>
  <c r="AA184" i="2"/>
  <c r="AH792" i="2"/>
  <c r="AH754" i="2"/>
  <c r="C754" i="2"/>
  <c r="AF754" i="2"/>
  <c r="F754" i="2" s="1"/>
  <c r="AA754" i="2"/>
  <c r="AH710" i="2"/>
  <c r="AA710" i="2"/>
  <c r="C710" i="2"/>
  <c r="AH926" i="2"/>
  <c r="AA899" i="2"/>
  <c r="C896" i="2"/>
  <c r="AH896" i="2"/>
  <c r="AA883" i="2"/>
  <c r="AA874" i="2"/>
  <c r="AH869" i="2"/>
  <c r="AH868" i="2"/>
  <c r="B850" i="2"/>
  <c r="AH850" i="2"/>
  <c r="AH833" i="2"/>
  <c r="C833" i="2"/>
  <c r="AA833" i="2"/>
  <c r="AF818" i="2"/>
  <c r="F818" i="2" s="1"/>
  <c r="AH818" i="2"/>
  <c r="B782" i="2"/>
  <c r="AH782" i="2"/>
  <c r="C736" i="2"/>
  <c r="AH736" i="2"/>
  <c r="C867" i="2"/>
  <c r="AH867" i="2"/>
  <c r="B867" i="2"/>
  <c r="AA867" i="2"/>
  <c r="AH866" i="2"/>
  <c r="AF866" i="2"/>
  <c r="F866" i="2" s="1"/>
  <c r="AH857" i="2"/>
  <c r="AH827" i="2"/>
  <c r="B821" i="2"/>
  <c r="AH821" i="2"/>
  <c r="AF808" i="2"/>
  <c r="F808" i="2" s="1"/>
  <c r="AH787" i="2"/>
  <c r="AA787" i="2"/>
  <c r="AF787" i="2"/>
  <c r="F787" i="2" s="1"/>
  <c r="AH856" i="2"/>
  <c r="AH825" i="2"/>
  <c r="AA825" i="2"/>
  <c r="B825" i="2"/>
  <c r="C825" i="2"/>
  <c r="AH765" i="2"/>
  <c r="AF739" i="2"/>
  <c r="F739" i="2" s="1"/>
  <c r="AH739" i="2"/>
  <c r="AH683" i="2"/>
  <c r="AH618" i="2"/>
  <c r="AH829" i="2"/>
  <c r="B829" i="2"/>
  <c r="AA829" i="2"/>
  <c r="B810" i="2"/>
  <c r="AH810" i="2"/>
  <c r="C810" i="2"/>
  <c r="AA810" i="2"/>
  <c r="AH808" i="2"/>
  <c r="B808" i="2"/>
  <c r="AH790" i="2"/>
  <c r="AH777" i="2"/>
  <c r="AH760" i="2"/>
  <c r="AA760" i="2"/>
  <c r="B861" i="2"/>
  <c r="AH861" i="2"/>
  <c r="B852" i="2"/>
  <c r="AH852" i="2"/>
  <c r="AH838" i="2"/>
  <c r="B838" i="2"/>
  <c r="AF838" i="2"/>
  <c r="F838" i="2" s="1"/>
  <c r="AH800" i="2"/>
  <c r="AF789" i="2"/>
  <c r="F789" i="2" s="1"/>
  <c r="AH789" i="2"/>
  <c r="AH779" i="2"/>
  <c r="B779" i="2"/>
  <c r="AH620" i="2"/>
  <c r="C620" i="2"/>
  <c r="AF620" i="2"/>
  <c r="F620" i="2" s="1"/>
  <c r="AA620" i="2"/>
  <c r="C899" i="2"/>
  <c r="AH899" i="2"/>
  <c r="C883" i="2"/>
  <c r="AH883" i="2"/>
  <c r="C874" i="2"/>
  <c r="AH874" i="2"/>
  <c r="AH824" i="2"/>
  <c r="B820" i="2"/>
  <c r="AH820" i="2"/>
  <c r="AH788" i="2"/>
  <c r="AH689" i="2"/>
  <c r="AF689" i="2"/>
  <c r="F689" i="2" s="1"/>
  <c r="AH680" i="2"/>
  <c r="AA680" i="2"/>
  <c r="B907" i="2"/>
  <c r="AH907" i="2"/>
  <c r="C886" i="2"/>
  <c r="AH886" i="2"/>
  <c r="AH873" i="2"/>
  <c r="C871" i="2"/>
  <c r="AH871" i="2"/>
  <c r="C859" i="2"/>
  <c r="AH859" i="2"/>
  <c r="B859" i="2"/>
  <c r="B841" i="2"/>
  <c r="AH841" i="2"/>
  <c r="AF841" i="2"/>
  <c r="F841" i="2" s="1"/>
  <c r="B834" i="2"/>
  <c r="AH834" i="2"/>
  <c r="AH752" i="2"/>
  <c r="C752" i="2"/>
  <c r="AA752" i="2"/>
  <c r="B663" i="2"/>
  <c r="AH663" i="2"/>
  <c r="AF663" i="2"/>
  <c r="F663" i="2" s="1"/>
  <c r="B919" i="2"/>
  <c r="AH919" i="2"/>
  <c r="B914" i="2"/>
  <c r="AH914" i="2"/>
  <c r="AF901" i="2"/>
  <c r="F901" i="2" s="1"/>
  <c r="AH901" i="2"/>
  <c r="C887" i="2"/>
  <c r="AH887" i="2"/>
  <c r="AH885" i="2"/>
  <c r="AA866" i="2"/>
  <c r="C822" i="2"/>
  <c r="AH822" i="2"/>
  <c r="AA822" i="2"/>
  <c r="AH803" i="2"/>
  <c r="AF803" i="2"/>
  <c r="F803" i="2" s="1"/>
  <c r="AH802" i="2"/>
  <c r="B802" i="2"/>
  <c r="C802" i="2"/>
  <c r="AA802" i="2"/>
  <c r="B796" i="2"/>
  <c r="AH796" i="2"/>
  <c r="AH712" i="2"/>
  <c r="AA712" i="2"/>
  <c r="C712" i="2"/>
  <c r="AH687" i="2"/>
  <c r="AH865" i="2"/>
  <c r="AH860" i="2"/>
  <c r="C848" i="2"/>
  <c r="AH848" i="2"/>
  <c r="AH843" i="2"/>
  <c r="B830" i="2"/>
  <c r="AH830" i="2"/>
  <c r="C814" i="2"/>
  <c r="AH814" i="2"/>
  <c r="AH807" i="2"/>
  <c r="AA807" i="2"/>
  <c r="AA786" i="2"/>
  <c r="AH781" i="2"/>
  <c r="AF774" i="2"/>
  <c r="F774" i="2" s="1"/>
  <c r="AF771" i="2"/>
  <c r="F771" i="2" s="1"/>
  <c r="C758" i="2"/>
  <c r="AH758" i="2"/>
  <c r="C757" i="2"/>
  <c r="AF743" i="2"/>
  <c r="F743" i="2" s="1"/>
  <c r="AH743" i="2"/>
  <c r="AH721" i="2"/>
  <c r="B721" i="2"/>
  <c r="AH711" i="2"/>
  <c r="AH665" i="2"/>
  <c r="C665" i="2"/>
  <c r="B665" i="2"/>
  <c r="AF665" i="2"/>
  <c r="F665" i="2" s="1"/>
  <c r="AH661" i="2"/>
  <c r="B661" i="2"/>
  <c r="AF661" i="2"/>
  <c r="F661" i="2" s="1"/>
  <c r="AH658" i="2"/>
  <c r="AH586" i="2"/>
  <c r="B342" i="2"/>
  <c r="AH342" i="2"/>
  <c r="C342" i="2"/>
  <c r="AA342" i="2"/>
  <c r="C846" i="2"/>
  <c r="AH846" i="2"/>
  <c r="C828" i="2"/>
  <c r="AH828" i="2"/>
  <c r="B799" i="2"/>
  <c r="AH799" i="2"/>
  <c r="AH775" i="2"/>
  <c r="AH764" i="2"/>
  <c r="AH749" i="2"/>
  <c r="B749" i="2"/>
  <c r="AH729" i="2"/>
  <c r="AH722" i="2"/>
  <c r="AF722" i="2"/>
  <c r="F722" i="2" s="1"/>
  <c r="AH715" i="2"/>
  <c r="B715" i="2"/>
  <c r="AF705" i="2"/>
  <c r="F705" i="2" s="1"/>
  <c r="AH705" i="2"/>
  <c r="AH701" i="2"/>
  <c r="AH599" i="2"/>
  <c r="C599" i="2"/>
  <c r="AA599" i="2"/>
  <c r="AH595" i="2"/>
  <c r="AH575" i="2"/>
  <c r="C544" i="2"/>
  <c r="AH544" i="2"/>
  <c r="B544" i="2"/>
  <c r="AA544" i="2"/>
  <c r="AH780" i="2"/>
  <c r="AF780" i="2"/>
  <c r="F780" i="2" s="1"/>
  <c r="AH774" i="2"/>
  <c r="AH757" i="2"/>
  <c r="AH756" i="2"/>
  <c r="AF756" i="2"/>
  <c r="F756" i="2" s="1"/>
  <c r="C738" i="2"/>
  <c r="AH738" i="2"/>
  <c r="AF738" i="2"/>
  <c r="F738" i="2" s="1"/>
  <c r="AH731" i="2"/>
  <c r="AH704" i="2"/>
  <c r="AH678" i="2"/>
  <c r="B678" i="2"/>
  <c r="AH662" i="2"/>
  <c r="B837" i="2"/>
  <c r="AH837" i="2"/>
  <c r="AH801" i="2"/>
  <c r="AF801" i="2"/>
  <c r="F801" i="2" s="1"/>
  <c r="AA780" i="2"/>
  <c r="AH773" i="2"/>
  <c r="B773" i="2"/>
  <c r="AA773" i="2"/>
  <c r="AH771" i="2"/>
  <c r="AH761" i="2"/>
  <c r="AH755" i="2"/>
  <c r="B755" i="2"/>
  <c r="AH740" i="2"/>
  <c r="AH735" i="2"/>
  <c r="AF713" i="2"/>
  <c r="F713" i="2" s="1"/>
  <c r="AH700" i="2"/>
  <c r="AH694" i="2"/>
  <c r="AF682" i="2"/>
  <c r="F682" i="2" s="1"/>
  <c r="AH682" i="2"/>
  <c r="B682" i="2"/>
  <c r="AF681" i="2"/>
  <c r="F681" i="2" s="1"/>
  <c r="C615" i="2"/>
  <c r="AH615" i="2"/>
  <c r="AH503" i="2"/>
  <c r="AH786" i="2"/>
  <c r="AH768" i="2"/>
  <c r="AF742" i="2"/>
  <c r="F742" i="2" s="1"/>
  <c r="AH742" i="2"/>
  <c r="AH734" i="2"/>
  <c r="C734" i="2"/>
  <c r="AF734" i="2"/>
  <c r="F734" i="2" s="1"/>
  <c r="C728" i="2"/>
  <c r="AH728" i="2"/>
  <c r="AF666" i="2"/>
  <c r="F666" i="2" s="1"/>
  <c r="AH666" i="2"/>
  <c r="B666" i="2"/>
  <c r="B605" i="2"/>
  <c r="AH605" i="2"/>
  <c r="C745" i="2"/>
  <c r="AH745" i="2"/>
  <c r="AH713" i="2"/>
  <c r="B713" i="2"/>
  <c r="AH684" i="2"/>
  <c r="AF684" i="2"/>
  <c r="F684" i="2" s="1"/>
  <c r="C684" i="2"/>
  <c r="AA684" i="2"/>
  <c r="AH681" i="2"/>
  <c r="B681" i="2"/>
  <c r="AF639" i="2"/>
  <c r="F639" i="2" s="1"/>
  <c r="B621" i="2"/>
  <c r="AH621" i="2"/>
  <c r="AF621" i="2"/>
  <c r="F621" i="2" s="1"/>
  <c r="AF614" i="2"/>
  <c r="F614" i="2" s="1"/>
  <c r="AH518" i="2"/>
  <c r="B849" i="2"/>
  <c r="AH849" i="2"/>
  <c r="B847" i="2"/>
  <c r="AH847" i="2"/>
  <c r="AH842" i="2"/>
  <c r="B836" i="2"/>
  <c r="AH836" i="2"/>
  <c r="AF815" i="2"/>
  <c r="F815" i="2" s="1"/>
  <c r="AH815" i="2"/>
  <c r="AH812" i="2"/>
  <c r="AA805" i="2"/>
  <c r="AH804" i="2"/>
  <c r="AA795" i="2"/>
  <c r="AH769" i="2"/>
  <c r="AH767" i="2"/>
  <c r="AH751" i="2"/>
  <c r="AF751" i="2"/>
  <c r="F751" i="2" s="1"/>
  <c r="AH733" i="2"/>
  <c r="AF727" i="2"/>
  <c r="F727" i="2" s="1"/>
  <c r="AH727" i="2"/>
  <c r="AH724" i="2"/>
  <c r="AA724" i="2"/>
  <c r="AA722" i="2"/>
  <c r="AH718" i="2"/>
  <c r="AA718" i="2"/>
  <c r="AH706" i="2"/>
  <c r="AA681" i="2"/>
  <c r="C639" i="2"/>
  <c r="AH639" i="2"/>
  <c r="B637" i="2"/>
  <c r="AH637" i="2"/>
  <c r="C637" i="2"/>
  <c r="AF637" i="2"/>
  <c r="F637" i="2" s="1"/>
  <c r="B614" i="2"/>
  <c r="AH614" i="2"/>
  <c r="AH604" i="2"/>
  <c r="B604" i="2"/>
  <c r="AF604" i="2"/>
  <c r="F604" i="2" s="1"/>
  <c r="B805" i="2"/>
  <c r="AH805" i="2"/>
  <c r="AF805" i="2"/>
  <c r="F805" i="2" s="1"/>
  <c r="AH795" i="2"/>
  <c r="C795" i="2"/>
  <c r="AH772" i="2"/>
  <c r="AH759" i="2"/>
  <c r="AF759" i="2"/>
  <c r="F759" i="2" s="1"/>
  <c r="AF750" i="2"/>
  <c r="F750" i="2" s="1"/>
  <c r="AH750" i="2"/>
  <c r="AH732" i="2"/>
  <c r="B717" i="2"/>
  <c r="AH717" i="2"/>
  <c r="AH696" i="2"/>
  <c r="AA696" i="2"/>
  <c r="C696" i="2"/>
  <c r="AH655" i="2"/>
  <c r="C628" i="2"/>
  <c r="AH628" i="2"/>
  <c r="AF628" i="2"/>
  <c r="F628" i="2" s="1"/>
  <c r="C862" i="2"/>
  <c r="AH862" i="2"/>
  <c r="C835" i="2"/>
  <c r="AH835" i="2"/>
  <c r="C831" i="2"/>
  <c r="AH831" i="2"/>
  <c r="AH797" i="2"/>
  <c r="B785" i="2"/>
  <c r="AH785" i="2"/>
  <c r="AH784" i="2"/>
  <c r="AF784" i="2"/>
  <c r="F784" i="2" s="1"/>
  <c r="AF781" i="2"/>
  <c r="F781" i="2" s="1"/>
  <c r="AF770" i="2"/>
  <c r="F770" i="2" s="1"/>
  <c r="AH770" i="2"/>
  <c r="AA770" i="2"/>
  <c r="C770" i="2"/>
  <c r="AH748" i="2"/>
  <c r="AF748" i="2"/>
  <c r="F748" i="2" s="1"/>
  <c r="C730" i="2"/>
  <c r="AH730" i="2"/>
  <c r="AH709" i="2"/>
  <c r="AH676" i="2"/>
  <c r="C608" i="2"/>
  <c r="AH608" i="2"/>
  <c r="B747" i="2"/>
  <c r="AH747" i="2"/>
  <c r="AH744" i="2"/>
  <c r="B679" i="2"/>
  <c r="AH679" i="2"/>
  <c r="AH671" i="2"/>
  <c r="AA657" i="2"/>
  <c r="AH651" i="2"/>
  <c r="AH622" i="2"/>
  <c r="AF603" i="2"/>
  <c r="F603" i="2" s="1"/>
  <c r="AH600" i="2"/>
  <c r="C600" i="2"/>
  <c r="AH590" i="2"/>
  <c r="AA590" i="2"/>
  <c r="AF582" i="2"/>
  <c r="F582" i="2" s="1"/>
  <c r="AH582" i="2"/>
  <c r="AH539" i="2"/>
  <c r="AF539" i="2"/>
  <c r="F539" i="2" s="1"/>
  <c r="AH521" i="2"/>
  <c r="AH514" i="2"/>
  <c r="AH500" i="2"/>
  <c r="AH674" i="2"/>
  <c r="AH673" i="2"/>
  <c r="AF673" i="2"/>
  <c r="F673" i="2" s="1"/>
  <c r="AF668" i="2"/>
  <c r="F668" i="2" s="1"/>
  <c r="AH668" i="2"/>
  <c r="AH640" i="2"/>
  <c r="AF640" i="2"/>
  <c r="F640" i="2" s="1"/>
  <c r="AH632" i="2"/>
  <c r="AA632" i="2"/>
  <c r="B630" i="2"/>
  <c r="AH630" i="2"/>
  <c r="AF630" i="2"/>
  <c r="F630" i="2" s="1"/>
  <c r="AF612" i="2"/>
  <c r="F612" i="2" s="1"/>
  <c r="AH610" i="2"/>
  <c r="AA610" i="2"/>
  <c r="C592" i="2"/>
  <c r="AH581" i="2"/>
  <c r="AF580" i="2"/>
  <c r="F580" i="2" s="1"/>
  <c r="AH580" i="2"/>
  <c r="C580" i="2"/>
  <c r="B572" i="2"/>
  <c r="AH572" i="2"/>
  <c r="C547" i="2"/>
  <c r="AH547" i="2"/>
  <c r="AF547" i="2"/>
  <c r="F547" i="2" s="1"/>
  <c r="C535" i="2"/>
  <c r="AH535" i="2"/>
  <c r="B535" i="2"/>
  <c r="AF535" i="2"/>
  <c r="F535" i="2" s="1"/>
  <c r="AA535" i="2"/>
  <c r="AH507" i="2"/>
  <c r="AF507" i="2"/>
  <c r="F507" i="2" s="1"/>
  <c r="B457" i="2"/>
  <c r="AH457" i="2"/>
  <c r="AH429" i="2"/>
  <c r="B819" i="2"/>
  <c r="AH819" i="2"/>
  <c r="B816" i="2"/>
  <c r="AH816" i="2"/>
  <c r="AH806" i="2"/>
  <c r="AH791" i="2"/>
  <c r="C776" i="2"/>
  <c r="AH776" i="2"/>
  <c r="C762" i="2"/>
  <c r="AH762" i="2"/>
  <c r="C753" i="2"/>
  <c r="AH753" i="2"/>
  <c r="AF708" i="2"/>
  <c r="F708" i="2" s="1"/>
  <c r="AH708" i="2"/>
  <c r="AH697" i="2"/>
  <c r="AH695" i="2"/>
  <c r="AH686" i="2"/>
  <c r="AH677" i="2"/>
  <c r="C672" i="2"/>
  <c r="AH672" i="2"/>
  <c r="AF672" i="2"/>
  <c r="F672" i="2" s="1"/>
  <c r="AA668" i="2"/>
  <c r="AH660" i="2"/>
  <c r="AH649" i="2"/>
  <c r="AF642" i="2"/>
  <c r="F642" i="2" s="1"/>
  <c r="AH642" i="2"/>
  <c r="AH629" i="2"/>
  <c r="AH616" i="2"/>
  <c r="C616" i="2"/>
  <c r="C607" i="2"/>
  <c r="AH607" i="2"/>
  <c r="B594" i="2"/>
  <c r="AH594" i="2"/>
  <c r="AH579" i="2"/>
  <c r="C557" i="2"/>
  <c r="AH557" i="2"/>
  <c r="AF557" i="2"/>
  <c r="F557" i="2" s="1"/>
  <c r="AH631" i="2"/>
  <c r="AH612" i="2"/>
  <c r="AH603" i="2"/>
  <c r="AA603" i="2"/>
  <c r="AF601" i="2"/>
  <c r="F601" i="2" s="1"/>
  <c r="AH601" i="2"/>
  <c r="AH592" i="2"/>
  <c r="AF592" i="2"/>
  <c r="F592" i="2" s="1"/>
  <c r="C591" i="2"/>
  <c r="AH591" i="2"/>
  <c r="AF591" i="2"/>
  <c r="F591" i="2" s="1"/>
  <c r="AH647" i="2"/>
  <c r="AH609" i="2"/>
  <c r="AH702" i="2"/>
  <c r="AH699" i="2"/>
  <c r="AH667" i="2"/>
  <c r="AH664" i="2"/>
  <c r="AH654" i="2"/>
  <c r="AH626" i="2"/>
  <c r="AF588" i="2"/>
  <c r="F588" i="2" s="1"/>
  <c r="AH588" i="2"/>
  <c r="C576" i="2"/>
  <c r="AH576" i="2"/>
  <c r="AH574" i="2"/>
  <c r="AA574" i="2"/>
  <c r="AF611" i="2"/>
  <c r="F611" i="2" s="1"/>
  <c r="AH611" i="2"/>
  <c r="AH602" i="2"/>
  <c r="C578" i="2"/>
  <c r="AH578" i="2"/>
  <c r="B578" i="2"/>
  <c r="AH564" i="2"/>
  <c r="B529" i="2"/>
  <c r="AH529" i="2"/>
  <c r="AH483" i="2"/>
  <c r="C483" i="2"/>
  <c r="AF483" i="2"/>
  <c r="F483" i="2" s="1"/>
  <c r="AA483" i="2"/>
  <c r="AH451" i="2"/>
  <c r="C451" i="2"/>
  <c r="AA451" i="2"/>
  <c r="AF451" i="2"/>
  <c r="F451" i="2" s="1"/>
  <c r="AH725" i="2"/>
  <c r="AH652" i="2"/>
  <c r="AH650" i="2"/>
  <c r="B650" i="2"/>
  <c r="AA650" i="2"/>
  <c r="AH641" i="2"/>
  <c r="AF635" i="2"/>
  <c r="F635" i="2" s="1"/>
  <c r="AH635" i="2"/>
  <c r="AA600" i="2"/>
  <c r="AA588" i="2"/>
  <c r="AH560" i="2"/>
  <c r="B560" i="2"/>
  <c r="C560" i="2"/>
  <c r="C533" i="2"/>
  <c r="AH533" i="2"/>
  <c r="AH492" i="2"/>
  <c r="B492" i="2"/>
  <c r="AF492" i="2"/>
  <c r="F492" i="2" s="1"/>
  <c r="AA492" i="2"/>
  <c r="AH404" i="2"/>
  <c r="B817" i="2"/>
  <c r="AH817" i="2"/>
  <c r="B813" i="2"/>
  <c r="AH813" i="2"/>
  <c r="C811" i="2"/>
  <c r="AH811" i="2"/>
  <c r="AF809" i="2"/>
  <c r="F809" i="2" s="1"/>
  <c r="AH809" i="2"/>
  <c r="C794" i="2"/>
  <c r="AH794" i="2"/>
  <c r="AH737" i="2"/>
  <c r="AH723" i="2"/>
  <c r="AH714" i="2"/>
  <c r="AH659" i="2"/>
  <c r="AF659" i="2"/>
  <c r="F659" i="2" s="1"/>
  <c r="C656" i="2"/>
  <c r="AH656" i="2"/>
  <c r="C648" i="2"/>
  <c r="AH648" i="2"/>
  <c r="AF648" i="2"/>
  <c r="F648" i="2" s="1"/>
  <c r="B645" i="2"/>
  <c r="AH645" i="2"/>
  <c r="AH644" i="2"/>
  <c r="AA635" i="2"/>
  <c r="AH634" i="2"/>
  <c r="AH625" i="2"/>
  <c r="AF619" i="2"/>
  <c r="F619" i="2" s="1"/>
  <c r="AH619" i="2"/>
  <c r="AF617" i="2"/>
  <c r="F617" i="2" s="1"/>
  <c r="AH617" i="2"/>
  <c r="C587" i="2"/>
  <c r="AH587" i="2"/>
  <c r="B411" i="2"/>
  <c r="AH411" i="2"/>
  <c r="AF411" i="2"/>
  <c r="F411" i="2" s="1"/>
  <c r="AH526" i="2"/>
  <c r="AF511" i="2"/>
  <c r="F511" i="2" s="1"/>
  <c r="AH511" i="2"/>
  <c r="B506" i="2"/>
  <c r="AH506" i="2"/>
  <c r="AF506" i="2"/>
  <c r="F506" i="2" s="1"/>
  <c r="AH502" i="2"/>
  <c r="AH497" i="2"/>
  <c r="C497" i="2"/>
  <c r="AH484" i="2"/>
  <c r="AH473" i="2"/>
  <c r="AA473" i="2"/>
  <c r="AH446" i="2"/>
  <c r="C446" i="2"/>
  <c r="AF446" i="2"/>
  <c r="F446" i="2" s="1"/>
  <c r="AF438" i="2"/>
  <c r="F438" i="2" s="1"/>
  <c r="AH438" i="2"/>
  <c r="C432" i="2"/>
  <c r="AH432" i="2"/>
  <c r="B428" i="2"/>
  <c r="AH428" i="2"/>
  <c r="AH262" i="2"/>
  <c r="AH242" i="2"/>
  <c r="AA242" i="2"/>
  <c r="AH217" i="2"/>
  <c r="C561" i="2"/>
  <c r="AH561" i="2"/>
  <c r="C555" i="2"/>
  <c r="AH555" i="2"/>
  <c r="C537" i="2"/>
  <c r="AH537" i="2"/>
  <c r="AA537" i="2"/>
  <c r="AH528" i="2"/>
  <c r="AH520" i="2"/>
  <c r="AF509" i="2"/>
  <c r="F509" i="2" s="1"/>
  <c r="AH504" i="2"/>
  <c r="AH496" i="2"/>
  <c r="AH490" i="2"/>
  <c r="C479" i="2"/>
  <c r="AH479" i="2"/>
  <c r="C463" i="2"/>
  <c r="AH463" i="2"/>
  <c r="B453" i="2"/>
  <c r="AH453" i="2"/>
  <c r="AH400" i="2"/>
  <c r="B367" i="2"/>
  <c r="AH367" i="2"/>
  <c r="AF367" i="2"/>
  <c r="F367" i="2" s="1"/>
  <c r="AH307" i="2"/>
  <c r="AH297" i="2"/>
  <c r="AH563" i="2"/>
  <c r="AA554" i="2"/>
  <c r="AA550" i="2"/>
  <c r="AF550" i="2"/>
  <c r="F550" i="2" s="1"/>
  <c r="AH538" i="2"/>
  <c r="B516" i="2"/>
  <c r="AH516" i="2"/>
  <c r="AF478" i="2"/>
  <c r="F478" i="2" s="1"/>
  <c r="AH478" i="2"/>
  <c r="AH465" i="2"/>
  <c r="AF465" i="2"/>
  <c r="F465" i="2" s="1"/>
  <c r="AH452" i="2"/>
  <c r="AH417" i="2"/>
  <c r="B417" i="2"/>
  <c r="AA417" i="2"/>
  <c r="AF388" i="2"/>
  <c r="F388" i="2" s="1"/>
  <c r="AH353" i="2"/>
  <c r="AF353" i="2"/>
  <c r="F353" i="2" s="1"/>
  <c r="AH693" i="2"/>
  <c r="AH675" i="2"/>
  <c r="AH669" i="2"/>
  <c r="AH643" i="2"/>
  <c r="AH627" i="2"/>
  <c r="AH624" i="2"/>
  <c r="C623" i="2"/>
  <c r="AH623" i="2"/>
  <c r="B598" i="2"/>
  <c r="AH598" i="2"/>
  <c r="AH567" i="2"/>
  <c r="AH559" i="2"/>
  <c r="AH556" i="2"/>
  <c r="B525" i="2"/>
  <c r="AH525" i="2"/>
  <c r="B523" i="2"/>
  <c r="AH523" i="2"/>
  <c r="AH493" i="2"/>
  <c r="B493" i="2"/>
  <c r="AA445" i="2"/>
  <c r="AH391" i="2"/>
  <c r="AH295" i="2"/>
  <c r="AH522" i="2"/>
  <c r="AH515" i="2"/>
  <c r="AH509" i="2"/>
  <c r="C509" i="2"/>
  <c r="AH486" i="2"/>
  <c r="AH388" i="2"/>
  <c r="AA388" i="2"/>
  <c r="AH362" i="2"/>
  <c r="B554" i="2"/>
  <c r="AH554" i="2"/>
  <c r="C550" i="2"/>
  <c r="AH550" i="2"/>
  <c r="AH524" i="2"/>
  <c r="AF499" i="2"/>
  <c r="F499" i="2" s="1"/>
  <c r="AH499" i="2"/>
  <c r="AF495" i="2"/>
  <c r="F495" i="2" s="1"/>
  <c r="AH476" i="2"/>
  <c r="AH447" i="2"/>
  <c r="C447" i="2"/>
  <c r="AA447" i="2"/>
  <c r="AF447" i="2"/>
  <c r="F447" i="2" s="1"/>
  <c r="C433" i="2"/>
  <c r="AH433" i="2"/>
  <c r="B433" i="2"/>
  <c r="AA433" i="2"/>
  <c r="AH335" i="2"/>
  <c r="B335" i="2"/>
  <c r="C335" i="2"/>
  <c r="AF335" i="2"/>
  <c r="F335" i="2" s="1"/>
  <c r="C570" i="2"/>
  <c r="AH570" i="2"/>
  <c r="C566" i="2"/>
  <c r="AH566" i="2"/>
  <c r="AF558" i="2"/>
  <c r="F558" i="2" s="1"/>
  <c r="AH558" i="2"/>
  <c r="AH553" i="2"/>
  <c r="AH546" i="2"/>
  <c r="AH534" i="2"/>
  <c r="AF532" i="2"/>
  <c r="F532" i="2" s="1"/>
  <c r="AH532" i="2"/>
  <c r="AH508" i="2"/>
  <c r="AH498" i="2"/>
  <c r="AH489" i="2"/>
  <c r="AF489" i="2"/>
  <c r="F489" i="2" s="1"/>
  <c r="AH475" i="2"/>
  <c r="AH468" i="2"/>
  <c r="AH458" i="2"/>
  <c r="AF458" i="2"/>
  <c r="F458" i="2" s="1"/>
  <c r="AH450" i="2"/>
  <c r="C450" i="2"/>
  <c r="AF450" i="2"/>
  <c r="F450" i="2" s="1"/>
  <c r="AF394" i="2"/>
  <c r="F394" i="2" s="1"/>
  <c r="AH394" i="2"/>
  <c r="C501" i="2"/>
  <c r="AH501" i="2"/>
  <c r="AH495" i="2"/>
  <c r="B495" i="2"/>
  <c r="AH480" i="2"/>
  <c r="C464" i="2"/>
  <c r="AH464" i="2"/>
  <c r="AH445" i="2"/>
  <c r="AH436" i="2"/>
  <c r="C583" i="2"/>
  <c r="AH583" i="2"/>
  <c r="AH569" i="2"/>
  <c r="C552" i="2"/>
  <c r="AH552" i="2"/>
  <c r="AH543" i="2"/>
  <c r="C540" i="2"/>
  <c r="AH540" i="2"/>
  <c r="B536" i="2"/>
  <c r="AH536" i="2"/>
  <c r="C531" i="2"/>
  <c r="AH531" i="2"/>
  <c r="C527" i="2"/>
  <c r="AH527" i="2"/>
  <c r="C519" i="2"/>
  <c r="AH519" i="2"/>
  <c r="B517" i="2"/>
  <c r="AH517" i="2"/>
  <c r="AA509" i="2"/>
  <c r="AH487" i="2"/>
  <c r="AH474" i="2"/>
  <c r="AH444" i="2"/>
  <c r="AH418" i="2"/>
  <c r="C418" i="2"/>
  <c r="AF418" i="2"/>
  <c r="F418" i="2" s="1"/>
  <c r="AH405" i="2"/>
  <c r="AH698" i="2"/>
  <c r="AF691" i="2"/>
  <c r="F691" i="2" s="1"/>
  <c r="AH691" i="2"/>
  <c r="AH688" i="2"/>
  <c r="B670" i="2"/>
  <c r="AH670" i="2"/>
  <c r="AH653" i="2"/>
  <c r="AH646" i="2"/>
  <c r="B638" i="2"/>
  <c r="AH638" i="2"/>
  <c r="C636" i="2"/>
  <c r="AH636" i="2"/>
  <c r="AF633" i="2"/>
  <c r="F633" i="2" s="1"/>
  <c r="AH633" i="2"/>
  <c r="B613" i="2"/>
  <c r="AH613" i="2"/>
  <c r="AH606" i="2"/>
  <c r="C596" i="2"/>
  <c r="AH596" i="2"/>
  <c r="B589" i="2"/>
  <c r="AH589" i="2"/>
  <c r="C585" i="2"/>
  <c r="AH585" i="2"/>
  <c r="AH584" i="2"/>
  <c r="AH573" i="2"/>
  <c r="AF568" i="2"/>
  <c r="F568" i="2" s="1"/>
  <c r="AH565" i="2"/>
  <c r="AH551" i="2"/>
  <c r="AH545" i="2"/>
  <c r="AA545" i="2"/>
  <c r="C542" i="2"/>
  <c r="AH542" i="2"/>
  <c r="AF542" i="2"/>
  <c r="F542" i="2" s="1"/>
  <c r="AH530" i="2"/>
  <c r="AF494" i="2"/>
  <c r="F494" i="2" s="1"/>
  <c r="AH494" i="2"/>
  <c r="AF473" i="2"/>
  <c r="F473" i="2" s="1"/>
  <c r="AH434" i="2"/>
  <c r="AF349" i="2"/>
  <c r="F349" i="2" s="1"/>
  <c r="AH349" i="2"/>
  <c r="AF346" i="2"/>
  <c r="F346" i="2" s="1"/>
  <c r="AH346" i="2"/>
  <c r="C430" i="2"/>
  <c r="AH430" i="2"/>
  <c r="AH422" i="2"/>
  <c r="AH399" i="2"/>
  <c r="AA399" i="2"/>
  <c r="AF399" i="2"/>
  <c r="F399" i="2" s="1"/>
  <c r="C383" i="2"/>
  <c r="AH383" i="2"/>
  <c r="AF358" i="2"/>
  <c r="F358" i="2" s="1"/>
  <c r="AH343" i="2"/>
  <c r="C319" i="2"/>
  <c r="AH319" i="2"/>
  <c r="AA319" i="2"/>
  <c r="B319" i="2"/>
  <c r="AF319" i="2"/>
  <c r="F319" i="2" s="1"/>
  <c r="AH300" i="2"/>
  <c r="AF448" i="2"/>
  <c r="F448" i="2" s="1"/>
  <c r="AH448" i="2"/>
  <c r="AF378" i="2"/>
  <c r="F378" i="2" s="1"/>
  <c r="AH360" i="2"/>
  <c r="B357" i="2"/>
  <c r="AH357" i="2"/>
  <c r="C357" i="2"/>
  <c r="AF357" i="2"/>
  <c r="F357" i="2" s="1"/>
  <c r="AA357" i="2"/>
  <c r="AF338" i="2"/>
  <c r="F338" i="2" s="1"/>
  <c r="C318" i="2"/>
  <c r="AH318" i="2"/>
  <c r="AF318" i="2"/>
  <c r="F318" i="2" s="1"/>
  <c r="AH311" i="2"/>
  <c r="AH124" i="2"/>
  <c r="AH562" i="2"/>
  <c r="C548" i="2"/>
  <c r="AH548" i="2"/>
  <c r="B513" i="2"/>
  <c r="AH513" i="2"/>
  <c r="AH510" i="2"/>
  <c r="AF505" i="2"/>
  <c r="F505" i="2" s="1"/>
  <c r="C488" i="2"/>
  <c r="AH488" i="2"/>
  <c r="AF471" i="2"/>
  <c r="F471" i="2" s="1"/>
  <c r="AH456" i="2"/>
  <c r="C443" i="2"/>
  <c r="AF442" i="2"/>
  <c r="F442" i="2" s="1"/>
  <c r="AA427" i="2"/>
  <c r="AH425" i="2"/>
  <c r="AH421" i="2"/>
  <c r="C395" i="2"/>
  <c r="AH395" i="2"/>
  <c r="AF395" i="2"/>
  <c r="F395" i="2" s="1"/>
  <c r="AH376" i="2"/>
  <c r="AH356" i="2"/>
  <c r="AH354" i="2"/>
  <c r="B354" i="2"/>
  <c r="C354" i="2"/>
  <c r="AH420" i="2"/>
  <c r="B412" i="2"/>
  <c r="AH412" i="2"/>
  <c r="B398" i="2"/>
  <c r="AH398" i="2"/>
  <c r="AF398" i="2"/>
  <c r="F398" i="2" s="1"/>
  <c r="C398" i="2"/>
  <c r="AH393" i="2"/>
  <c r="AH386" i="2"/>
  <c r="C386" i="2"/>
  <c r="AH358" i="2"/>
  <c r="AH355" i="2"/>
  <c r="AH351" i="2"/>
  <c r="B338" i="2"/>
  <c r="AH338" i="2"/>
  <c r="AH304" i="2"/>
  <c r="AH287" i="2"/>
  <c r="AH138" i="2"/>
  <c r="B461" i="2"/>
  <c r="AH461" i="2"/>
  <c r="B459" i="2"/>
  <c r="AH459" i="2"/>
  <c r="AF431" i="2"/>
  <c r="F431" i="2" s="1"/>
  <c r="AH431" i="2"/>
  <c r="AF427" i="2"/>
  <c r="F427" i="2" s="1"/>
  <c r="AF423" i="2"/>
  <c r="F423" i="2" s="1"/>
  <c r="AH415" i="2"/>
  <c r="AA390" i="2"/>
  <c r="AF390" i="2"/>
  <c r="F390" i="2" s="1"/>
  <c r="AH380" i="2"/>
  <c r="AH378" i="2"/>
  <c r="AH373" i="2"/>
  <c r="AA358" i="2"/>
  <c r="AH345" i="2"/>
  <c r="AA345" i="2"/>
  <c r="AH322" i="2"/>
  <c r="B322" i="2"/>
  <c r="AF322" i="2"/>
  <c r="F322" i="2" s="1"/>
  <c r="AH286" i="2"/>
  <c r="AH235" i="2"/>
  <c r="AA235" i="2"/>
  <c r="AH481" i="2"/>
  <c r="C469" i="2"/>
  <c r="AH469" i="2"/>
  <c r="AH460" i="2"/>
  <c r="AA443" i="2"/>
  <c r="AF419" i="2"/>
  <c r="F419" i="2" s="1"/>
  <c r="AH419" i="2"/>
  <c r="AH406" i="2"/>
  <c r="AA398" i="2"/>
  <c r="AH317" i="2"/>
  <c r="C317" i="2"/>
  <c r="AF317" i="2"/>
  <c r="F317" i="2" s="1"/>
  <c r="C315" i="2"/>
  <c r="AH315" i="2"/>
  <c r="AA315" i="2"/>
  <c r="B315" i="2"/>
  <c r="AF315" i="2"/>
  <c r="F315" i="2" s="1"/>
  <c r="AH245" i="2"/>
  <c r="AF410" i="2"/>
  <c r="F410" i="2" s="1"/>
  <c r="AH410" i="2"/>
  <c r="C402" i="2"/>
  <c r="AH402" i="2"/>
  <c r="AH390" i="2"/>
  <c r="C390" i="2"/>
  <c r="AH363" i="2"/>
  <c r="B363" i="2"/>
  <c r="C363" i="2"/>
  <c r="AA338" i="2"/>
  <c r="AH472" i="2"/>
  <c r="AH470" i="2"/>
  <c r="C462" i="2"/>
  <c r="AH462" i="2"/>
  <c r="C427" i="2"/>
  <c r="AH427" i="2"/>
  <c r="AH409" i="2"/>
  <c r="AA386" i="2"/>
  <c r="B382" i="2"/>
  <c r="AH382" i="2"/>
  <c r="AH369" i="2"/>
  <c r="AF344" i="2"/>
  <c r="F344" i="2" s="1"/>
  <c r="AH344" i="2"/>
  <c r="AH308" i="2"/>
  <c r="AH213" i="2"/>
  <c r="B455" i="2"/>
  <c r="AH455" i="2"/>
  <c r="AH423" i="2"/>
  <c r="AH371" i="2"/>
  <c r="B350" i="2"/>
  <c r="AH350" i="2"/>
  <c r="C333" i="2"/>
  <c r="AH333" i="2"/>
  <c r="AF333" i="2"/>
  <c r="F333" i="2" s="1"/>
  <c r="AA333" i="2"/>
  <c r="AH291" i="2"/>
  <c r="AH273" i="2"/>
  <c r="AH254" i="2"/>
  <c r="AH166" i="2"/>
  <c r="AH98" i="2"/>
  <c r="AH270" i="2"/>
  <c r="AH253" i="2"/>
  <c r="C248" i="2"/>
  <c r="AH248" i="2"/>
  <c r="AH210" i="2"/>
  <c r="AH202" i="2"/>
  <c r="AH188" i="2"/>
  <c r="AF185" i="2"/>
  <c r="F185" i="2" s="1"/>
  <c r="AH185" i="2"/>
  <c r="AH180" i="2"/>
  <c r="AH129" i="2"/>
  <c r="AH123" i="2"/>
  <c r="AH111" i="2"/>
  <c r="AH71" i="2"/>
  <c r="AH43" i="2"/>
  <c r="AH35" i="2"/>
  <c r="AH314" i="2"/>
  <c r="AH310" i="2"/>
  <c r="AH302" i="2"/>
  <c r="AH283" i="2"/>
  <c r="AH275" i="2"/>
  <c r="AH265" i="2"/>
  <c r="AH233" i="2"/>
  <c r="AH229" i="2"/>
  <c r="AH201" i="2"/>
  <c r="AH183" i="2"/>
  <c r="AH179" i="2"/>
  <c r="AF179" i="2"/>
  <c r="F179" i="2" s="1"/>
  <c r="AH77" i="2"/>
  <c r="AA77" i="2"/>
  <c r="AH42" i="2"/>
  <c r="AH301" i="2"/>
  <c r="AH298" i="2"/>
  <c r="AH290" i="2"/>
  <c r="AH103" i="2"/>
  <c r="AH89" i="2"/>
  <c r="AH80" i="2"/>
  <c r="AH75" i="2"/>
  <c r="AH389" i="2"/>
  <c r="AH381" i="2"/>
  <c r="AF374" i="2"/>
  <c r="F374" i="2" s="1"/>
  <c r="AA368" i="2"/>
  <c r="AH366" i="2"/>
  <c r="AH337" i="2"/>
  <c r="AH332" i="2"/>
  <c r="AH329" i="2"/>
  <c r="AH320" i="2"/>
  <c r="AF320" i="2"/>
  <c r="F320" i="2" s="1"/>
  <c r="AH313" i="2"/>
  <c r="AH293" i="2"/>
  <c r="AH289" i="2"/>
  <c r="AH282" i="2"/>
  <c r="AH247" i="2"/>
  <c r="C240" i="2"/>
  <c r="AH240" i="2"/>
  <c r="AH222" i="2"/>
  <c r="AH216" i="2"/>
  <c r="AH199" i="2"/>
  <c r="AH193" i="2"/>
  <c r="AH189" i="2"/>
  <c r="AH121" i="2"/>
  <c r="AH108" i="2"/>
  <c r="AH95" i="2"/>
  <c r="AA79" i="2"/>
  <c r="AH66" i="2"/>
  <c r="C15" i="2"/>
  <c r="AH15" i="2"/>
  <c r="AH414" i="2"/>
  <c r="AH407" i="2"/>
  <c r="AH403" i="2"/>
  <c r="AH401" i="2"/>
  <c r="AF392" i="2"/>
  <c r="F392" i="2" s="1"/>
  <c r="AH392" i="2"/>
  <c r="AA377" i="2"/>
  <c r="AH365" i="2"/>
  <c r="AH341" i="2"/>
  <c r="AH328" i="2"/>
  <c r="B323" i="2"/>
  <c r="AH323" i="2"/>
  <c r="AH316" i="2"/>
  <c r="AH305" i="2"/>
  <c r="AH288" i="2"/>
  <c r="AH246" i="2"/>
  <c r="AH238" i="2"/>
  <c r="AA238" i="2"/>
  <c r="C232" i="2"/>
  <c r="AH232" i="2"/>
  <c r="AH221" i="2"/>
  <c r="AH147" i="2"/>
  <c r="AH128" i="2"/>
  <c r="AH115" i="2"/>
  <c r="B65" i="2"/>
  <c r="AH48" i="2"/>
  <c r="AH40" i="2"/>
  <c r="AH197" i="2"/>
  <c r="AH196" i="2"/>
  <c r="AA196" i="2"/>
  <c r="C196" i="2"/>
  <c r="AH173" i="2"/>
  <c r="AH163" i="2"/>
  <c r="AH120" i="2"/>
  <c r="AH68" i="2"/>
  <c r="AH387" i="2"/>
  <c r="AF387" i="2"/>
  <c r="F387" i="2" s="1"/>
  <c r="AH385" i="2"/>
  <c r="AF379" i="2"/>
  <c r="F379" i="2" s="1"/>
  <c r="AH379" i="2"/>
  <c r="AH374" i="2"/>
  <c r="AH359" i="2"/>
  <c r="AH331" i="2"/>
  <c r="AH296" i="2"/>
  <c r="AH279" i="2"/>
  <c r="AH239" i="2"/>
  <c r="AH236" i="2"/>
  <c r="AH226" i="2"/>
  <c r="AH187" i="2"/>
  <c r="AH169" i="2"/>
  <c r="AH107" i="2"/>
  <c r="AH76" i="2"/>
  <c r="AH348" i="2"/>
  <c r="AH340" i="2"/>
  <c r="B326" i="2"/>
  <c r="AH326" i="2"/>
  <c r="AH263" i="2"/>
  <c r="AH255" i="2"/>
  <c r="AH250" i="2"/>
  <c r="AH205" i="2"/>
  <c r="AH195" i="2"/>
  <c r="AH168" i="2"/>
  <c r="AH132" i="2"/>
  <c r="AH86" i="2"/>
  <c r="AH82" i="2"/>
  <c r="AH63" i="2"/>
  <c r="AH47" i="2"/>
  <c r="AA47" i="2"/>
  <c r="AH21" i="2"/>
  <c r="AH186" i="2"/>
  <c r="AH172" i="2"/>
  <c r="AH153" i="2"/>
  <c r="AH100" i="2"/>
  <c r="B27" i="2"/>
  <c r="AH27" i="2"/>
  <c r="C377" i="2"/>
  <c r="AH377" i="2"/>
  <c r="B375" i="2"/>
  <c r="AH375" i="2"/>
  <c r="AH372" i="2"/>
  <c r="AA372" i="2"/>
  <c r="AH368" i="2"/>
  <c r="AH364" i="2"/>
  <c r="AH347" i="2"/>
  <c r="B347" i="2"/>
  <c r="AH277" i="2"/>
  <c r="AA271" i="2"/>
  <c r="AH271" i="2"/>
  <c r="AH243" i="2"/>
  <c r="AH219" i="2"/>
  <c r="AH181" i="2"/>
  <c r="AH177" i="2"/>
  <c r="AH167" i="2"/>
  <c r="AF167" i="2"/>
  <c r="F167" i="2" s="1"/>
  <c r="AH131" i="2"/>
  <c r="AH105" i="2"/>
  <c r="AH91" i="2"/>
  <c r="AF71" i="2"/>
  <c r="F71" i="2" s="1"/>
  <c r="AH62" i="2"/>
  <c r="AH45" i="2"/>
  <c r="B330" i="2"/>
  <c r="AH330" i="2"/>
  <c r="AH325" i="2"/>
  <c r="AH306" i="2"/>
  <c r="AH292" i="2"/>
  <c r="AH276" i="2"/>
  <c r="AH266" i="2"/>
  <c r="AH256" i="2"/>
  <c r="AH227" i="2"/>
  <c r="AH212" i="2"/>
  <c r="AH203" i="2"/>
  <c r="AH135" i="2"/>
  <c r="AH114" i="2"/>
  <c r="AH60" i="2"/>
  <c r="AF26" i="2"/>
  <c r="F26" i="2" s="1"/>
  <c r="B13" i="2"/>
  <c r="AH13" i="2"/>
  <c r="AH10" i="2"/>
  <c r="AH8" i="2"/>
  <c r="AH6" i="2"/>
  <c r="B28" i="2"/>
  <c r="AH28" i="2"/>
  <c r="AH19" i="2"/>
  <c r="AH17" i="2"/>
  <c r="AH12" i="2"/>
  <c r="C14" i="2"/>
  <c r="AH14" i="2"/>
  <c r="AF11" i="2"/>
  <c r="F11" i="2" s="1"/>
  <c r="AH30" i="2"/>
  <c r="B9" i="2"/>
  <c r="AH9" i="2"/>
  <c r="B7" i="2"/>
  <c r="AH7" i="2"/>
  <c r="B5" i="2"/>
  <c r="AH5" i="2"/>
  <c r="B4" i="2"/>
  <c r="AH4" i="2"/>
  <c r="AH32" i="2"/>
  <c r="C16" i="2"/>
  <c r="AH16" i="2"/>
  <c r="AH303" i="2"/>
  <c r="AH269" i="2"/>
  <c r="AH264" i="2"/>
  <c r="AH252" i="2"/>
  <c r="C224" i="2"/>
  <c r="AH224" i="2"/>
  <c r="AH176" i="2"/>
  <c r="AH127" i="2"/>
  <c r="C20" i="2"/>
  <c r="AH178" i="2"/>
  <c r="AH155" i="2"/>
  <c r="AH99" i="2"/>
  <c r="AH83" i="2"/>
  <c r="AH69" i="2"/>
  <c r="C56" i="2"/>
  <c r="AH52" i="2"/>
  <c r="AH37" i="2"/>
  <c r="AA26" i="2"/>
  <c r="AH424" i="2"/>
  <c r="AF397" i="2"/>
  <c r="F397" i="2" s="1"/>
  <c r="AH397" i="2"/>
  <c r="B370" i="2"/>
  <c r="AH370" i="2"/>
  <c r="AF339" i="2"/>
  <c r="F339" i="2" s="1"/>
  <c r="AH339" i="2"/>
  <c r="AF330" i="2"/>
  <c r="F330" i="2" s="1"/>
  <c r="AF325" i="2"/>
  <c r="F325" i="2" s="1"/>
  <c r="AF324" i="2"/>
  <c r="F324" i="2" s="1"/>
  <c r="AH324" i="2"/>
  <c r="AH321" i="2"/>
  <c r="AH299" i="2"/>
  <c r="AH284" i="2"/>
  <c r="AH251" i="2"/>
  <c r="AH223" i="2"/>
  <c r="AH192" i="2"/>
  <c r="AH161" i="2"/>
  <c r="AH158" i="2"/>
  <c r="AH130" i="2"/>
  <c r="AH104" i="2"/>
  <c r="B81" i="2"/>
  <c r="B58" i="2"/>
  <c r="B56" i="2"/>
  <c r="AF29" i="2"/>
  <c r="F29" i="2" s="1"/>
  <c r="C22" i="2"/>
  <c r="AH22" i="2"/>
  <c r="C18" i="2"/>
  <c r="AH18" i="2"/>
  <c r="AF3" i="2"/>
  <c r="F3" i="2" s="1"/>
  <c r="AH3" i="2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U29" i="6" l="1"/>
  <c r="W13" i="2" s="1"/>
  <c r="V29" i="6"/>
  <c r="N29" i="6"/>
  <c r="U28" i="6"/>
  <c r="V28" i="6"/>
  <c r="N28" i="6"/>
  <c r="T28" i="6" s="1"/>
  <c r="W27" i="6"/>
  <c r="Y11" i="2" s="1"/>
  <c r="W11" i="2"/>
  <c r="X11" i="2"/>
  <c r="AG27" i="6"/>
  <c r="AH27" i="6"/>
  <c r="P27" i="6"/>
  <c r="R11" i="2" s="1"/>
  <c r="O27" i="6"/>
  <c r="Q11" i="2" s="1"/>
  <c r="P11" i="2"/>
  <c r="G13" i="2"/>
  <c r="G12" i="2"/>
  <c r="G18" i="2"/>
  <c r="T34" i="6"/>
  <c r="V18" i="6"/>
  <c r="U18" i="6"/>
  <c r="W2" i="2" s="1"/>
  <c r="U967" i="6"/>
  <c r="V967" i="6"/>
  <c r="G951" i="2"/>
  <c r="T967" i="6"/>
  <c r="V20" i="6"/>
  <c r="X4" i="2" s="1"/>
  <c r="U20" i="6"/>
  <c r="N20" i="6"/>
  <c r="N19" i="6"/>
  <c r="U19" i="6"/>
  <c r="V19" i="6"/>
  <c r="X3" i="2" s="1"/>
  <c r="Y5" i="2"/>
  <c r="O21" i="6"/>
  <c r="T21" i="6" s="1"/>
  <c r="G6" i="2"/>
  <c r="G4" i="2"/>
  <c r="G2" i="2"/>
  <c r="G3" i="2"/>
  <c r="AF4" i="2"/>
  <c r="F4" i="2" s="1"/>
  <c r="AH21" i="6"/>
  <c r="AG21" i="6"/>
  <c r="AC21" i="6" l="1"/>
  <c r="AC27" i="6"/>
  <c r="T27" i="6"/>
  <c r="P28" i="6"/>
  <c r="R12" i="2" s="1"/>
  <c r="O28" i="6"/>
  <c r="Q12" i="2" s="1"/>
  <c r="P12" i="2"/>
  <c r="X12" i="2"/>
  <c r="AG28" i="6"/>
  <c r="AH28" i="6"/>
  <c r="W29" i="6"/>
  <c r="Y13" i="2" s="1"/>
  <c r="X13" i="2"/>
  <c r="AH29" i="6"/>
  <c r="AG29" i="6"/>
  <c r="W28" i="6"/>
  <c r="Y12" i="2" s="1"/>
  <c r="W12" i="2"/>
  <c r="P29" i="6"/>
  <c r="R13" i="2" s="1"/>
  <c r="O29" i="6"/>
  <c r="P13" i="2"/>
  <c r="P20" i="6"/>
  <c r="P4" i="2"/>
  <c r="W20" i="6"/>
  <c r="W4" i="2"/>
  <c r="X2" i="2"/>
  <c r="O10" i="6"/>
  <c r="P19" i="6"/>
  <c r="P3" i="2"/>
  <c r="W19" i="6"/>
  <c r="Y3" i="2" s="1"/>
  <c r="W3" i="2"/>
  <c r="W967" i="6"/>
  <c r="AH967" i="6"/>
  <c r="AG967" i="6"/>
  <c r="W18" i="6"/>
  <c r="Y2" i="2" s="1"/>
  <c r="O19" i="6"/>
  <c r="O20" i="6"/>
  <c r="Y4" i="2"/>
  <c r="AG20" i="6"/>
  <c r="AH20" i="6"/>
  <c r="O5" i="2"/>
  <c r="R5" i="2"/>
  <c r="AH50" i="6"/>
  <c r="AG50" i="6"/>
  <c r="AG22" i="6"/>
  <c r="AH22" i="6"/>
  <c r="AH18" i="6"/>
  <c r="AG18" i="6"/>
  <c r="AG19" i="6"/>
  <c r="AH19" i="6"/>
  <c r="Q5" i="2"/>
  <c r="T20" i="6" l="1"/>
  <c r="AC29" i="6"/>
  <c r="AC28" i="6"/>
  <c r="Q13" i="2"/>
  <c r="T29" i="6"/>
  <c r="AC20" i="6"/>
  <c r="AC19" i="6"/>
  <c r="T19" i="6"/>
  <c r="AC18" i="6"/>
  <c r="O4" i="2"/>
  <c r="Q4" i="2"/>
  <c r="R4" i="2"/>
  <c r="AA2" i="2" l="1"/>
  <c r="AF2" i="2" l="1"/>
  <c r="F2" i="2" s="1"/>
  <c r="N18" i="6"/>
  <c r="O2" i="2"/>
  <c r="P2" i="2" l="1"/>
  <c r="M10" i="6"/>
  <c r="O18" i="6"/>
  <c r="Q2" i="2" s="1"/>
  <c r="P18" i="6"/>
  <c r="R2" i="2" s="1"/>
  <c r="T18" i="6" l="1"/>
  <c r="O3" i="2"/>
  <c r="Q3" i="2"/>
  <c r="R3" i="2" l="1"/>
</calcChain>
</file>

<file path=xl/sharedStrings.xml><?xml version="1.0" encoding="utf-8"?>
<sst xmlns="http://schemas.openxmlformats.org/spreadsheetml/2006/main" count="1267" uniqueCount="135">
  <si>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</si>
  <si>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</si>
  <si>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</si>
  <si>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</si>
  <si>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</si>
  <si>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</si>
  <si>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松山市</t>
    <rPh sb="0" eb="3">
      <t>マツヤマシ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</si>
  <si>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</si>
  <si>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</si>
  <si>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</si>
  <si>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</si>
  <si>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</si>
  <si>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</si>
  <si>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</si>
  <si>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割引後の支払金額</t>
    <rPh sb="0" eb="3">
      <t>ワリビキゴ</t>
    </rPh>
    <rPh sb="4" eb="8">
      <t>シハライキンガク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</si>
  <si>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</si>
  <si>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</si>
  <si>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</si>
  <si>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</si>
  <si>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</si>
  <si>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</si>
  <si>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</si>
  <si>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</si>
  <si>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</si>
  <si>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クーポン配布枚数</t>
    <rPh sb="4" eb="8">
      <t>ハイフマイスウ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</si>
  <si>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</si>
  <si>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</si>
  <si>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割引額＝給付金申請額
※上限：1人当たり5,000円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</si>
  <si>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クーポン入力確認</t>
    <rPh sb="4" eb="6">
      <t>ニュウリョク</t>
    </rPh>
    <rPh sb="6" eb="8">
      <t>カクニン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</si>
  <si>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</si>
  <si>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</si>
  <si>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1人当たり配布額</t>
    <rPh sb="1" eb="3">
      <t>リア</t>
    </rPh>
    <rPh sb="5" eb="8">
      <t>ハイフガク</t>
    </rPh>
    <phoneticPr fontId="1"/>
  </si>
  <si>
    <t>配布枚数</t>
    <rPh sb="0" eb="4">
      <t>ハイフマイスウ</t>
    </rPh>
    <phoneticPr fontId="1"/>
  </si>
  <si>
    <t>発行金額</t>
    <rPh sb="0" eb="4">
      <t>ハッコウキンガク</t>
    </rPh>
    <phoneticPr fontId="1"/>
  </si>
  <si>
    <t>クーポン番号（飛び番）</t>
    <rPh sb="4" eb="6">
      <t>バンゴウ</t>
    </rPh>
    <rPh sb="7" eb="8">
      <t>ト</t>
    </rPh>
    <rPh sb="9" eb="10">
      <t>バン</t>
    </rPh>
    <phoneticPr fontId="1"/>
  </si>
  <si>
    <t>宿泊月</t>
    <rPh sb="0" eb="3">
      <t>シュクハクツキ</t>
    </rPh>
    <phoneticPr fontId="1"/>
  </si>
  <si>
    <t>割引額</t>
  </si>
  <si>
    <t>　　　</t>
    <phoneticPr fontId="1"/>
  </si>
  <si>
    <t>愛媛県「えひめぐり　みきゃん旅割」宿泊・クーポン配布実績報告シート</t>
    <rPh sb="0" eb="3">
      <t>エヒメケン</t>
    </rPh>
    <rPh sb="24" eb="26">
      <t>ハイフ</t>
    </rPh>
    <rPh sb="26" eb="28">
      <t>ジッセキ</t>
    </rPh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</si>
  <si>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</si>
  <si>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</si>
  <si>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</si>
  <si>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</si>
  <si>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B参画　宿泊施設直予約宿泊・クーポン配布実績報告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</si>
  <si>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</si>
  <si>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</si>
  <si>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</si>
  <si>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</si>
  <si>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</si>
  <si>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</si>
  <si>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</si>
  <si>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r>
      <t xml:space="preserve">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例）200001～200004までの4枚配布
開始番号:200001・最終番号:200004と入力</t>
    </r>
    <rPh sb="4" eb="6">
      <t>バンゴウ</t>
    </rPh>
    <rPh sb="14" eb="15">
      <t>レイ</t>
    </rPh>
    <rPh sb="33" eb="36">
      <t>マイハイフ</t>
    </rPh>
    <rPh sb="37" eb="39">
      <t>カイシ</t>
    </rPh>
    <rPh sb="39" eb="41">
      <t>バンゴウ</t>
    </rPh>
    <rPh sb="49" eb="53">
      <t>サイシュウバンゴウ</t>
    </rPh>
    <rPh sb="61" eb="63">
      <t>ニュウリョク</t>
    </rPh>
    <phoneticPr fontId="1"/>
  </si>
  <si>
    <t>クーポン
発行総額</t>
    <rPh sb="5" eb="9">
      <t>ハッコウソウガク</t>
    </rPh>
    <phoneticPr fontId="1"/>
  </si>
  <si>
    <r>
      <t xml:space="preserve">宿泊証明書番号
</t>
    </r>
    <r>
      <rPr>
        <b/>
        <sz val="11"/>
        <color rgb="FFFF0000"/>
        <rFont val="游ゴシック"/>
        <family val="3"/>
        <charset val="128"/>
        <scheme val="minor"/>
      </rPr>
      <t>※連泊の場合は
複数行に同じ番号を記入</t>
    </r>
    <rPh sb="0" eb="2">
      <t>シュクハク</t>
    </rPh>
    <rPh sb="2" eb="5">
      <t>ショウメイショ</t>
    </rPh>
    <rPh sb="5" eb="7">
      <t>バンゴウ</t>
    </rPh>
    <rPh sb="9" eb="11">
      <t>レンパク</t>
    </rPh>
    <rPh sb="12" eb="14">
      <t>バアイ</t>
    </rPh>
    <rPh sb="16" eb="19">
      <t>フクスウギョウ</t>
    </rPh>
    <rPh sb="20" eb="21">
      <t>オナ</t>
    </rPh>
    <rPh sb="22" eb="24">
      <t>バンゴウ</t>
    </rPh>
    <rPh sb="25" eb="27">
      <t>キニュウ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</si>
  <si>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</si>
  <si>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</si>
  <si>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</si>
  <si>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</si>
  <si>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</si>
  <si>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</si>
  <si>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</si>
  <si>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</si>
  <si>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</si>
  <si>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</si>
  <si>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</si>
  <si>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</si>
  <si>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</si>
  <si>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</si>
  <si>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</si>
  <si>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</si>
  <si>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</si>
  <si>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</si>
  <si>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</si>
  <si>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</si>
  <si>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</si>
  <si>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</si>
  <si>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</si>
  <si>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</si>
  <si>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宿泊代金単価(割引前）</t>
    <phoneticPr fontId="1"/>
  </si>
  <si>
    <t>合計宿泊代金(割引前）</t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</si>
  <si>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</si>
  <si>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</si>
  <si>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</si>
  <si>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</si>
  <si>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</si>
  <si>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</si>
  <si>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</si>
  <si>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居住地
都道府県</t>
    <rPh sb="0" eb="3">
      <t>キョジュウチ</t>
    </rPh>
    <rPh sb="4" eb="8">
      <t>トドウフケン</t>
    </rPh>
    <phoneticPr fontId="1"/>
  </si>
  <si>
    <t>配布合計
枚数</t>
    <rPh sb="0" eb="4">
      <t>ハイフゴウケイ</t>
    </rPh>
    <rPh sb="5" eb="7">
      <t>マイスウ</t>
    </rPh>
    <phoneticPr fontId="1"/>
  </si>
  <si>
    <t>松山　花子</t>
    <rPh sb="0" eb="2">
      <t>マツヤマ</t>
    </rPh>
    <rPh sb="3" eb="5">
      <t>ハナコ</t>
    </rPh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</si>
  <si>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</si>
  <si>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</si>
  <si>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1組1泊ごとの情報を1行ずつ入力してください。（同じお客様が2連泊した場合は2行に分けて入力）</t>
    <phoneticPr fontId="1"/>
  </si>
  <si>
    <t>※ファイル名ルール：B+宿泊施設コード+スペース+施設名称+スペース　●月分</t>
  </si>
  <si>
    <t>平日</t>
  </si>
  <si>
    <t/>
  </si>
  <si>
    <t>割引対象外</t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</si>
  <si>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</si>
  <si>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</si>
  <si>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r>
      <t xml:space="preserve">クーポン配布枚数
</t>
    </r>
    <r>
      <rPr>
        <b/>
        <sz val="12"/>
        <color rgb="FFFF0000"/>
        <rFont val="游ゴシック"/>
        <family val="3"/>
        <charset val="128"/>
        <scheme val="minor"/>
      </rPr>
      <t>平日5,000円以上で3,000円</t>
    </r>
    <r>
      <rPr>
        <b/>
        <u val="double"/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</si>
  <si>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t>割引対象人数</t>
    <rPh sb="0" eb="2">
      <t>ワリビキ</t>
    </rPh>
    <rPh sb="2" eb="4">
      <t>タイショウ</t>
    </rPh>
    <rPh sb="4" eb="6">
      <t>ニンズウ</t>
    </rPh>
    <phoneticPr fontId="1"/>
  </si>
  <si>
    <t>愛媛県</t>
    <rPh sb="0" eb="3">
      <t>エヒメケン</t>
    </rPh>
    <phoneticPr fontId="1"/>
  </si>
  <si>
    <t>　ファイル名例「B13899999　●●ホテル　10月分01」、「B13899999　●●ホテル　10月分02」　</t>
    <phoneticPr fontId="1"/>
  </si>
  <si>
    <t>宿泊代金(割引前）
※税込金額、入湯税は除く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3" eb="15">
      <t>キンガク</t>
    </rPh>
    <rPh sb="24" eb="28">
      <t>ヤドチョクヨヤク</t>
    </rPh>
    <phoneticPr fontId="1"/>
  </si>
  <si>
    <t>ﾏﾂﾔﾏ ﾀﾛｳ</t>
    <phoneticPr fontId="1"/>
  </si>
  <si>
    <t>松山　太郎</t>
    <rPh sb="0" eb="2">
      <t>マツヤマ</t>
    </rPh>
    <rPh sb="3" eb="5">
      <t>タロウ</t>
    </rPh>
    <phoneticPr fontId="1"/>
  </si>
  <si>
    <t>200008,200009,200010</t>
    <phoneticPr fontId="1"/>
  </si>
  <si>
    <t>讃岐　饂飩</t>
    <rPh sb="0" eb="2">
      <t>サヌキ</t>
    </rPh>
    <rPh sb="3" eb="5">
      <t>ウドン</t>
    </rPh>
    <phoneticPr fontId="1"/>
  </si>
  <si>
    <t>ｻﾇｷ ｳﾄﾞﾝ</t>
    <phoneticPr fontId="1"/>
  </si>
  <si>
    <t>ﾐﾔｻﾞｷ ﾋｭｳｶﾞ</t>
    <phoneticPr fontId="1"/>
  </si>
  <si>
    <t>宮崎　日向</t>
    <rPh sb="0" eb="2">
      <t>ミヤザキ</t>
    </rPh>
    <rPh sb="3" eb="5">
      <t>ヒュウガ</t>
    </rPh>
    <phoneticPr fontId="1"/>
  </si>
  <si>
    <t>宮崎県</t>
    <rPh sb="0" eb="3">
      <t>ミヤザキケン</t>
    </rPh>
    <phoneticPr fontId="1"/>
  </si>
  <si>
    <t>日向市</t>
    <rPh sb="0" eb="3">
      <t>ヒュウガシ</t>
    </rPh>
    <phoneticPr fontId="1"/>
  </si>
  <si>
    <t>香川県</t>
    <rPh sb="0" eb="3">
      <t>カガワケン</t>
    </rPh>
    <phoneticPr fontId="1"/>
  </si>
  <si>
    <t>◀◀入力しない</t>
  </si>
  <si>
    <t>でください▶▶</t>
  </si>
  <si>
    <t>エラー</t>
  </si>
  <si>
    <t>OK</t>
  </si>
  <si>
    <t>ﾏﾔﾔﾏ ﾊﾅｺ</t>
    <phoneticPr fontId="1"/>
  </si>
  <si>
    <t>松山市</t>
    <rPh sb="0" eb="2">
      <t>マツヤマ</t>
    </rPh>
    <rPh sb="2" eb="3">
      <t>シ</t>
    </rPh>
    <phoneticPr fontId="1"/>
  </si>
  <si>
    <t>★</t>
    <phoneticPr fontId="1"/>
  </si>
  <si>
    <t>200050,200056,200060</t>
    <phoneticPr fontId="1"/>
  </si>
  <si>
    <t>クーポン 開始番号</t>
    <phoneticPr fontId="1"/>
  </si>
  <si>
    <t>クーポン 最終番号</t>
    <phoneticPr fontId="1"/>
  </si>
  <si>
    <t>クーポン配布枚数　合計</t>
    <rPh sb="4" eb="6">
      <t>ハイフ</t>
    </rPh>
    <rPh sb="6" eb="8">
      <t>マイスウ</t>
    </rPh>
    <rPh sb="9" eb="11">
      <t>ゴウケイ</t>
    </rPh>
    <phoneticPr fontId="1"/>
  </si>
  <si>
    <t>給付金申請額　合計</t>
    <rPh sb="0" eb="3">
      <t>キュウフキン</t>
    </rPh>
    <rPh sb="3" eb="6">
      <t>シンセイガク</t>
    </rPh>
    <rPh sb="7" eb="9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</si>
  <si>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</si>
  <si>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休日</t>
    <rPh sb="0" eb="2">
      <t>キュウジツ</t>
    </rPh>
    <phoneticPr fontId="1"/>
  </si>
  <si>
    <t>OK</t>
    <phoneticPr fontId="1"/>
  </si>
  <si>
    <t>みきゃん旅館</t>
    <rPh sb="4" eb="6">
      <t>リョカン</t>
    </rPh>
    <phoneticPr fontId="1"/>
  </si>
  <si>
    <t>　ファイル名例「B13899999　みきゃん旅館　10月分01」、「B13899999　みきゃん旅館　10月分02」　</t>
    <rPh sb="22" eb="24">
      <t>リョカン</t>
    </rPh>
    <rPh sb="48" eb="50">
      <t>リョカン</t>
    </rPh>
    <phoneticPr fontId="1"/>
  </si>
  <si>
    <t>※入力必須</t>
    <rPh sb="1" eb="5">
      <t>ニュウリョクヒッス</t>
    </rPh>
    <phoneticPr fontId="1"/>
  </si>
  <si>
    <t>※グレーの入力欄は入力不要（自動計算）です。</t>
    <phoneticPr fontId="1"/>
  </si>
  <si>
    <t>※入力できる件数は最大950件です。1か月で950件以上となる場合は別のファイルを作成ください。</t>
    <rPh sb="25" eb="26">
      <t>ケン</t>
    </rPh>
    <phoneticPr fontId="1"/>
  </si>
  <si>
    <r>
      <t>＜記入時の注意点＞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!!Excelに手を加えないでください。データが読み込めなくなります!!</t>
    </r>
    <rPh sb="18" eb="19">
      <t>テ</t>
    </rPh>
    <rPh sb="20" eb="21">
      <t>クワ</t>
    </rPh>
    <rPh sb="34" eb="35">
      <t>ヨ</t>
    </rPh>
    <rPh sb="36" eb="3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</si>
</sst>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sz val="16"/>
      <color rgb="FFCC00CC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7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9" fillId="0" borderId="0" xfId="2">
      <alignment vertical="center"/>
    </xf>
    <xf numFmtId="56" fontId="19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7" xfId="0" applyBorder="1">
      <alignment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7" borderId="29" xfId="0" applyFill="1" applyBorder="1">
      <alignment vertical="center"/>
    </xf>
    <xf numFmtId="0" fontId="0" fillId="6" borderId="29" xfId="0" applyFill="1" applyBorder="1">
      <alignment vertical="center"/>
    </xf>
    <xf numFmtId="0" fontId="0" fillId="0" borderId="29" xfId="0" applyBorder="1">
      <alignment vertical="center"/>
    </xf>
    <xf numFmtId="0" fontId="25" fillId="0" borderId="4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>
      <alignment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10" fontId="0" fillId="2" borderId="18" xfId="0" applyNumberFormat="1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179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49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2F528F"/>
      <color rgb="FFCC00CC"/>
      <color rgb="FF8F214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453983</xdr:colOff>
      <xdr:row>4</xdr:row>
      <xdr:rowOff>95252</xdr:rowOff>
    </xdr:from>
    <xdr:to>
      <xdr:col>29</xdr:col>
      <xdr:colOff>1908710</xdr:colOff>
      <xdr:row>12</xdr:row>
      <xdr:rowOff>435428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25F7C1-3535-4017-AC42-426A033D9E40}"/>
            </a:ext>
          </a:extLst>
        </xdr:cNvPr>
        <xdr:cNvSpPr/>
      </xdr:nvSpPr>
      <xdr:spPr>
        <a:xfrm>
          <a:off x="17340447" y="1660073"/>
          <a:ext cx="10884477" cy="2694212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◎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宿泊代金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割引前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合計＝割引対象者全員の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泊分の宿泊代金合計</a:t>
          </a:r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20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◎割引額合計の項目に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「割引対象外」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という文言が出たら、割引対象外ですので入力しないでください。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⇒　入力例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ea"/>
              <a:ea typeface="+mn-ea"/>
              <a:cs typeface="+mn-cs"/>
            </a:rPr>
            <a:t>No,3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参照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◎宿泊情報項目に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未入力がある場合、色が付いてお知らせします。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20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◎入力後、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宿泊情報項目判定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クーポン項目判定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が「</a:t>
          </a:r>
          <a:r>
            <a:rPr kumimoji="1" lang="en-US" altLang="ja-JP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OK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」になっているか確認してください。「</a:t>
          </a:r>
          <a:r>
            <a:rPr kumimoji="1" lang="ja-JP" altLang="en-US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エラー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」の場合入力内容を再度確認してください。</a:t>
          </a:r>
        </a:p>
      </xdr:txBody>
    </xdr:sp>
    <xdr:clientData/>
  </xdr:twoCellAnchor>
  <xdr:twoCellAnchor>
    <xdr:from>
      <xdr:col>11</xdr:col>
      <xdr:colOff>139371</xdr:colOff>
      <xdr:row>12</xdr:row>
      <xdr:rowOff>376422</xdr:rowOff>
    </xdr:from>
    <xdr:to>
      <xdr:col>20</xdr:col>
      <xdr:colOff>381826</xdr:colOff>
      <xdr:row>13</xdr:row>
      <xdr:rowOff>247401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03E1A2-7776-4612-9764-DC0AF1F77F23}"/>
            </a:ext>
          </a:extLst>
        </xdr:cNvPr>
        <xdr:cNvSpPr/>
      </xdr:nvSpPr>
      <xdr:spPr>
        <a:xfrm>
          <a:off x="10113407" y="4295279"/>
          <a:ext cx="6093526" cy="33362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bIns="180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163286</xdr:colOff>
      <xdr:row>11</xdr:row>
      <xdr:rowOff>244929</xdr:rowOff>
    </xdr:from>
    <xdr:to>
      <xdr:col>7</xdr:col>
      <xdr:colOff>489857</xdr:colOff>
      <xdr:row>13</xdr:row>
      <xdr:rowOff>408214</xdr:rowOff>
    </xdr:to>
    <xdr:sp macro="" textlink="">
      <xdr:nvSpPr>
        <xdr:cNvPr id="3" name="テキスト ボックス 54">
          <a:extLst>
            <a:ext uri="{FF2B5EF4-FFF2-40B4-BE49-F238E27FC236}">
              <a16:creationId xmlns:a16="http://schemas.microsoft.com/office/drawing/2014/main" id="{7DDE94AB-ABEA-4B4D-B4D3-2C1D7502BF8A}"/>
            </a:ext>
          </a:extLst>
        </xdr:cNvPr>
        <xdr:cNvSpPr txBox="1"/>
      </xdr:nvSpPr>
      <xdr:spPr>
        <a:xfrm>
          <a:off x="163286" y="3891643"/>
          <a:ext cx="6422571" cy="898071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802821</xdr:colOff>
      <xdr:row>1</xdr:row>
      <xdr:rowOff>0</xdr:rowOff>
    </xdr:from>
    <xdr:to>
      <xdr:col>6</xdr:col>
      <xdr:colOff>802821</xdr:colOff>
      <xdr:row>2</xdr:row>
      <xdr:rowOff>13607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B986AB5-7954-6AB9-08BA-16BFEA391C72}"/>
            </a:ext>
          </a:extLst>
        </xdr:cNvPr>
        <xdr:cNvCxnSpPr/>
      </xdr:nvCxnSpPr>
      <xdr:spPr>
        <a:xfrm>
          <a:off x="5334000" y="625929"/>
          <a:ext cx="0" cy="24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879231</xdr:colOff>
      <xdr:row>20</xdr:row>
      <xdr:rowOff>228550</xdr:rowOff>
    </xdr:from>
    <xdr:to>
      <xdr:col>15</xdr:col>
      <xdr:colOff>424961</xdr:colOff>
      <xdr:row>25</xdr:row>
      <xdr:rowOff>85261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C416DDC-EA66-4843-A367-0A000952C3E6}"/>
            </a:ext>
          </a:extLst>
        </xdr:cNvPr>
        <xdr:cNvSpPr/>
      </xdr:nvSpPr>
      <xdr:spPr>
        <a:xfrm>
          <a:off x="10858500" y="8273512"/>
          <a:ext cx="3766038" cy="1029018"/>
        </a:xfrm>
        <a:prstGeom prst="borderCallout1">
          <a:avLst>
            <a:gd name="adj1" fmla="val -130"/>
            <a:gd name="adj2" fmla="val 29029"/>
            <a:gd name="adj3" fmla="val -58049"/>
            <a:gd name="adj4" fmla="val -4643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入力範囲が未入力の場合、色が付いてお知らせします。前半部分に未入力部分がある場合、</a:t>
          </a:r>
          <a:r>
            <a:rPr kumimoji="1" lang="ja-JP" altLang="en-US" sz="1400" b="1">
              <a:solidFill>
                <a:srgbClr val="FF0000"/>
              </a:solidFill>
            </a:rPr>
            <a:t>エラー</a:t>
          </a:r>
          <a:r>
            <a:rPr kumimoji="1" lang="ja-JP" altLang="en-US" sz="1400">
              <a:solidFill>
                <a:schemeClr val="tx1"/>
              </a:solidFill>
            </a:rPr>
            <a:t>が出ます</a:t>
          </a:r>
        </a:p>
      </xdr:txBody>
    </xdr:sp>
    <xdr:clientData/>
  </xdr:twoCellAnchor>
  <xdr:twoCellAnchor>
    <xdr:from>
      <xdr:col>14</xdr:col>
      <xdr:colOff>102577</xdr:colOff>
      <xdr:row>25</xdr:row>
      <xdr:rowOff>87923</xdr:rowOff>
    </xdr:from>
    <xdr:to>
      <xdr:col>14</xdr:col>
      <xdr:colOff>102577</xdr:colOff>
      <xdr:row>31</xdr:row>
      <xdr:rowOff>175846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FF25514-F4A2-4B02-B177-9C69F504660F}"/>
            </a:ext>
          </a:extLst>
        </xdr:cNvPr>
        <xdr:cNvCxnSpPr>
          <a:cxnSpLocks/>
        </xdr:cNvCxnSpPr>
      </xdr:nvCxnSpPr>
      <xdr:spPr>
        <a:xfrm flipV="1">
          <a:off x="13247077" y="9378461"/>
          <a:ext cx="0" cy="14946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341034</xdr:colOff>
      <xdr:row>28</xdr:row>
      <xdr:rowOff>233128</xdr:rowOff>
    </xdr:from>
    <xdr:to>
      <xdr:col>12</xdr:col>
      <xdr:colOff>5329</xdr:colOff>
      <xdr:row>29</xdr:row>
      <xdr:rowOff>163858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40758829-7D19-4E05-B646-1032198D8889}"/>
            </a:ext>
          </a:extLst>
        </xdr:cNvPr>
        <xdr:cNvSpPr/>
      </xdr:nvSpPr>
      <xdr:spPr>
        <a:xfrm rot="5400000">
          <a:off x="5607759" y="4887057"/>
          <a:ext cx="165191" cy="10698641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1294868</xdr:colOff>
      <xdr:row>5</xdr:row>
      <xdr:rowOff>138545</xdr:rowOff>
    </xdr:from>
    <xdr:to>
      <xdr:col>12</xdr:col>
      <xdr:colOff>1025769</xdr:colOff>
      <xdr:row>21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19C1596-14F1-4866-AD0D-B4A9D6A1AFE5}"/>
            </a:ext>
          </a:extLst>
        </xdr:cNvPr>
        <xdr:cNvCxnSpPr>
          <a:cxnSpLocks/>
          <a:endCxn id="11" idx="2"/>
        </xdr:cNvCxnSpPr>
      </xdr:nvCxnSpPr>
      <xdr:spPr>
        <a:xfrm flipH="1" flipV="1">
          <a:off x="4416137" y="2292660"/>
          <a:ext cx="7643978" cy="606003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275759</xdr:colOff>
      <xdr:row>4</xdr:row>
      <xdr:rowOff>395653</xdr:rowOff>
    </xdr:from>
    <xdr:to>
      <xdr:col>9</xdr:col>
      <xdr:colOff>86593</xdr:colOff>
      <xdr:row>5</xdr:row>
      <xdr:rowOff>138545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277E99C1-F5EC-4E7B-B863-E76EE91789A7}"/>
            </a:ext>
          </a:extLst>
        </xdr:cNvPr>
        <xdr:cNvSpPr/>
      </xdr:nvSpPr>
      <xdr:spPr>
        <a:xfrm rot="5400000">
          <a:off x="4332211" y="-1931645"/>
          <a:ext cx="167853" cy="828075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82141</xdr:colOff>
      <xdr:row>29</xdr:row>
      <xdr:rowOff>10656</xdr:rowOff>
    </xdr:from>
    <xdr:to>
      <xdr:col>19</xdr:col>
      <xdr:colOff>650568</xdr:colOff>
      <xdr:row>29</xdr:row>
      <xdr:rowOff>126984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CC91970B-A558-40AA-A0E9-DD6CDBB6F03B}"/>
            </a:ext>
          </a:extLst>
        </xdr:cNvPr>
        <xdr:cNvSpPr/>
      </xdr:nvSpPr>
      <xdr:spPr>
        <a:xfrm rot="5400000">
          <a:off x="15430960" y="9939721"/>
          <a:ext cx="116328" cy="5684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907208</xdr:colOff>
      <xdr:row>31</xdr:row>
      <xdr:rowOff>139599</xdr:rowOff>
    </xdr:from>
    <xdr:to>
      <xdr:col>19</xdr:col>
      <xdr:colOff>410308</xdr:colOff>
      <xdr:row>31</xdr:row>
      <xdr:rowOff>161192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9E15E80-290C-4856-9B1F-53F488880DD3}"/>
            </a:ext>
          </a:extLst>
        </xdr:cNvPr>
        <xdr:cNvCxnSpPr/>
      </xdr:nvCxnSpPr>
      <xdr:spPr>
        <a:xfrm>
          <a:off x="7003208" y="10836907"/>
          <a:ext cx="8529869" cy="215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921860</xdr:colOff>
      <xdr:row>29</xdr:row>
      <xdr:rowOff>173184</xdr:rowOff>
    </xdr:from>
    <xdr:to>
      <xdr:col>7</xdr:col>
      <xdr:colOff>923192</xdr:colOff>
      <xdr:row>31</xdr:row>
      <xdr:rowOff>131884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C3595D5-056D-445A-A437-BBB32D56C47F}"/>
            </a:ext>
          </a:extLst>
        </xdr:cNvPr>
        <xdr:cNvCxnSpPr/>
      </xdr:nvCxnSpPr>
      <xdr:spPr>
        <a:xfrm flipH="1" flipV="1">
          <a:off x="7017860" y="10401569"/>
          <a:ext cx="1332" cy="42762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416969</xdr:colOff>
      <xdr:row>29</xdr:row>
      <xdr:rowOff>118564</xdr:rowOff>
    </xdr:from>
    <xdr:to>
      <xdr:col>19</xdr:col>
      <xdr:colOff>424962</xdr:colOff>
      <xdr:row>31</xdr:row>
      <xdr:rowOff>175846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97D00F3D-3957-4010-B4E8-6BD94D20A8D7}"/>
            </a:ext>
          </a:extLst>
        </xdr:cNvPr>
        <xdr:cNvCxnSpPr/>
      </xdr:nvCxnSpPr>
      <xdr:spPr>
        <a:xfrm flipH="1" flipV="1">
          <a:off x="15539738" y="10346949"/>
          <a:ext cx="7993" cy="526205"/>
        </a:xfrm>
        <a:prstGeom prst="straightConnector1">
          <a:avLst/>
        </a:prstGeom>
        <a:ln w="28575">
          <a:solidFill>
            <a:srgbClr val="00B0F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870858</xdr:colOff>
      <xdr:row>21</xdr:row>
      <xdr:rowOff>134563</xdr:rowOff>
    </xdr:from>
    <xdr:to>
      <xdr:col>22</xdr:col>
      <xdr:colOff>345822</xdr:colOff>
      <xdr:row>24</xdr:row>
      <xdr:rowOff>164446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5AB8F988-1455-4240-BF38-FCDEDCF11E3D}"/>
            </a:ext>
          </a:extLst>
        </xdr:cNvPr>
        <xdr:cNvSpPr/>
      </xdr:nvSpPr>
      <xdr:spPr>
        <a:xfrm>
          <a:off x="15090322" y="8489349"/>
          <a:ext cx="3203321" cy="764668"/>
        </a:xfrm>
        <a:prstGeom prst="borderCallout1">
          <a:avLst>
            <a:gd name="adj1" fmla="val 615"/>
            <a:gd name="adj2" fmla="val 39126"/>
            <a:gd name="adj3" fmla="val -64189"/>
            <a:gd name="adj4" fmla="val 140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この文言が出たら、割引対象外の為入力しないでください</a:t>
          </a:r>
        </a:p>
      </xdr:txBody>
    </xdr:sp>
    <xdr:clientData/>
  </xdr:twoCellAnchor>
  <xdr:twoCellAnchor>
    <xdr:from>
      <xdr:col>20</xdr:col>
      <xdr:colOff>540860</xdr:colOff>
      <xdr:row>19</xdr:row>
      <xdr:rowOff>197827</xdr:rowOff>
    </xdr:from>
    <xdr:to>
      <xdr:col>20</xdr:col>
      <xdr:colOff>542192</xdr:colOff>
      <xdr:row>21</xdr:row>
      <xdr:rowOff>129222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4D1EF07-22CD-4583-B2FD-9C5CA873638B}"/>
            </a:ext>
          </a:extLst>
        </xdr:cNvPr>
        <xdr:cNvCxnSpPr/>
      </xdr:nvCxnSpPr>
      <xdr:spPr>
        <a:xfrm flipH="1">
          <a:off x="16301072" y="8015654"/>
          <a:ext cx="1332" cy="41497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35969</xdr:colOff>
      <xdr:row>29</xdr:row>
      <xdr:rowOff>19979</xdr:rowOff>
    </xdr:from>
    <xdr:to>
      <xdr:col>28</xdr:col>
      <xdr:colOff>674178</xdr:colOff>
      <xdr:row>33</xdr:row>
      <xdr:rowOff>55950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376360F6-FC84-44F6-AA9D-2519942AF767}"/>
            </a:ext>
          </a:extLst>
        </xdr:cNvPr>
        <xdr:cNvGrpSpPr/>
      </xdr:nvGrpSpPr>
      <xdr:grpSpPr>
        <a:xfrm>
          <a:off x="18995255" y="10421884"/>
          <a:ext cx="7184756" cy="1003590"/>
          <a:chOff x="18617286" y="9867904"/>
          <a:chExt cx="7198185" cy="1043913"/>
        </a:xfrm>
      </xdr:grpSpPr>
      <xdr:sp macro="" textlink="">
        <xdr:nvSpPr>
          <xdr:cNvPr id="19" name="右大かっこ 18">
            <a:extLst>
              <a:ext uri="{FF2B5EF4-FFF2-40B4-BE49-F238E27FC236}">
                <a16:creationId xmlns:a16="http://schemas.microsoft.com/office/drawing/2014/main" id="{37117B4F-19DD-3D9E-9D4D-E6739891904B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吹き出し: 線 19">
            <a:extLst>
              <a:ext uri="{FF2B5EF4-FFF2-40B4-BE49-F238E27FC236}">
                <a16:creationId xmlns:a16="http://schemas.microsoft.com/office/drawing/2014/main" id="{AF1BDBAA-84DB-ECBD-0CD5-C5520DA4EE5F}"/>
              </a:ext>
            </a:extLst>
          </xdr:cNvPr>
          <xdr:cNvSpPr/>
        </xdr:nvSpPr>
        <xdr:spPr>
          <a:xfrm>
            <a:off x="20886964" y="10143358"/>
            <a:ext cx="3227616" cy="768459"/>
          </a:xfrm>
          <a:prstGeom prst="borderCallout1">
            <a:avLst>
              <a:gd name="adj1" fmla="val 53379"/>
              <a:gd name="adj2" fmla="val 100130"/>
              <a:gd name="adj3" fmla="val 51961"/>
              <a:gd name="adj4" fmla="val 145081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クーポン情報を判定。</a:t>
            </a:r>
            <a:r>
              <a:rPr kumimoji="1" lang="ja-JP" altLang="en-US" sz="1400" b="1">
                <a:solidFill>
                  <a:srgbClr val="FF0000"/>
                </a:solidFill>
              </a:rPr>
              <a:t>エラー</a:t>
            </a:r>
            <a:r>
              <a:rPr kumimoji="1" lang="ja-JP" altLang="en-US" sz="1400">
                <a:solidFill>
                  <a:schemeClr val="tx1"/>
                </a:solidFill>
              </a:rPr>
              <a:t>が出たら、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57198632-6F69-519B-3887-606AEDDDD708}"/>
              </a:ext>
            </a:extLst>
          </xdr:cNvPr>
          <xdr:cNvCxnSpPr>
            <a:stCxn id="20" idx="3"/>
          </xdr:cNvCxnSpPr>
        </xdr:nvCxnSpPr>
        <xdr:spPr>
          <a:xfrm flipV="1">
            <a:off x="22500772" y="10002221"/>
            <a:ext cx="443" cy="141139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9DAFE2CE-1FE8-79ED-B224-A407DAA752E6}"/>
              </a:ext>
            </a:extLst>
          </xdr:cNvPr>
          <xdr:cNvCxnSpPr>
            <a:endCxn id="19" idx="2"/>
          </xdr:cNvCxnSpPr>
        </xdr:nvCxnSpPr>
        <xdr:spPr>
          <a:xfrm flipH="1" flipV="1">
            <a:off x="25543328" y="9990368"/>
            <a:ext cx="7660" cy="560153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右大かっこ 22">
            <a:extLst>
              <a:ext uri="{FF2B5EF4-FFF2-40B4-BE49-F238E27FC236}">
                <a16:creationId xmlns:a16="http://schemas.microsoft.com/office/drawing/2014/main" id="{A486AF5B-D23E-D51E-8776-E114B1D53AA1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87923</xdr:colOff>
      <xdr:row>31</xdr:row>
      <xdr:rowOff>46630</xdr:rowOff>
    </xdr:from>
    <xdr:to>
      <xdr:col>7</xdr:col>
      <xdr:colOff>746729</xdr:colOff>
      <xdr:row>32</xdr:row>
      <xdr:rowOff>176210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C2884897-8F4E-4212-8DB9-A4C831E6A434}"/>
            </a:ext>
          </a:extLst>
        </xdr:cNvPr>
        <xdr:cNvSpPr/>
      </xdr:nvSpPr>
      <xdr:spPr>
        <a:xfrm>
          <a:off x="87923" y="10670668"/>
          <a:ext cx="6754806" cy="364042"/>
        </a:xfrm>
        <a:prstGeom prst="borderCallout1">
          <a:avLst>
            <a:gd name="adj1" fmla="val -1243"/>
            <a:gd name="adj2" fmla="val 4919"/>
            <a:gd name="adj3" fmla="val -862475"/>
            <a:gd name="adj4" fmla="val 1022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桁は宿泊日ごとに１から割り振って下さい（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連泊の場合は同じ番号）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584822</xdr:colOff>
      <xdr:row>20</xdr:row>
      <xdr:rowOff>231798</xdr:rowOff>
    </xdr:from>
    <xdr:to>
      <xdr:col>10</xdr:col>
      <xdr:colOff>337038</xdr:colOff>
      <xdr:row>25</xdr:row>
      <xdr:rowOff>114568</xdr:rowOff>
    </xdr:to>
    <xdr:sp macro="" textlink="">
      <xdr:nvSpPr>
        <xdr:cNvPr id="25" name="吹き出し: 角を丸めた四角形 4">
          <a:extLst>
            <a:ext uri="{FF2B5EF4-FFF2-40B4-BE49-F238E27FC236}">
              <a16:creationId xmlns:a16="http://schemas.microsoft.com/office/drawing/2014/main" id="{CF01F7F6-BBC2-478A-A1A8-C53F024B60EA}"/>
            </a:ext>
          </a:extLst>
        </xdr:cNvPr>
        <xdr:cNvSpPr/>
      </xdr:nvSpPr>
      <xdr:spPr>
        <a:xfrm>
          <a:off x="936514" y="8276760"/>
          <a:ext cx="8676409" cy="1055077"/>
        </a:xfrm>
        <a:prstGeom prst="borderCallout1">
          <a:avLst>
            <a:gd name="adj1" fmla="val 149934"/>
            <a:gd name="adj2" fmla="val 8460"/>
            <a:gd name="adj3" fmla="val 99468"/>
            <a:gd name="adj4" fmla="val 11620"/>
          </a:avLst>
        </a:prstGeom>
        <a:solidFill>
          <a:schemeClr val="accent5">
            <a:lumMod val="20000"/>
            <a:lumOff val="80000"/>
          </a:schemeClr>
        </a:solidFill>
        <a:ln w="28575">
          <a:headEnd type="none" w="med" len="med"/>
          <a:tailEnd type="none" w="med" len="med"/>
          <a:extLst>
            <a:ext uri="{C807C97D-BFC1-408E-A445-0C87EB9F89A2}">
              <ask:lineSketchStyleProps xmlns:ask="http://schemas.microsoft.com/office/drawing/2018/sketchyshapes" sd="2365902233">
                <a:custGeom>
                  <a:avLst/>
                  <a:gdLst>
                    <a:gd name="connsiteX0" fmla="*/ 0 w 7581900"/>
                    <a:gd name="connsiteY0" fmla="*/ 158902 h 1333500"/>
                    <a:gd name="connsiteX1" fmla="*/ 334398 w 7581900"/>
                    <a:gd name="connsiteY1" fmla="*/ 0 h 1333500"/>
                    <a:gd name="connsiteX2" fmla="*/ 780439 w 7581900"/>
                    <a:gd name="connsiteY2" fmla="*/ 0 h 1333500"/>
                    <a:gd name="connsiteX3" fmla="*/ 1263650 w 7581900"/>
                    <a:gd name="connsiteY3" fmla="*/ 0 h 1333500"/>
                    <a:gd name="connsiteX4" fmla="*/ 1263650 w 7581900"/>
                    <a:gd name="connsiteY4" fmla="*/ 0 h 1333500"/>
                    <a:gd name="connsiteX5" fmla="*/ 1895475 w 7581900"/>
                    <a:gd name="connsiteY5" fmla="*/ 0 h 1333500"/>
                    <a:gd name="connsiteX6" fmla="*/ 2508345 w 7581900"/>
                    <a:gd name="connsiteY6" fmla="*/ 0 h 1333500"/>
                    <a:gd name="connsiteX7" fmla="*/ 3159125 w 7581900"/>
                    <a:gd name="connsiteY7" fmla="*/ 0 h 1333500"/>
                    <a:gd name="connsiteX8" fmla="*/ 3758753 w 7581900"/>
                    <a:gd name="connsiteY8" fmla="*/ 0 h 1333500"/>
                    <a:gd name="connsiteX9" fmla="*/ 4399266 w 7581900"/>
                    <a:gd name="connsiteY9" fmla="*/ 0 h 1333500"/>
                    <a:gd name="connsiteX10" fmla="*/ 5162429 w 7581900"/>
                    <a:gd name="connsiteY10" fmla="*/ 0 h 1333500"/>
                    <a:gd name="connsiteX11" fmla="*/ 5721174 w 7581900"/>
                    <a:gd name="connsiteY11" fmla="*/ 0 h 1333500"/>
                    <a:gd name="connsiteX12" fmla="*/ 6361686 w 7581900"/>
                    <a:gd name="connsiteY12" fmla="*/ 0 h 1333500"/>
                    <a:gd name="connsiteX13" fmla="*/ 7247501 w 7581900"/>
                    <a:gd name="connsiteY13" fmla="*/ 0 h 1333500"/>
                    <a:gd name="connsiteX14" fmla="*/ 7581899 w 7581900"/>
                    <a:gd name="connsiteY14" fmla="*/ 158902 h 1333500"/>
                    <a:gd name="connsiteX15" fmla="*/ 7581899 w 7581900"/>
                    <a:gd name="connsiteY15" fmla="*/ 556147 h 1333500"/>
                    <a:gd name="connsiteX16" fmla="*/ 7581899 w 7581900"/>
                    <a:gd name="connsiteY16" fmla="*/ 556147 h 1333500"/>
                    <a:gd name="connsiteX17" fmla="*/ 7581899 w 7581900"/>
                    <a:gd name="connsiteY17" fmla="*/ 794496 h 1333500"/>
                    <a:gd name="connsiteX18" fmla="*/ 7581899 w 7581900"/>
                    <a:gd name="connsiteY18" fmla="*/ 794493 h 1333500"/>
                    <a:gd name="connsiteX19" fmla="*/ 7247501 w 7581900"/>
                    <a:gd name="connsiteY19" fmla="*/ 953395 h 1333500"/>
                    <a:gd name="connsiteX20" fmla="*/ 6721744 w 7581900"/>
                    <a:gd name="connsiteY20" fmla="*/ 966661 h 1333500"/>
                    <a:gd name="connsiteX21" fmla="*/ 6195988 w 7581900"/>
                    <a:gd name="connsiteY21" fmla="*/ 979928 h 1333500"/>
                    <a:gd name="connsiteX22" fmla="*/ 5623645 w 7581900"/>
                    <a:gd name="connsiteY22" fmla="*/ 994370 h 1333500"/>
                    <a:gd name="connsiteX23" fmla="*/ 5097889 w 7581900"/>
                    <a:gd name="connsiteY23" fmla="*/ 1007636 h 1333500"/>
                    <a:gd name="connsiteX24" fmla="*/ 4432374 w 7581900"/>
                    <a:gd name="connsiteY24" fmla="*/ 1024429 h 1333500"/>
                    <a:gd name="connsiteX25" fmla="*/ 3766860 w 7581900"/>
                    <a:gd name="connsiteY25" fmla="*/ 1041222 h 1333500"/>
                    <a:gd name="connsiteX26" fmla="*/ 2588899 w 7581900"/>
                    <a:gd name="connsiteY26" fmla="*/ 1070945 h 1333500"/>
                    <a:gd name="connsiteX27" fmla="*/ 2253652 w 7581900"/>
                    <a:gd name="connsiteY27" fmla="*/ 1333500 h 1333500"/>
                    <a:gd name="connsiteX28" fmla="*/ 1791637 w 7581900"/>
                    <a:gd name="connsiteY28" fmla="*/ 1082770 h 1333500"/>
                    <a:gd name="connsiteX29" fmla="*/ 1335035 w 7581900"/>
                    <a:gd name="connsiteY29" fmla="*/ 1042233 h 1333500"/>
                    <a:gd name="connsiteX30" fmla="*/ 893006 w 7581900"/>
                    <a:gd name="connsiteY30" fmla="*/ 1002989 h 1333500"/>
                    <a:gd name="connsiteX31" fmla="*/ 334398 w 7581900"/>
                    <a:gd name="connsiteY31" fmla="*/ 953395 h 1333500"/>
                    <a:gd name="connsiteX32" fmla="*/ 0 w 7581900"/>
                    <a:gd name="connsiteY32" fmla="*/ 794493 h 1333500"/>
                    <a:gd name="connsiteX33" fmla="*/ 0 w 7581900"/>
                    <a:gd name="connsiteY33" fmla="*/ 794496 h 1333500"/>
                    <a:gd name="connsiteX34" fmla="*/ 0 w 7581900"/>
                    <a:gd name="connsiteY34" fmla="*/ 556147 h 1333500"/>
                    <a:gd name="connsiteX35" fmla="*/ 0 w 7581900"/>
                    <a:gd name="connsiteY35" fmla="*/ 556147 h 1333500"/>
                    <a:gd name="connsiteX36" fmla="*/ 0 w 7581900"/>
                    <a:gd name="connsiteY36" fmla="*/ 158902 h 1333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</a:cxnLst>
                  <a:rect l="l" t="t" r="r" b="b"/>
                  <a:pathLst>
                    <a:path w="7581900" h="1333500" fill="none" extrusionOk="0">
                      <a:moveTo>
                        <a:pt x="0" y="158902"/>
                      </a:moveTo>
                      <a:cubicBezTo>
                        <a:pt x="-3665" y="84586"/>
                        <a:pt x="184765" y="6484"/>
                        <a:pt x="334398" y="0"/>
                      </a:cubicBezTo>
                      <a:cubicBezTo>
                        <a:pt x="545813" y="19640"/>
                        <a:pt x="662108" y="8660"/>
                        <a:pt x="780439" y="0"/>
                      </a:cubicBezTo>
                      <a:cubicBezTo>
                        <a:pt x="898770" y="-8660"/>
                        <a:pt x="1061729" y="-8926"/>
                        <a:pt x="1263650" y="0"/>
                      </a:cubicBezTo>
                      <a:lnTo>
                        <a:pt x="1263650" y="0"/>
                      </a:lnTo>
                      <a:cubicBezTo>
                        <a:pt x="1414400" y="-17173"/>
                        <a:pt x="1613164" y="-19056"/>
                        <a:pt x="1895475" y="0"/>
                      </a:cubicBezTo>
                      <a:cubicBezTo>
                        <a:pt x="2177787" y="19056"/>
                        <a:pt x="2215849" y="25915"/>
                        <a:pt x="2508345" y="0"/>
                      </a:cubicBezTo>
                      <a:cubicBezTo>
                        <a:pt x="2800841" y="-25915"/>
                        <a:pt x="2878833" y="6026"/>
                        <a:pt x="3159125" y="0"/>
                      </a:cubicBezTo>
                      <a:cubicBezTo>
                        <a:pt x="3352047" y="-24395"/>
                        <a:pt x="3620163" y="18483"/>
                        <a:pt x="3758753" y="0"/>
                      </a:cubicBezTo>
                      <a:cubicBezTo>
                        <a:pt x="3897343" y="-18483"/>
                        <a:pt x="4252364" y="27641"/>
                        <a:pt x="4399266" y="0"/>
                      </a:cubicBezTo>
                      <a:cubicBezTo>
                        <a:pt x="4546168" y="-27641"/>
                        <a:pt x="4906483" y="27540"/>
                        <a:pt x="5162429" y="0"/>
                      </a:cubicBezTo>
                      <a:cubicBezTo>
                        <a:pt x="5418375" y="-27540"/>
                        <a:pt x="5522129" y="-9052"/>
                        <a:pt x="5721174" y="0"/>
                      </a:cubicBezTo>
                      <a:cubicBezTo>
                        <a:pt x="5920219" y="9052"/>
                        <a:pt x="6191636" y="-25157"/>
                        <a:pt x="6361686" y="0"/>
                      </a:cubicBezTo>
                      <a:cubicBezTo>
                        <a:pt x="6531736" y="25157"/>
                        <a:pt x="6812354" y="-12149"/>
                        <a:pt x="7247501" y="0"/>
                      </a:cubicBezTo>
                      <a:cubicBezTo>
                        <a:pt x="7425707" y="3415"/>
                        <a:pt x="7582451" y="82849"/>
                        <a:pt x="7581899" y="158902"/>
                      </a:cubicBezTo>
                      <a:cubicBezTo>
                        <a:pt x="7583097" y="261260"/>
                        <a:pt x="7593953" y="460377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92811" y="615162"/>
                        <a:pt x="7580962" y="697433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47080" y="871405"/>
                        <a:pt x="7428082" y="967981"/>
                        <a:pt x="7247501" y="953395"/>
                      </a:cubicBezTo>
                      <a:cubicBezTo>
                        <a:pt x="7063020" y="962212"/>
                        <a:pt x="6899743" y="939323"/>
                        <a:pt x="6721744" y="966661"/>
                      </a:cubicBezTo>
                      <a:cubicBezTo>
                        <a:pt x="6543745" y="993999"/>
                        <a:pt x="6430291" y="973386"/>
                        <a:pt x="6195988" y="979928"/>
                      </a:cubicBezTo>
                      <a:cubicBezTo>
                        <a:pt x="5961685" y="986470"/>
                        <a:pt x="5812685" y="984402"/>
                        <a:pt x="5623645" y="994370"/>
                      </a:cubicBezTo>
                      <a:cubicBezTo>
                        <a:pt x="5434605" y="1004338"/>
                        <a:pt x="5336233" y="1017911"/>
                        <a:pt x="5097889" y="1007636"/>
                      </a:cubicBezTo>
                      <a:cubicBezTo>
                        <a:pt x="4859545" y="997361"/>
                        <a:pt x="4642881" y="1000637"/>
                        <a:pt x="4432374" y="1024429"/>
                      </a:cubicBezTo>
                      <a:cubicBezTo>
                        <a:pt x="4221867" y="1048221"/>
                        <a:pt x="4074209" y="1046352"/>
                        <a:pt x="3766860" y="1041222"/>
                      </a:cubicBezTo>
                      <a:cubicBezTo>
                        <a:pt x="3459511" y="1036092"/>
                        <a:pt x="2879751" y="1052564"/>
                        <a:pt x="2588899" y="1070945"/>
                      </a:cubicBezTo>
                      <a:cubicBezTo>
                        <a:pt x="2486707" y="1153298"/>
                        <a:pt x="2372888" y="1246651"/>
                        <a:pt x="2253652" y="1333500"/>
                      </a:cubicBezTo>
                      <a:cubicBezTo>
                        <a:pt x="2069500" y="1226839"/>
                        <a:pt x="2005660" y="1194630"/>
                        <a:pt x="1791637" y="1082770"/>
                      </a:cubicBezTo>
                      <a:cubicBezTo>
                        <a:pt x="1626616" y="1085632"/>
                        <a:pt x="1537646" y="1057516"/>
                        <a:pt x="1335035" y="1042233"/>
                      </a:cubicBezTo>
                      <a:cubicBezTo>
                        <a:pt x="1132424" y="1026950"/>
                        <a:pt x="1008538" y="1019804"/>
                        <a:pt x="893006" y="1002989"/>
                      </a:cubicBezTo>
                      <a:cubicBezTo>
                        <a:pt x="777474" y="986174"/>
                        <a:pt x="484064" y="979241"/>
                        <a:pt x="334398" y="953395"/>
                      </a:cubicBezTo>
                      <a:cubicBezTo>
                        <a:pt x="167717" y="954419"/>
                        <a:pt x="-4598" y="882122"/>
                        <a:pt x="0" y="794493"/>
                      </a:cubicBezTo>
                      <a:lnTo>
                        <a:pt x="0" y="794496"/>
                      </a:lnTo>
                      <a:cubicBezTo>
                        <a:pt x="-2319" y="701331"/>
                        <a:pt x="-6508" y="664384"/>
                        <a:pt x="0" y="556147"/>
                      </a:cubicBezTo>
                      <a:lnTo>
                        <a:pt x="0" y="556147"/>
                      </a:lnTo>
                      <a:cubicBezTo>
                        <a:pt x="18185" y="450075"/>
                        <a:pt x="-11725" y="260179"/>
                        <a:pt x="0" y="158902"/>
                      </a:cubicBezTo>
                      <a:close/>
                    </a:path>
                    <a:path w="7581900" h="1333500" stroke="0" extrusionOk="0">
                      <a:moveTo>
                        <a:pt x="0" y="158902"/>
                      </a:moveTo>
                      <a:cubicBezTo>
                        <a:pt x="-24441" y="70714"/>
                        <a:pt x="119887" y="18746"/>
                        <a:pt x="334398" y="0"/>
                      </a:cubicBezTo>
                      <a:cubicBezTo>
                        <a:pt x="542496" y="-933"/>
                        <a:pt x="631824" y="-14533"/>
                        <a:pt x="780439" y="0"/>
                      </a:cubicBezTo>
                      <a:cubicBezTo>
                        <a:pt x="929054" y="14533"/>
                        <a:pt x="1035443" y="87"/>
                        <a:pt x="1263650" y="0"/>
                      </a:cubicBezTo>
                      <a:lnTo>
                        <a:pt x="1263650" y="0"/>
                      </a:lnTo>
                      <a:cubicBezTo>
                        <a:pt x="1591054" y="-389"/>
                        <a:pt x="1719821" y="-12086"/>
                        <a:pt x="1933385" y="0"/>
                      </a:cubicBezTo>
                      <a:cubicBezTo>
                        <a:pt x="2146949" y="12086"/>
                        <a:pt x="2389995" y="18046"/>
                        <a:pt x="2527300" y="0"/>
                      </a:cubicBezTo>
                      <a:cubicBezTo>
                        <a:pt x="2664606" y="-18046"/>
                        <a:pt x="2846094" y="-2873"/>
                        <a:pt x="3159125" y="0"/>
                      </a:cubicBezTo>
                      <a:cubicBezTo>
                        <a:pt x="3507472" y="-2164"/>
                        <a:pt x="3730075" y="-16702"/>
                        <a:pt x="3922289" y="0"/>
                      </a:cubicBezTo>
                      <a:cubicBezTo>
                        <a:pt x="4114503" y="16702"/>
                        <a:pt x="4335330" y="11000"/>
                        <a:pt x="4521917" y="0"/>
                      </a:cubicBezTo>
                      <a:cubicBezTo>
                        <a:pt x="4708504" y="-11000"/>
                        <a:pt x="5001753" y="-4624"/>
                        <a:pt x="5203313" y="0"/>
                      </a:cubicBezTo>
                      <a:cubicBezTo>
                        <a:pt x="5404873" y="4624"/>
                        <a:pt x="5807849" y="18948"/>
                        <a:pt x="5966477" y="0"/>
                      </a:cubicBezTo>
                      <a:cubicBezTo>
                        <a:pt x="6125105" y="-18948"/>
                        <a:pt x="6387783" y="14410"/>
                        <a:pt x="6647873" y="0"/>
                      </a:cubicBezTo>
                      <a:cubicBezTo>
                        <a:pt x="6907963" y="-14410"/>
                        <a:pt x="6951570" y="807"/>
                        <a:pt x="7247501" y="0"/>
                      </a:cubicBezTo>
                      <a:cubicBezTo>
                        <a:pt x="7429980" y="-2985"/>
                        <a:pt x="7580255" y="63431"/>
                        <a:pt x="7581899" y="158902"/>
                      </a:cubicBezTo>
                      <a:cubicBezTo>
                        <a:pt x="7596171" y="269552"/>
                        <a:pt x="7592025" y="391742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84040" y="666356"/>
                        <a:pt x="7586209" y="742778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63005" y="865785"/>
                        <a:pt x="7448623" y="983494"/>
                        <a:pt x="7247501" y="953395"/>
                      </a:cubicBezTo>
                      <a:cubicBezTo>
                        <a:pt x="7024873" y="964929"/>
                        <a:pt x="6746104" y="956499"/>
                        <a:pt x="6535400" y="971363"/>
                      </a:cubicBezTo>
                      <a:cubicBezTo>
                        <a:pt x="6324696" y="986228"/>
                        <a:pt x="6101715" y="995229"/>
                        <a:pt x="5823300" y="989332"/>
                      </a:cubicBezTo>
                      <a:cubicBezTo>
                        <a:pt x="5544885" y="983434"/>
                        <a:pt x="5319560" y="986359"/>
                        <a:pt x="5157785" y="1006125"/>
                      </a:cubicBezTo>
                      <a:cubicBezTo>
                        <a:pt x="4996010" y="1025891"/>
                        <a:pt x="4726474" y="987674"/>
                        <a:pt x="4538857" y="1021742"/>
                      </a:cubicBezTo>
                      <a:cubicBezTo>
                        <a:pt x="4351240" y="1055810"/>
                        <a:pt x="4062523" y="1028564"/>
                        <a:pt x="3780170" y="1040886"/>
                      </a:cubicBezTo>
                      <a:cubicBezTo>
                        <a:pt x="3497817" y="1053208"/>
                        <a:pt x="3120358" y="1116914"/>
                        <a:pt x="2588899" y="1070945"/>
                      </a:cubicBezTo>
                      <a:cubicBezTo>
                        <a:pt x="2499180" y="1159482"/>
                        <a:pt x="2394695" y="1216592"/>
                        <a:pt x="2253652" y="1333500"/>
                      </a:cubicBezTo>
                      <a:cubicBezTo>
                        <a:pt x="2127110" y="1280394"/>
                        <a:pt x="1997727" y="1193470"/>
                        <a:pt x="1791637" y="1082770"/>
                      </a:cubicBezTo>
                      <a:cubicBezTo>
                        <a:pt x="1664898" y="1095416"/>
                        <a:pt x="1541811" y="1052037"/>
                        <a:pt x="1305891" y="1039645"/>
                      </a:cubicBezTo>
                      <a:cubicBezTo>
                        <a:pt x="1069971" y="1027254"/>
                        <a:pt x="958381" y="1026893"/>
                        <a:pt x="791000" y="993933"/>
                      </a:cubicBezTo>
                      <a:cubicBezTo>
                        <a:pt x="623619" y="960973"/>
                        <a:pt x="462524" y="968172"/>
                        <a:pt x="334398" y="953395"/>
                      </a:cubicBezTo>
                      <a:cubicBezTo>
                        <a:pt x="143506" y="968626"/>
                        <a:pt x="1688" y="876576"/>
                        <a:pt x="0" y="794493"/>
                      </a:cubicBezTo>
                      <a:lnTo>
                        <a:pt x="0" y="794496"/>
                      </a:lnTo>
                      <a:cubicBezTo>
                        <a:pt x="7107" y="684808"/>
                        <a:pt x="8453" y="641824"/>
                        <a:pt x="0" y="556147"/>
                      </a:cubicBezTo>
                      <a:lnTo>
                        <a:pt x="0" y="556147"/>
                      </a:lnTo>
                      <a:cubicBezTo>
                        <a:pt x="1747" y="396663"/>
                        <a:pt x="17255" y="323304"/>
                        <a:pt x="0" y="158902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泊目：休日</a:t>
          </a:r>
          <a:r>
            <a:rPr kumimoji="1" lang="ja-JP" altLang="en-US" sz="1500" b="1">
              <a:solidFill>
                <a:schemeClr val="tx1"/>
              </a:solidFill>
            </a:rPr>
            <a:t>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洋室</a:t>
          </a:r>
          <a:r>
            <a:rPr kumimoji="1" lang="en-US" altLang="ja-JP" sz="1500" b="1">
              <a:solidFill>
                <a:schemeClr val="tx1"/>
              </a:solidFill>
            </a:rPr>
            <a:t>7000</a:t>
          </a:r>
          <a:r>
            <a:rPr kumimoji="1" lang="ja-JP" altLang="en-US" sz="1500" b="1">
              <a:solidFill>
                <a:schemeClr val="tx1"/>
              </a:solidFill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</a:rPr>
            <a:t>6000</a:t>
          </a:r>
          <a:r>
            <a:rPr kumimoji="1" lang="ja-JP" altLang="en-US" sz="1500" b="1">
              <a:solidFill>
                <a:schemeClr val="tx1"/>
              </a:solidFill>
            </a:rPr>
            <a:t>円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ja-JP" altLang="en-US" sz="1500" b="1">
              <a:solidFill>
                <a:schemeClr val="tx1"/>
              </a:solidFill>
            </a:rPr>
            <a:t>幼児</a:t>
          </a:r>
          <a:r>
            <a:rPr kumimoji="1" lang="en-US" altLang="ja-JP" sz="1500" b="1">
              <a:solidFill>
                <a:schemeClr val="tx1"/>
              </a:solidFill>
            </a:rPr>
            <a:t>1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無料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en-US" altLang="ja-JP" sz="15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500" b="1">
              <a:solidFill>
                <a:schemeClr val="tx1"/>
              </a:solidFill>
            </a:rPr>
            <a:t>⇒下限</a:t>
          </a:r>
          <a:r>
            <a:rPr kumimoji="1" lang="en-US" altLang="ja-JP" sz="1500" b="1">
              <a:solidFill>
                <a:schemeClr val="tx1"/>
              </a:solidFill>
            </a:rPr>
            <a:t>2000</a:t>
          </a:r>
          <a:r>
            <a:rPr kumimoji="1" lang="ja-JP" altLang="en-US" sz="1500" b="1">
              <a:solidFill>
                <a:schemeClr val="tx1"/>
              </a:solidFill>
            </a:rPr>
            <a:t>円の為、割引対象</a:t>
          </a:r>
          <a:endParaRPr kumimoji="1" lang="en-US" altLang="ja-JP" sz="15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泊目：平日（大人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洋室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幼児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無料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en-US" altLang="ja-JP" sz="15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⇒下限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円の為、割引対象外</a:t>
          </a:r>
          <a:endParaRPr kumimoji="1" lang="en-US" altLang="ja-JP" sz="15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➡　</a:t>
          </a:r>
          <a:r>
            <a:rPr kumimoji="1" lang="en-US" altLang="ja-JP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泊目を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大人２人のみを対象として割引適用することも可能です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1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3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839799</xdr:colOff>
      <xdr:row>19</xdr:row>
      <xdr:rowOff>135083</xdr:rowOff>
    </xdr:from>
    <xdr:to>
      <xdr:col>19</xdr:col>
      <xdr:colOff>423630</xdr:colOff>
      <xdr:row>19</xdr:row>
      <xdr:rowOff>143876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78DEB5F-4894-42CD-8330-B6E582DF34CF}"/>
            </a:ext>
          </a:extLst>
        </xdr:cNvPr>
        <xdr:cNvCxnSpPr/>
      </xdr:nvCxnSpPr>
      <xdr:spPr>
        <a:xfrm flipH="1" flipV="1">
          <a:off x="12929222" y="7945583"/>
          <a:ext cx="2617177" cy="87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1237246</xdr:colOff>
      <xdr:row>26</xdr:row>
      <xdr:rowOff>39584</xdr:rowOff>
    </xdr:from>
    <xdr:to>
      <xdr:col>2</xdr:col>
      <xdr:colOff>58615</xdr:colOff>
      <xdr:row>28</xdr:row>
      <xdr:rowOff>205154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90B3B4C1-8565-4FC8-9EF7-3B8EFB21FE77}"/>
            </a:ext>
          </a:extLst>
        </xdr:cNvPr>
        <xdr:cNvSpPr/>
      </xdr:nvSpPr>
      <xdr:spPr>
        <a:xfrm>
          <a:off x="1588938" y="9491315"/>
          <a:ext cx="81600" cy="634493"/>
        </a:xfrm>
        <a:prstGeom prst="rightBracket">
          <a:avLst/>
        </a:prstGeom>
        <a:ln w="28575">
          <a:solidFill>
            <a:srgbClr val="2F52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468923</xdr:colOff>
      <xdr:row>10</xdr:row>
      <xdr:rowOff>219808</xdr:rowOff>
    </xdr:from>
    <xdr:to>
      <xdr:col>13</xdr:col>
      <xdr:colOff>483576</xdr:colOff>
      <xdr:row>16</xdr:row>
      <xdr:rowOff>337038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F35D02D-49F3-4676-A655-1F57A0E5FD05}"/>
            </a:ext>
          </a:extLst>
        </xdr:cNvPr>
        <xdr:cNvCxnSpPr>
          <a:cxnSpLocks/>
        </xdr:cNvCxnSpPr>
      </xdr:nvCxnSpPr>
      <xdr:spPr>
        <a:xfrm flipH="1" flipV="1">
          <a:off x="12558346" y="4410808"/>
          <a:ext cx="14653" cy="234461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58615</xdr:colOff>
      <xdr:row>10</xdr:row>
      <xdr:rowOff>278423</xdr:rowOff>
    </xdr:from>
    <xdr:to>
      <xdr:col>15</xdr:col>
      <xdr:colOff>58616</xdr:colOff>
      <xdr:row>13</xdr:row>
      <xdr:rowOff>161193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C13D0A4-40E3-4A09-9B92-71426B723195}"/>
            </a:ext>
          </a:extLst>
        </xdr:cNvPr>
        <xdr:cNvCxnSpPr>
          <a:cxnSpLocks/>
        </xdr:cNvCxnSpPr>
      </xdr:nvCxnSpPr>
      <xdr:spPr>
        <a:xfrm>
          <a:off x="14258192" y="4469423"/>
          <a:ext cx="1" cy="102577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556845</xdr:colOff>
      <xdr:row>7</xdr:row>
      <xdr:rowOff>184588</xdr:rowOff>
    </xdr:from>
    <xdr:to>
      <xdr:col>26</xdr:col>
      <xdr:colOff>1436077</xdr:colOff>
      <xdr:row>13</xdr:row>
      <xdr:rowOff>15119</xdr:rowOff>
    </xdr:to>
    <xdr:sp macro="" textlink="">
      <xdr:nvSpPr>
        <xdr:cNvPr id="46" name="吹き出し: 線 45">
          <a:extLst>
            <a:ext uri="{FF2B5EF4-FFF2-40B4-BE49-F238E27FC236}">
              <a16:creationId xmlns:a16="http://schemas.microsoft.com/office/drawing/2014/main" id="{D50827F3-884B-41F2-B8EA-A28E9A324DFC}"/>
            </a:ext>
          </a:extLst>
        </xdr:cNvPr>
        <xdr:cNvSpPr/>
      </xdr:nvSpPr>
      <xdr:spPr>
        <a:xfrm>
          <a:off x="16341131" y="3163040"/>
          <a:ext cx="6095303" cy="2113508"/>
        </a:xfrm>
        <a:prstGeom prst="borderCallout1">
          <a:avLst>
            <a:gd name="adj1" fmla="val 49014"/>
            <a:gd name="adj2" fmla="val 13"/>
            <a:gd name="adj3" fmla="val 49014"/>
            <a:gd name="adj4" fmla="val -16274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給付金申請額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シートに入力された合計額が表示されます。精算払請求書（様式９）に記入の際ご活用ください。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クーポン配布枚数</a:t>
          </a:r>
          <a:r>
            <a:rPr kumimoji="1" lang="ja-JP" altLang="en-US" sz="1400" baseline="0">
              <a:solidFill>
                <a:schemeClr val="tx1"/>
              </a:solidFill>
            </a:rPr>
            <a:t>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シートに入力された合計額が表示されます。クーポン枚数の管理にご活用ください。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71367</xdr:colOff>
      <xdr:row>7</xdr:row>
      <xdr:rowOff>344884</xdr:rowOff>
    </xdr:from>
    <xdr:to>
      <xdr:col>19</xdr:col>
      <xdr:colOff>234463</xdr:colOff>
      <xdr:row>11</xdr:row>
      <xdr:rowOff>58616</xdr:rowOff>
    </xdr:to>
    <xdr:sp macro="" textlink="">
      <xdr:nvSpPr>
        <xdr:cNvPr id="33" name="右大かっこ 32">
          <a:extLst>
            <a:ext uri="{FF2B5EF4-FFF2-40B4-BE49-F238E27FC236}">
              <a16:creationId xmlns:a16="http://schemas.microsoft.com/office/drawing/2014/main" id="{86A289D1-BDC8-4A92-A30D-D7087048E1D4}"/>
            </a:ext>
          </a:extLst>
        </xdr:cNvPr>
        <xdr:cNvSpPr/>
      </xdr:nvSpPr>
      <xdr:spPr>
        <a:xfrm>
          <a:off x="15194136" y="3348922"/>
          <a:ext cx="163096" cy="1281694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571500</xdr:colOff>
      <xdr:row>13</xdr:row>
      <xdr:rowOff>131885</xdr:rowOff>
    </xdr:from>
    <xdr:to>
      <xdr:col>21</xdr:col>
      <xdr:colOff>600807</xdr:colOff>
      <xdr:row>16</xdr:row>
      <xdr:rowOff>293076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C6A2EFF-9C9E-4B45-B761-7A3999D9109D}"/>
            </a:ext>
          </a:extLst>
        </xdr:cNvPr>
        <xdr:cNvCxnSpPr>
          <a:cxnSpLocks/>
        </xdr:cNvCxnSpPr>
      </xdr:nvCxnSpPr>
      <xdr:spPr>
        <a:xfrm flipH="1" flipV="1">
          <a:off x="17423423" y="5465885"/>
          <a:ext cx="29307" cy="124557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49823</xdr:colOff>
      <xdr:row>13</xdr:row>
      <xdr:rowOff>146538</xdr:rowOff>
    </xdr:from>
    <xdr:to>
      <xdr:col>21</xdr:col>
      <xdr:colOff>586154</xdr:colOff>
      <xdr:row>13</xdr:row>
      <xdr:rowOff>152400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40FEA7E-5817-4B24-838A-CF7D48A0E386}"/>
            </a:ext>
          </a:extLst>
        </xdr:cNvPr>
        <xdr:cNvCxnSpPr>
          <a:cxnSpLocks/>
        </xdr:cNvCxnSpPr>
      </xdr:nvCxnSpPr>
      <xdr:spPr>
        <a:xfrm flipH="1">
          <a:off x="14249400" y="5480538"/>
          <a:ext cx="3188677" cy="586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876905</xdr:colOff>
      <xdr:row>0</xdr:row>
      <xdr:rowOff>498929</xdr:rowOff>
    </xdr:from>
    <xdr:to>
      <xdr:col>6</xdr:col>
      <xdr:colOff>876905</xdr:colOff>
      <xdr:row>2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7C36725-B6E3-46A8-9289-D6DB3920EE50}"/>
            </a:ext>
          </a:extLst>
        </xdr:cNvPr>
        <xdr:cNvCxnSpPr/>
      </xdr:nvCxnSpPr>
      <xdr:spPr>
        <a:xfrm>
          <a:off x="5397500" y="498929"/>
          <a:ext cx="0" cy="33261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196548</xdr:colOff>
      <xdr:row>11</xdr:row>
      <xdr:rowOff>287262</xdr:rowOff>
    </xdr:from>
    <xdr:to>
      <xdr:col>7</xdr:col>
      <xdr:colOff>541262</xdr:colOff>
      <xdr:row>13</xdr:row>
      <xdr:rowOff>408214</xdr:rowOff>
    </xdr:to>
    <xdr:sp macro="" textlink="">
      <xdr:nvSpPr>
        <xdr:cNvPr id="4" name="テキスト ボックス 54">
          <a:extLst>
            <a:ext uri="{FF2B5EF4-FFF2-40B4-BE49-F238E27FC236}">
              <a16:creationId xmlns:a16="http://schemas.microsoft.com/office/drawing/2014/main" id="{918118E5-7A6F-409B-9B15-5EBA7963A567}"/>
            </a:ext>
          </a:extLst>
        </xdr:cNvPr>
        <xdr:cNvSpPr txBox="1"/>
      </xdr:nvSpPr>
      <xdr:spPr>
        <a:xfrm>
          <a:off x="196548" y="4762500"/>
          <a:ext cx="6422571" cy="9071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H951"/>
  <sheetViews>
    <sheetView zoomScale="85" zoomScaleNormal="85" workbookViewId="0">
      <selection activeCell="D17" sqref="D17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6" max="16" width="12.1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9</v>
      </c>
      <c r="B1" t="s">
        <v>48</v>
      </c>
      <c r="C1" t="s">
        <v>30</v>
      </c>
      <c r="D1" t="s">
        <v>10</v>
      </c>
      <c r="E1" t="s">
        <v>0</v>
      </c>
      <c r="F1" t="s">
        <v>2</v>
      </c>
      <c r="G1" t="s">
        <v>77</v>
      </c>
      <c r="H1" t="s">
        <v>11</v>
      </c>
      <c r="I1" t="s">
        <v>12</v>
      </c>
      <c r="J1" t="s">
        <v>13</v>
      </c>
      <c r="K1" t="s">
        <v>81</v>
      </c>
      <c r="L1" t="s">
        <v>80</v>
      </c>
      <c r="M1" t="s">
        <v>82</v>
      </c>
      <c r="N1" t="s">
        <v>78</v>
      </c>
      <c r="O1" t="s">
        <v>79</v>
      </c>
      <c r="P1" t="s">
        <v>36</v>
      </c>
      <c r="Q1" s="5" t="s">
        <v>7</v>
      </c>
      <c r="R1" t="s">
        <v>14</v>
      </c>
      <c r="S1" t="s">
        <v>44</v>
      </c>
      <c r="T1" t="s">
        <v>45</v>
      </c>
      <c r="U1" t="s">
        <v>46</v>
      </c>
      <c r="V1" t="s">
        <v>76</v>
      </c>
      <c r="W1" s="5" t="s">
        <v>31</v>
      </c>
      <c r="X1" t="s">
        <v>32</v>
      </c>
      <c r="Y1" s="5" t="s">
        <v>33</v>
      </c>
      <c r="Z1" t="s">
        <v>122</v>
      </c>
      <c r="AA1" t="s">
        <v>15</v>
      </c>
      <c r="AB1" t="s">
        <v>123</v>
      </c>
      <c r="AC1" t="s">
        <v>34</v>
      </c>
      <c r="AD1" t="s">
        <v>19</v>
      </c>
      <c r="AE1" t="s">
        <v>4</v>
      </c>
      <c r="AF1" s="5" t="s">
        <v>17</v>
      </c>
      <c r="AG1" t="s">
        <v>35</v>
      </c>
      <c r="AH1" t="s">
        <v>47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IFERROR(TEXT(VLOOKUP($A2,実績一覧,COLUMN()-2,FALSE),"00000000")&amp;"-B","")</f>
        <v/>
      </c>
      <c r="E2" s="4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N2" t="str">
        <f t="shared" si="6"/>
        <v/>
      </c>
      <c r="O2" t="str">
        <f t="shared" si="6"/>
        <v/>
      </c>
      <c r="P2" t="str">
        <f t="shared" ref="P2:P65" si="7">IFERROR(IF(AND(VLOOKUP($A2,実績一覧,COLUMN()-2,FALSE)&lt;&gt;0,VLOOKUP($A2,実績一覧,COLUMN()-2,FALSE)&lt;&gt;"割引対象外"),VLOOKUP($A2,実績一覧,COLUMN()-2,FALSE),""),"")</f>
        <v/>
      </c>
      <c r="Q2" s="9" t="str">
        <f t="shared" si="6"/>
        <v/>
      </c>
      <c r="R2" t="str">
        <f t="shared" si="6"/>
        <v/>
      </c>
      <c r="S2" t="str">
        <f t="shared" si="6"/>
        <v/>
      </c>
      <c r="T2" t="str">
        <f t="shared" si="6"/>
        <v/>
      </c>
      <c r="U2" t="str">
        <f t="shared" si="6"/>
        <v/>
      </c>
      <c r="W2" t="str">
        <f t="shared" ref="W2:W65" si="8">IFERROR(IF(AND(VLOOKUP($A2,実績一覧,COLUMN()-2,FALSE)&lt;&gt;0,VLOOKUP($A2,実績一覧,COLUMN()-2,FALSE)&lt;&gt;"◀◀入力しない"),VLOOKUP($A2,実績一覧,COLUMN()-2,FALSE),""),"")</f>
        <v/>
      </c>
      <c r="X2" t="str">
        <f t="shared" ref="X2:X65" si="9">IFERROR(IF(AND(VLOOKUP($A2,実績一覧,COLUMN()-2,FALSE)&lt;&gt;0,VLOOKUP($A2,実績一覧,COLUMN()-2,FALSE)&lt;&gt;"でください▶▶"),VLOOKUP($A2,実績一覧,COLUMN()-2,FALSE),""),"")</f>
        <v/>
      </c>
      <c r="Y2" t="str">
        <f t="shared" ref="Y2:Y21" si="10">IFERROR(IF(VLOOKUP($A2,実績一覧,COLUMN()-2,FALSE)&lt;&gt;0,VLOOKUP($A2,実績一覧,COLUMN()-2,FALSE),""),"")</f>
        <v/>
      </c>
      <c r="Z2" t="str">
        <f t="shared" ref="Z2:Z65" si="11">IFERROR(IF(VLOOKUP($A2,実績一覧,COLUMN()-2,FALSE)&lt;&gt;0,TEXT(VLOOKUP($A2,実績一覧,COLUMN()-2,FALSE),"0000000"),""),"")</f>
        <v/>
      </c>
      <c r="AA2" t="str">
        <f>IF($Z2="","","～")</f>
        <v/>
      </c>
      <c r="AB2" t="str">
        <f t="shared" ref="AB2:AB65" si="12">IFERROR(IF(VLOOKUP($A2,実績一覧,COLUMN()-2,FALSE)&lt;&gt;0,TEXT(VLOOKUP($A2,実績一覧,COLUMN()-2,FALSE),"0000000"),""),"")</f>
        <v/>
      </c>
      <c r="AC2" t="str">
        <f t="shared" ref="AC2:AD21" si="13">IFERROR(IF(VLOOKUP($A2,実績一覧,COLUMN()-2,FALSE)&lt;&gt;0,VLOOKUP($A2,実績一覧,COLUMN()-2,FALSE),""),"")</f>
        <v/>
      </c>
      <c r="AD2" t="str">
        <f t="shared" si="13"/>
        <v/>
      </c>
      <c r="AE2" t="str">
        <f t="shared" ref="AE2:AE65" si="14">IFERROR(IF(VLOOKUP($A2,実績一覧,COLUMN()-1,FALSE)&lt;&gt;0,VLOOKUP($A2,実績一覧,COLUMN()-1,FALSE),""),"")</f>
        <v/>
      </c>
      <c r="AF2" s="5" t="str">
        <f t="shared" ref="AF2:AF66" si="15">IFERROR(WEEKDAY($E2,1),"")</f>
        <v/>
      </c>
      <c r="AG2" t="str">
        <f t="shared" ref="AG2:AG65" si="16">IFERROR(IF(VLOOKUP($A2,実績一覧,COLUMN()-30,FALSE)&lt;&gt;0,VLOOKUP($A2,実績一覧,COLUMN()-30,FALSE),""),"")</f>
        <v/>
      </c>
      <c r="AH2" t="str">
        <f>IF($A2="","","B参画（宿泊施設直予約）")</f>
        <v/>
      </c>
    </row>
    <row r="3" spans="1:34" x14ac:dyDescent="0.4">
      <c r="A3" t="str">
        <f>IF(報告用入力シート!$B19=0,"",ROW()-1)</f>
        <v/>
      </c>
      <c r="B3" t="str">
        <f t="shared" ref="B3:B65" si="17">IF($A3="","",宿泊施設コード)</f>
        <v/>
      </c>
      <c r="C3" t="str">
        <f t="shared" si="0"/>
        <v/>
      </c>
      <c r="D3" t="str">
        <f t="shared" si="1"/>
        <v/>
      </c>
      <c r="E3" s="4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N3" t="str">
        <f t="shared" si="6"/>
        <v/>
      </c>
      <c r="O3" t="str">
        <f t="shared" si="6"/>
        <v/>
      </c>
      <c r="P3" t="str">
        <f t="shared" si="7"/>
        <v/>
      </c>
      <c r="Q3" s="9" t="str">
        <f t="shared" si="6"/>
        <v/>
      </c>
      <c r="R3" t="str">
        <f t="shared" si="6"/>
        <v/>
      </c>
      <c r="S3" t="str">
        <f t="shared" si="6"/>
        <v/>
      </c>
      <c r="T3" t="str">
        <f t="shared" si="6"/>
        <v/>
      </c>
      <c r="U3" t="str">
        <f t="shared" si="6"/>
        <v/>
      </c>
      <c r="W3" t="str">
        <f t="shared" si="8"/>
        <v/>
      </c>
      <c r="X3" t="str">
        <f t="shared" si="9"/>
        <v/>
      </c>
      <c r="Y3" t="str">
        <f t="shared" si="10"/>
        <v/>
      </c>
      <c r="Z3" t="str">
        <f t="shared" si="11"/>
        <v/>
      </c>
      <c r="AA3" t="str">
        <f t="shared" ref="AA3:AA66" si="18">IF($Z3="","","～")</f>
        <v/>
      </c>
      <c r="AB3" t="str">
        <f t="shared" si="12"/>
        <v/>
      </c>
      <c r="AC3" t="str">
        <f t="shared" si="13"/>
        <v/>
      </c>
      <c r="AD3" t="str">
        <f t="shared" si="13"/>
        <v/>
      </c>
      <c r="AE3" t="str">
        <f t="shared" si="14"/>
        <v/>
      </c>
      <c r="AF3" s="5" t="str">
        <f t="shared" si="15"/>
        <v/>
      </c>
      <c r="AG3" t="str">
        <f t="shared" si="16"/>
        <v/>
      </c>
      <c r="AH3" t="str">
        <f t="shared" ref="AH3:AH66" si="19">IF($A3="","","B参画（宿泊施設直予約）")</f>
        <v/>
      </c>
    </row>
    <row r="4" spans="1:34" x14ac:dyDescent="0.4">
      <c r="A4" t="str">
        <f>IF(報告用入力シート!$B20=0,"",ROW()-1)</f>
        <v/>
      </c>
      <c r="B4" t="str">
        <f t="shared" si="17"/>
        <v/>
      </c>
      <c r="C4" t="str">
        <f t="shared" si="0"/>
        <v/>
      </c>
      <c r="D4" t="str">
        <f t="shared" si="1"/>
        <v/>
      </c>
      <c r="E4" s="4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7"/>
        <v/>
      </c>
      <c r="Q4" s="9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W4" t="str">
        <f t="shared" si="8"/>
        <v/>
      </c>
      <c r="X4" t="str">
        <f t="shared" si="9"/>
        <v/>
      </c>
      <c r="Y4" t="str">
        <f t="shared" si="10"/>
        <v/>
      </c>
      <c r="Z4" t="str">
        <f t="shared" si="11"/>
        <v/>
      </c>
      <c r="AA4" t="str">
        <f t="shared" si="18"/>
        <v/>
      </c>
      <c r="AB4" t="str">
        <f t="shared" si="12"/>
        <v/>
      </c>
      <c r="AC4" t="str">
        <f t="shared" si="13"/>
        <v/>
      </c>
      <c r="AD4" t="str">
        <f t="shared" si="13"/>
        <v/>
      </c>
      <c r="AE4" t="str">
        <f t="shared" si="14"/>
        <v/>
      </c>
      <c r="AF4" s="5" t="str">
        <f t="shared" si="15"/>
        <v/>
      </c>
      <c r="AG4" t="str">
        <f t="shared" si="16"/>
        <v/>
      </c>
      <c r="AH4" t="str">
        <f t="shared" si="19"/>
        <v/>
      </c>
    </row>
    <row r="5" spans="1:34" x14ac:dyDescent="0.4">
      <c r="A5" t="str">
        <f>IF(報告用入力シート!$B21=0,"",ROW()-1)</f>
        <v/>
      </c>
      <c r="B5" t="str">
        <f t="shared" si="17"/>
        <v/>
      </c>
      <c r="C5" t="str">
        <f t="shared" si="0"/>
        <v/>
      </c>
      <c r="D5" t="str">
        <f t="shared" si="1"/>
        <v/>
      </c>
      <c r="E5" s="4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N5" t="str">
        <f t="shared" si="6"/>
        <v/>
      </c>
      <c r="O5" t="str">
        <f t="shared" si="6"/>
        <v/>
      </c>
      <c r="P5" t="str">
        <f t="shared" si="7"/>
        <v/>
      </c>
      <c r="Q5" s="9" t="str">
        <f t="shared" si="6"/>
        <v/>
      </c>
      <c r="R5" t="str">
        <f t="shared" si="6"/>
        <v/>
      </c>
      <c r="S5" t="str">
        <f t="shared" si="6"/>
        <v/>
      </c>
      <c r="T5" t="str">
        <f t="shared" si="6"/>
        <v/>
      </c>
      <c r="U5" t="str">
        <f t="shared" si="6"/>
        <v/>
      </c>
      <c r="W5" t="str">
        <f t="shared" si="8"/>
        <v/>
      </c>
      <c r="X5" t="str">
        <f t="shared" si="9"/>
        <v/>
      </c>
      <c r="Y5" t="str">
        <f t="shared" si="10"/>
        <v/>
      </c>
      <c r="Z5" t="str">
        <f t="shared" si="11"/>
        <v/>
      </c>
      <c r="AA5" t="str">
        <f t="shared" si="18"/>
        <v/>
      </c>
      <c r="AB5" t="str">
        <f t="shared" si="12"/>
        <v/>
      </c>
      <c r="AC5" t="str">
        <f t="shared" si="13"/>
        <v/>
      </c>
      <c r="AD5" t="str">
        <f t="shared" si="13"/>
        <v/>
      </c>
      <c r="AE5" t="str">
        <f t="shared" si="14"/>
        <v/>
      </c>
      <c r="AF5" s="5" t="str">
        <f t="shared" si="15"/>
        <v/>
      </c>
      <c r="AG5" t="str">
        <f t="shared" si="16"/>
        <v/>
      </c>
      <c r="AH5" t="str">
        <f t="shared" si="19"/>
        <v/>
      </c>
    </row>
    <row r="6" spans="1:34" x14ac:dyDescent="0.4">
      <c r="A6" t="str">
        <f>IF(報告用入力シート!$B22=0,"",ROW()-1)</f>
        <v/>
      </c>
      <c r="B6" t="str">
        <f t="shared" si="17"/>
        <v/>
      </c>
      <c r="C6" t="str">
        <f t="shared" si="0"/>
        <v/>
      </c>
      <c r="D6" t="str">
        <f t="shared" si="1"/>
        <v/>
      </c>
      <c r="E6" s="4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N6" t="str">
        <f t="shared" si="6"/>
        <v/>
      </c>
      <c r="O6" t="str">
        <f t="shared" si="6"/>
        <v/>
      </c>
      <c r="P6" t="str">
        <f t="shared" si="7"/>
        <v/>
      </c>
      <c r="Q6" s="9" t="str">
        <f t="shared" si="6"/>
        <v/>
      </c>
      <c r="R6" t="str">
        <f t="shared" si="6"/>
        <v/>
      </c>
      <c r="S6" t="str">
        <f t="shared" si="6"/>
        <v/>
      </c>
      <c r="T6" t="str">
        <f t="shared" si="6"/>
        <v/>
      </c>
      <c r="U6" t="str">
        <f t="shared" si="6"/>
        <v/>
      </c>
      <c r="W6" t="str">
        <f t="shared" si="8"/>
        <v/>
      </c>
      <c r="X6" t="str">
        <f t="shared" si="9"/>
        <v/>
      </c>
      <c r="Y6" t="str">
        <f t="shared" si="10"/>
        <v/>
      </c>
      <c r="Z6" t="str">
        <f t="shared" si="11"/>
        <v/>
      </c>
      <c r="AA6" t="str">
        <f t="shared" si="18"/>
        <v/>
      </c>
      <c r="AB6" t="str">
        <f t="shared" si="12"/>
        <v/>
      </c>
      <c r="AC6" t="str">
        <f t="shared" si="13"/>
        <v/>
      </c>
      <c r="AD6" t="str">
        <f t="shared" si="13"/>
        <v/>
      </c>
      <c r="AE6" t="str">
        <f t="shared" si="14"/>
        <v/>
      </c>
      <c r="AF6" s="5" t="str">
        <f t="shared" si="15"/>
        <v/>
      </c>
      <c r="AG6" t="str">
        <f t="shared" si="16"/>
        <v/>
      </c>
      <c r="AH6" t="str">
        <f t="shared" si="19"/>
        <v/>
      </c>
    </row>
    <row r="7" spans="1:34" x14ac:dyDescent="0.4">
      <c r="A7" t="str">
        <f>IF(報告用入力シート!$B23=0,"",ROW()-1)</f>
        <v/>
      </c>
      <c r="B7" t="str">
        <f t="shared" si="17"/>
        <v/>
      </c>
      <c r="C7" t="str">
        <f t="shared" si="0"/>
        <v/>
      </c>
      <c r="D7" t="str">
        <f t="shared" si="1"/>
        <v/>
      </c>
      <c r="E7" s="4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N7" t="str">
        <f t="shared" si="6"/>
        <v/>
      </c>
      <c r="O7" t="str">
        <f t="shared" si="6"/>
        <v/>
      </c>
      <c r="P7" t="str">
        <f t="shared" si="7"/>
        <v/>
      </c>
      <c r="Q7" s="9" t="str">
        <f t="shared" si="6"/>
        <v/>
      </c>
      <c r="R7" t="str">
        <f t="shared" si="6"/>
        <v/>
      </c>
      <c r="S7" t="str">
        <f t="shared" si="6"/>
        <v/>
      </c>
      <c r="T7" t="str">
        <f t="shared" si="6"/>
        <v/>
      </c>
      <c r="U7" t="str">
        <f t="shared" si="6"/>
        <v/>
      </c>
      <c r="W7" t="str">
        <f t="shared" si="8"/>
        <v/>
      </c>
      <c r="X7" t="str">
        <f t="shared" si="9"/>
        <v/>
      </c>
      <c r="Y7" t="str">
        <f t="shared" si="10"/>
        <v/>
      </c>
      <c r="Z7" t="str">
        <f t="shared" si="11"/>
        <v/>
      </c>
      <c r="AA7" t="str">
        <f t="shared" si="18"/>
        <v/>
      </c>
      <c r="AB7" t="str">
        <f t="shared" si="12"/>
        <v/>
      </c>
      <c r="AC7" t="str">
        <f t="shared" si="13"/>
        <v/>
      </c>
      <c r="AD7" t="str">
        <f t="shared" si="13"/>
        <v/>
      </c>
      <c r="AE7" t="str">
        <f t="shared" si="14"/>
        <v/>
      </c>
      <c r="AF7" s="5" t="str">
        <f t="shared" si="15"/>
        <v/>
      </c>
      <c r="AG7" t="str">
        <f t="shared" si="16"/>
        <v/>
      </c>
      <c r="AH7" t="str">
        <f t="shared" si="19"/>
        <v/>
      </c>
    </row>
    <row r="8" spans="1:34" x14ac:dyDescent="0.4">
      <c r="A8" t="str">
        <f>IF(報告用入力シート!$B24=0,"",ROW()-1)</f>
        <v/>
      </c>
      <c r="B8" t="str">
        <f t="shared" si="17"/>
        <v/>
      </c>
      <c r="C8" t="str">
        <f t="shared" si="0"/>
        <v/>
      </c>
      <c r="D8" t="str">
        <f t="shared" si="1"/>
        <v/>
      </c>
      <c r="E8" s="4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N8" t="str">
        <f t="shared" si="6"/>
        <v/>
      </c>
      <c r="O8" t="str">
        <f t="shared" si="6"/>
        <v/>
      </c>
      <c r="P8" t="str">
        <f t="shared" si="7"/>
        <v/>
      </c>
      <c r="Q8" s="9" t="str">
        <f t="shared" si="6"/>
        <v/>
      </c>
      <c r="R8" t="str">
        <f t="shared" si="6"/>
        <v/>
      </c>
      <c r="S8" t="str">
        <f t="shared" si="6"/>
        <v/>
      </c>
      <c r="T8" t="str">
        <f t="shared" si="6"/>
        <v/>
      </c>
      <c r="U8" t="str">
        <f t="shared" si="6"/>
        <v/>
      </c>
      <c r="W8" t="str">
        <f t="shared" si="8"/>
        <v/>
      </c>
      <c r="X8" t="str">
        <f t="shared" si="9"/>
        <v/>
      </c>
      <c r="Y8" t="str">
        <f t="shared" si="10"/>
        <v/>
      </c>
      <c r="Z8" t="str">
        <f t="shared" si="11"/>
        <v/>
      </c>
      <c r="AA8" t="str">
        <f t="shared" si="18"/>
        <v/>
      </c>
      <c r="AB8" t="str">
        <f t="shared" si="12"/>
        <v/>
      </c>
      <c r="AC8" t="str">
        <f t="shared" si="13"/>
        <v/>
      </c>
      <c r="AD8" t="str">
        <f t="shared" si="13"/>
        <v/>
      </c>
      <c r="AE8" t="str">
        <f t="shared" si="14"/>
        <v/>
      </c>
      <c r="AF8" s="5" t="str">
        <f t="shared" si="15"/>
        <v/>
      </c>
      <c r="AG8" t="str">
        <f t="shared" si="16"/>
        <v/>
      </c>
      <c r="AH8" t="str">
        <f t="shared" si="19"/>
        <v/>
      </c>
    </row>
    <row r="9" spans="1:34" x14ac:dyDescent="0.4">
      <c r="A9" t="str">
        <f>IF(報告用入力シート!$B25=0,"",ROW()-1)</f>
        <v/>
      </c>
      <c r="B9" t="str">
        <f t="shared" si="17"/>
        <v/>
      </c>
      <c r="C9" t="str">
        <f t="shared" si="0"/>
        <v/>
      </c>
      <c r="D9" t="str">
        <f t="shared" si="1"/>
        <v/>
      </c>
      <c r="E9" s="4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si="7"/>
        <v/>
      </c>
      <c r="Q9" s="9" t="str">
        <f t="shared" si="6"/>
        <v/>
      </c>
      <c r="R9" t="str">
        <f t="shared" si="6"/>
        <v/>
      </c>
      <c r="S9" t="str">
        <f t="shared" si="6"/>
        <v/>
      </c>
      <c r="T9" t="str">
        <f t="shared" si="6"/>
        <v/>
      </c>
      <c r="U9" t="str">
        <f t="shared" si="6"/>
        <v/>
      </c>
      <c r="W9" t="str">
        <f t="shared" si="8"/>
        <v/>
      </c>
      <c r="X9" t="str">
        <f t="shared" si="9"/>
        <v/>
      </c>
      <c r="Y9" t="str">
        <f t="shared" si="10"/>
        <v/>
      </c>
      <c r="Z9" t="str">
        <f t="shared" si="11"/>
        <v/>
      </c>
      <c r="AA9" t="str">
        <f t="shared" si="18"/>
        <v/>
      </c>
      <c r="AB9" t="str">
        <f t="shared" si="12"/>
        <v/>
      </c>
      <c r="AC9" t="str">
        <f t="shared" si="13"/>
        <v/>
      </c>
      <c r="AD9" t="str">
        <f t="shared" si="13"/>
        <v/>
      </c>
      <c r="AE9" t="str">
        <f t="shared" si="14"/>
        <v/>
      </c>
      <c r="AF9" s="5" t="str">
        <f t="shared" si="15"/>
        <v/>
      </c>
      <c r="AG9" t="str">
        <f t="shared" si="16"/>
        <v/>
      </c>
      <c r="AH9" t="str">
        <f t="shared" si="19"/>
        <v/>
      </c>
    </row>
    <row r="10" spans="1:34" x14ac:dyDescent="0.4">
      <c r="A10" t="str">
        <f>IF(報告用入力シート!$B26=0,"",ROW()-1)</f>
        <v/>
      </c>
      <c r="B10" t="str">
        <f t="shared" si="17"/>
        <v/>
      </c>
      <c r="C10" t="str">
        <f t="shared" si="0"/>
        <v/>
      </c>
      <c r="D10" t="str">
        <f t="shared" si="1"/>
        <v/>
      </c>
      <c r="E10" s="4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s="9" t="str">
        <f t="shared" si="6"/>
        <v/>
      </c>
      <c r="R10" t="str">
        <f t="shared" si="6"/>
        <v/>
      </c>
      <c r="S10" t="str">
        <f t="shared" si="6"/>
        <v/>
      </c>
      <c r="T10" t="str">
        <f t="shared" si="6"/>
        <v/>
      </c>
      <c r="U10" t="str">
        <f t="shared" si="6"/>
        <v/>
      </c>
      <c r="W10" t="str">
        <f t="shared" si="8"/>
        <v/>
      </c>
      <c r="X10" t="str">
        <f t="shared" si="9"/>
        <v/>
      </c>
      <c r="Y10" t="str">
        <f t="shared" si="10"/>
        <v/>
      </c>
      <c r="Z10" t="str">
        <f t="shared" si="11"/>
        <v/>
      </c>
      <c r="AA10" t="str">
        <f t="shared" si="18"/>
        <v/>
      </c>
      <c r="AB10" t="str">
        <f t="shared" si="12"/>
        <v/>
      </c>
      <c r="AC10" t="str">
        <f t="shared" si="13"/>
        <v/>
      </c>
      <c r="AD10" t="str">
        <f t="shared" si="13"/>
        <v/>
      </c>
      <c r="AE10" t="str">
        <f t="shared" si="14"/>
        <v/>
      </c>
      <c r="AF10" s="5" t="str">
        <f t="shared" si="15"/>
        <v/>
      </c>
      <c r="AG10" t="str">
        <f t="shared" si="16"/>
        <v/>
      </c>
      <c r="AH10" t="str">
        <f t="shared" si="19"/>
        <v/>
      </c>
    </row>
    <row r="11" spans="1:34" x14ac:dyDescent="0.4">
      <c r="A11" t="str">
        <f>IF(報告用入力シート!$B27=0,"",ROW()-1)</f>
        <v/>
      </c>
      <c r="B11" t="str">
        <f t="shared" si="17"/>
        <v/>
      </c>
      <c r="C11" t="str">
        <f t="shared" si="0"/>
        <v/>
      </c>
      <c r="D11" t="str">
        <f t="shared" si="1"/>
        <v/>
      </c>
      <c r="E11" s="4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s="9" t="str">
        <f t="shared" si="6"/>
        <v/>
      </c>
      <c r="R11" t="str">
        <f t="shared" si="6"/>
        <v/>
      </c>
      <c r="S11" t="str">
        <f t="shared" si="6"/>
        <v/>
      </c>
      <c r="T11" t="str">
        <f t="shared" si="6"/>
        <v/>
      </c>
      <c r="U11" t="str">
        <f t="shared" si="6"/>
        <v/>
      </c>
      <c r="W11" t="str">
        <f t="shared" si="8"/>
        <v/>
      </c>
      <c r="X11" t="str">
        <f t="shared" si="9"/>
        <v/>
      </c>
      <c r="Y11" t="str">
        <f t="shared" si="10"/>
        <v/>
      </c>
      <c r="Z11" t="str">
        <f t="shared" si="11"/>
        <v/>
      </c>
      <c r="AA11" t="str">
        <f t="shared" si="18"/>
        <v/>
      </c>
      <c r="AB11" t="str">
        <f t="shared" si="12"/>
        <v/>
      </c>
      <c r="AC11" t="str">
        <f t="shared" si="13"/>
        <v/>
      </c>
      <c r="AD11" t="str">
        <f t="shared" si="13"/>
        <v/>
      </c>
      <c r="AE11" t="str">
        <f t="shared" si="14"/>
        <v/>
      </c>
      <c r="AF11" s="5" t="str">
        <f t="shared" si="15"/>
        <v/>
      </c>
      <c r="AG11" t="str">
        <f t="shared" si="16"/>
        <v/>
      </c>
      <c r="AH11" t="str">
        <f t="shared" si="19"/>
        <v/>
      </c>
    </row>
    <row r="12" spans="1:34" x14ac:dyDescent="0.4">
      <c r="A12" t="str">
        <f>IF(報告用入力シート!$B28=0,"",ROW()-1)</f>
        <v/>
      </c>
      <c r="B12" t="str">
        <f t="shared" si="17"/>
        <v/>
      </c>
      <c r="C12" t="str">
        <f t="shared" si="0"/>
        <v/>
      </c>
      <c r="D12" t="str">
        <f t="shared" si="1"/>
        <v/>
      </c>
      <c r="E12" s="4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20">IFERROR(IF(VLOOKUP($A12,実績一覧,COLUMN()-2,FALSE)&lt;&gt;0,VLOOKUP($A12,実績一覧,COLUMN()-2,FALSE),""),"")</f>
        <v/>
      </c>
      <c r="J12" t="str">
        <f t="shared" si="20"/>
        <v/>
      </c>
      <c r="K12" t="str">
        <f t="shared" si="20"/>
        <v/>
      </c>
      <c r="L12" t="str">
        <f t="shared" si="20"/>
        <v/>
      </c>
      <c r="M12" t="str">
        <f t="shared" si="20"/>
        <v/>
      </c>
      <c r="N12" t="str">
        <f t="shared" si="20"/>
        <v/>
      </c>
      <c r="O12" t="str">
        <f t="shared" si="20"/>
        <v/>
      </c>
      <c r="P12" t="str">
        <f t="shared" si="7"/>
        <v/>
      </c>
      <c r="Q12" s="9" t="str">
        <f t="shared" si="20"/>
        <v/>
      </c>
      <c r="R12" t="str">
        <f t="shared" si="20"/>
        <v/>
      </c>
      <c r="S12" t="str">
        <f t="shared" si="20"/>
        <v/>
      </c>
      <c r="T12" t="str">
        <f t="shared" si="20"/>
        <v/>
      </c>
      <c r="U12" t="str">
        <f t="shared" si="20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8"/>
        <v/>
      </c>
      <c r="AB12" t="str">
        <f t="shared" si="12"/>
        <v/>
      </c>
      <c r="AC12" t="str">
        <f t="shared" si="13"/>
        <v/>
      </c>
      <c r="AD12" t="str">
        <f t="shared" si="13"/>
        <v/>
      </c>
      <c r="AE12" t="str">
        <f t="shared" si="14"/>
        <v/>
      </c>
      <c r="AF12" s="5" t="str">
        <f t="shared" si="15"/>
        <v/>
      </c>
      <c r="AG12" t="str">
        <f t="shared" si="16"/>
        <v/>
      </c>
      <c r="AH12" t="str">
        <f t="shared" si="19"/>
        <v/>
      </c>
    </row>
    <row r="13" spans="1:34" x14ac:dyDescent="0.4">
      <c r="A13" t="str">
        <f>IF(報告用入力シート!$B29=0,"",ROW()-1)</f>
        <v/>
      </c>
      <c r="B13" t="str">
        <f t="shared" si="17"/>
        <v/>
      </c>
      <c r="C13" t="str">
        <f t="shared" si="0"/>
        <v/>
      </c>
      <c r="D13" t="str">
        <f t="shared" si="1"/>
        <v/>
      </c>
      <c r="E13" s="4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20"/>
        <v/>
      </c>
      <c r="J13" t="str">
        <f t="shared" si="20"/>
        <v/>
      </c>
      <c r="K13" t="str">
        <f t="shared" si="20"/>
        <v/>
      </c>
      <c r="L13" t="str">
        <f t="shared" si="20"/>
        <v/>
      </c>
      <c r="M13" t="str">
        <f t="shared" si="20"/>
        <v/>
      </c>
      <c r="N13" t="str">
        <f t="shared" si="20"/>
        <v/>
      </c>
      <c r="O13" t="str">
        <f t="shared" si="20"/>
        <v/>
      </c>
      <c r="P13" t="str">
        <f t="shared" si="7"/>
        <v/>
      </c>
      <c r="Q13" s="9" t="str">
        <f t="shared" si="20"/>
        <v/>
      </c>
      <c r="R13" t="str">
        <f t="shared" si="20"/>
        <v/>
      </c>
      <c r="S13" t="str">
        <f t="shared" si="20"/>
        <v/>
      </c>
      <c r="T13" t="str">
        <f t="shared" si="20"/>
        <v/>
      </c>
      <c r="U13" t="str">
        <f t="shared" si="20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8"/>
        <v/>
      </c>
      <c r="AB13" t="str">
        <f t="shared" si="12"/>
        <v/>
      </c>
      <c r="AC13" t="str">
        <f t="shared" si="13"/>
        <v/>
      </c>
      <c r="AD13" t="str">
        <f t="shared" si="13"/>
        <v/>
      </c>
      <c r="AE13" t="str">
        <f t="shared" si="14"/>
        <v/>
      </c>
      <c r="AF13" s="5" t="str">
        <f t="shared" si="15"/>
        <v/>
      </c>
      <c r="AG13" t="str">
        <f t="shared" si="16"/>
        <v/>
      </c>
      <c r="AH13" t="str">
        <f t="shared" si="19"/>
        <v/>
      </c>
    </row>
    <row r="14" spans="1:34" x14ac:dyDescent="0.4">
      <c r="A14" t="str">
        <f>IF(報告用入力シート!$B30=0,"",ROW()-1)</f>
        <v/>
      </c>
      <c r="B14" t="str">
        <f t="shared" si="17"/>
        <v/>
      </c>
      <c r="C14" t="str">
        <f t="shared" si="0"/>
        <v/>
      </c>
      <c r="D14" t="str">
        <f t="shared" si="1"/>
        <v/>
      </c>
      <c r="E14" s="4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20"/>
        <v/>
      </c>
      <c r="J14" t="str">
        <f t="shared" si="20"/>
        <v/>
      </c>
      <c r="K14" t="str">
        <f t="shared" si="20"/>
        <v/>
      </c>
      <c r="L14" t="str">
        <f t="shared" si="20"/>
        <v/>
      </c>
      <c r="M14" t="str">
        <f t="shared" si="20"/>
        <v/>
      </c>
      <c r="N14" t="str">
        <f t="shared" si="20"/>
        <v/>
      </c>
      <c r="O14" t="str">
        <f t="shared" si="20"/>
        <v/>
      </c>
      <c r="P14" t="str">
        <f t="shared" si="7"/>
        <v/>
      </c>
      <c r="Q14" s="9" t="str">
        <f t="shared" si="20"/>
        <v/>
      </c>
      <c r="R14" t="str">
        <f t="shared" si="20"/>
        <v/>
      </c>
      <c r="S14" t="str">
        <f t="shared" si="20"/>
        <v/>
      </c>
      <c r="T14" t="str">
        <f t="shared" si="20"/>
        <v/>
      </c>
      <c r="U14" t="str">
        <f t="shared" si="20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8"/>
        <v/>
      </c>
      <c r="AB14" t="str">
        <f t="shared" si="12"/>
        <v/>
      </c>
      <c r="AC14" t="str">
        <f t="shared" si="13"/>
        <v/>
      </c>
      <c r="AD14" t="str">
        <f t="shared" si="13"/>
        <v/>
      </c>
      <c r="AE14" t="str">
        <f t="shared" si="14"/>
        <v/>
      </c>
      <c r="AF14" s="5" t="str">
        <f t="shared" si="15"/>
        <v/>
      </c>
      <c r="AG14" t="str">
        <f t="shared" si="16"/>
        <v/>
      </c>
      <c r="AH14" t="str">
        <f t="shared" si="19"/>
        <v/>
      </c>
    </row>
    <row r="15" spans="1:34" x14ac:dyDescent="0.4">
      <c r="A15" t="str">
        <f>IF(報告用入力シート!$B31=0,"",ROW()-1)</f>
        <v/>
      </c>
      <c r="B15" t="str">
        <f t="shared" si="17"/>
        <v/>
      </c>
      <c r="C15" t="str">
        <f t="shared" si="0"/>
        <v/>
      </c>
      <c r="D15" t="str">
        <f t="shared" si="1"/>
        <v/>
      </c>
      <c r="E15" s="4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20"/>
        <v/>
      </c>
      <c r="J15" t="str">
        <f t="shared" si="20"/>
        <v/>
      </c>
      <c r="K15" t="str">
        <f t="shared" si="20"/>
        <v/>
      </c>
      <c r="L15" t="str">
        <f t="shared" si="20"/>
        <v/>
      </c>
      <c r="M15" t="str">
        <f t="shared" si="20"/>
        <v/>
      </c>
      <c r="N15" t="str">
        <f t="shared" si="20"/>
        <v/>
      </c>
      <c r="O15" t="str">
        <f t="shared" si="20"/>
        <v/>
      </c>
      <c r="P15" t="str">
        <f t="shared" si="7"/>
        <v/>
      </c>
      <c r="Q15" s="9" t="str">
        <f t="shared" si="20"/>
        <v/>
      </c>
      <c r="R15" t="str">
        <f t="shared" si="20"/>
        <v/>
      </c>
      <c r="S15" t="str">
        <f t="shared" si="20"/>
        <v/>
      </c>
      <c r="T15" t="str">
        <f t="shared" si="20"/>
        <v/>
      </c>
      <c r="U15" t="str">
        <f t="shared" si="20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8"/>
        <v/>
      </c>
      <c r="AB15" t="str">
        <f t="shared" si="12"/>
        <v/>
      </c>
      <c r="AC15" t="str">
        <f t="shared" si="13"/>
        <v/>
      </c>
      <c r="AD15" t="str">
        <f t="shared" si="13"/>
        <v/>
      </c>
      <c r="AE15" t="str">
        <f t="shared" si="14"/>
        <v/>
      </c>
      <c r="AF15" s="5" t="str">
        <f t="shared" si="15"/>
        <v/>
      </c>
      <c r="AG15" t="str">
        <f t="shared" si="16"/>
        <v/>
      </c>
      <c r="AH15" t="str">
        <f t="shared" si="19"/>
        <v/>
      </c>
    </row>
    <row r="16" spans="1:34" x14ac:dyDescent="0.4">
      <c r="A16" t="str">
        <f>IF(報告用入力シート!$B32=0,"",ROW()-1)</f>
        <v/>
      </c>
      <c r="B16" t="str">
        <f t="shared" si="17"/>
        <v/>
      </c>
      <c r="C16" t="str">
        <f t="shared" si="0"/>
        <v/>
      </c>
      <c r="D16" t="str">
        <f t="shared" si="1"/>
        <v/>
      </c>
      <c r="E16" s="4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20"/>
        <v/>
      </c>
      <c r="J16" t="str">
        <f t="shared" si="20"/>
        <v/>
      </c>
      <c r="K16" t="str">
        <f t="shared" si="20"/>
        <v/>
      </c>
      <c r="L16" t="str">
        <f t="shared" si="20"/>
        <v/>
      </c>
      <c r="M16" t="str">
        <f t="shared" si="20"/>
        <v/>
      </c>
      <c r="N16" t="str">
        <f t="shared" si="20"/>
        <v/>
      </c>
      <c r="O16" t="str">
        <f t="shared" si="20"/>
        <v/>
      </c>
      <c r="P16" t="str">
        <f t="shared" si="7"/>
        <v/>
      </c>
      <c r="Q16" s="9" t="str">
        <f t="shared" si="20"/>
        <v/>
      </c>
      <c r="R16" t="str">
        <f t="shared" si="20"/>
        <v/>
      </c>
      <c r="S16" t="str">
        <f t="shared" si="20"/>
        <v/>
      </c>
      <c r="T16" t="str">
        <f t="shared" si="20"/>
        <v/>
      </c>
      <c r="U16" t="str">
        <f t="shared" si="20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8"/>
        <v/>
      </c>
      <c r="AB16" t="str">
        <f t="shared" si="12"/>
        <v/>
      </c>
      <c r="AC16" t="str">
        <f t="shared" si="13"/>
        <v/>
      </c>
      <c r="AD16" t="str">
        <f t="shared" si="13"/>
        <v/>
      </c>
      <c r="AE16" t="str">
        <f t="shared" si="14"/>
        <v/>
      </c>
      <c r="AF16" s="5" t="str">
        <f t="shared" si="15"/>
        <v/>
      </c>
      <c r="AG16" t="str">
        <f t="shared" si="16"/>
        <v/>
      </c>
      <c r="AH16" t="str">
        <f t="shared" si="19"/>
        <v/>
      </c>
    </row>
    <row r="17" spans="1:34" x14ac:dyDescent="0.4">
      <c r="A17" t="str">
        <f>IF(報告用入力シート!$B33=0,"",ROW()-1)</f>
        <v/>
      </c>
      <c r="B17" t="str">
        <f t="shared" si="17"/>
        <v/>
      </c>
      <c r="C17" t="str">
        <f t="shared" si="0"/>
        <v/>
      </c>
      <c r="D17" t="str">
        <f t="shared" si="1"/>
        <v/>
      </c>
      <c r="E17" s="4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20"/>
        <v/>
      </c>
      <c r="J17" t="str">
        <f t="shared" si="20"/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7"/>
        <v/>
      </c>
      <c r="Q17" s="9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8"/>
        <v/>
      </c>
      <c r="AB17" t="str">
        <f t="shared" si="12"/>
        <v/>
      </c>
      <c r="AC17" t="str">
        <f t="shared" si="13"/>
        <v/>
      </c>
      <c r="AD17" t="str">
        <f t="shared" si="13"/>
        <v/>
      </c>
      <c r="AE17" t="str">
        <f t="shared" si="14"/>
        <v/>
      </c>
      <c r="AF17" s="5" t="str">
        <f t="shared" si="15"/>
        <v/>
      </c>
      <c r="AG17" t="str">
        <f t="shared" si="16"/>
        <v/>
      </c>
      <c r="AH17" t="str">
        <f t="shared" si="19"/>
        <v/>
      </c>
    </row>
    <row r="18" spans="1:34" x14ac:dyDescent="0.4">
      <c r="A18" t="str">
        <f>IF(報告用入力シート!$B34=0,"",ROW()-1)</f>
        <v/>
      </c>
      <c r="B18" t="str">
        <f t="shared" si="17"/>
        <v/>
      </c>
      <c r="C18" t="str">
        <f t="shared" si="0"/>
        <v/>
      </c>
      <c r="D18" t="str">
        <f t="shared" si="1"/>
        <v/>
      </c>
      <c r="E18" s="4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20"/>
        <v/>
      </c>
      <c r="J18" t="str">
        <f t="shared" si="20"/>
        <v/>
      </c>
      <c r="K18" t="str">
        <f t="shared" si="20"/>
        <v/>
      </c>
      <c r="L18" t="str">
        <f t="shared" si="20"/>
        <v/>
      </c>
      <c r="M18" t="str">
        <f t="shared" si="20"/>
        <v/>
      </c>
      <c r="N18" t="str">
        <f t="shared" si="20"/>
        <v/>
      </c>
      <c r="O18" t="str">
        <f t="shared" si="20"/>
        <v/>
      </c>
      <c r="P18" t="str">
        <f t="shared" si="7"/>
        <v/>
      </c>
      <c r="Q18" s="9" t="str">
        <f t="shared" si="20"/>
        <v/>
      </c>
      <c r="R18" t="str">
        <f t="shared" si="20"/>
        <v/>
      </c>
      <c r="S18" t="str">
        <f t="shared" si="20"/>
        <v/>
      </c>
      <c r="T18" t="str">
        <f t="shared" si="20"/>
        <v/>
      </c>
      <c r="U18" t="str">
        <f t="shared" si="20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8"/>
        <v/>
      </c>
      <c r="AB18" t="str">
        <f t="shared" si="12"/>
        <v/>
      </c>
      <c r="AC18" t="str">
        <f t="shared" si="13"/>
        <v/>
      </c>
      <c r="AD18" t="str">
        <f t="shared" si="13"/>
        <v/>
      </c>
      <c r="AE18" t="str">
        <f t="shared" si="14"/>
        <v/>
      </c>
      <c r="AF18" s="5" t="str">
        <f t="shared" si="15"/>
        <v/>
      </c>
      <c r="AG18" t="str">
        <f t="shared" si="16"/>
        <v/>
      </c>
      <c r="AH18" t="str">
        <f t="shared" si="19"/>
        <v/>
      </c>
    </row>
    <row r="19" spans="1:34" x14ac:dyDescent="0.4">
      <c r="A19" t="str">
        <f>IF(報告用入力シート!$B35=0,"",ROW()-1)</f>
        <v/>
      </c>
      <c r="B19" t="str">
        <f t="shared" si="17"/>
        <v/>
      </c>
      <c r="C19" t="str">
        <f t="shared" si="0"/>
        <v/>
      </c>
      <c r="D19" t="str">
        <f t="shared" si="1"/>
        <v/>
      </c>
      <c r="E19" s="4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20"/>
        <v/>
      </c>
      <c r="J19" t="str">
        <f t="shared" si="20"/>
        <v/>
      </c>
      <c r="K19" t="str">
        <f t="shared" si="20"/>
        <v/>
      </c>
      <c r="L19" t="str">
        <f t="shared" si="20"/>
        <v/>
      </c>
      <c r="M19" t="str">
        <f t="shared" si="20"/>
        <v/>
      </c>
      <c r="N19" t="str">
        <f t="shared" si="20"/>
        <v/>
      </c>
      <c r="O19" t="str">
        <f t="shared" si="20"/>
        <v/>
      </c>
      <c r="P19" t="str">
        <f t="shared" si="7"/>
        <v/>
      </c>
      <c r="Q19" s="9" t="str">
        <f t="shared" si="20"/>
        <v/>
      </c>
      <c r="R19" t="str">
        <f t="shared" si="20"/>
        <v/>
      </c>
      <c r="S19" t="str">
        <f t="shared" si="20"/>
        <v/>
      </c>
      <c r="T19" t="str">
        <f t="shared" si="20"/>
        <v/>
      </c>
      <c r="U19" t="str">
        <f t="shared" si="20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8"/>
        <v/>
      </c>
      <c r="AB19" t="str">
        <f t="shared" si="12"/>
        <v/>
      </c>
      <c r="AC19" t="str">
        <f t="shared" si="13"/>
        <v/>
      </c>
      <c r="AD19" t="str">
        <f t="shared" si="13"/>
        <v/>
      </c>
      <c r="AE19" t="str">
        <f t="shared" si="14"/>
        <v/>
      </c>
      <c r="AF19" s="5" t="str">
        <f t="shared" si="15"/>
        <v/>
      </c>
      <c r="AG19" t="str">
        <f t="shared" si="16"/>
        <v/>
      </c>
      <c r="AH19" t="str">
        <f t="shared" si="19"/>
        <v/>
      </c>
    </row>
    <row r="20" spans="1:34" x14ac:dyDescent="0.4">
      <c r="A20" t="str">
        <f>IF(報告用入力シート!$B36=0,"",ROW()-1)</f>
        <v/>
      </c>
      <c r="B20" t="str">
        <f t="shared" si="17"/>
        <v/>
      </c>
      <c r="C20" t="str">
        <f t="shared" si="0"/>
        <v/>
      </c>
      <c r="D20" t="str">
        <f t="shared" si="1"/>
        <v/>
      </c>
      <c r="E20" s="4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20"/>
        <v/>
      </c>
      <c r="J20" t="str">
        <f t="shared" si="20"/>
        <v/>
      </c>
      <c r="K20" t="str">
        <f t="shared" si="20"/>
        <v/>
      </c>
      <c r="L20" t="str">
        <f t="shared" si="20"/>
        <v/>
      </c>
      <c r="M20" t="str">
        <f t="shared" si="20"/>
        <v/>
      </c>
      <c r="N20" t="str">
        <f t="shared" si="20"/>
        <v/>
      </c>
      <c r="O20" t="str">
        <f t="shared" si="20"/>
        <v/>
      </c>
      <c r="P20" t="str">
        <f t="shared" si="7"/>
        <v/>
      </c>
      <c r="Q20" s="9" t="str">
        <f t="shared" si="20"/>
        <v/>
      </c>
      <c r="R20" t="str">
        <f t="shared" si="20"/>
        <v/>
      </c>
      <c r="S20" t="str">
        <f t="shared" si="20"/>
        <v/>
      </c>
      <c r="T20" t="str">
        <f t="shared" si="20"/>
        <v/>
      </c>
      <c r="U20" t="str">
        <f t="shared" si="20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8"/>
        <v/>
      </c>
      <c r="AB20" t="str">
        <f t="shared" si="12"/>
        <v/>
      </c>
      <c r="AC20" t="str">
        <f t="shared" si="13"/>
        <v/>
      </c>
      <c r="AD20" t="str">
        <f t="shared" si="13"/>
        <v/>
      </c>
      <c r="AE20" t="str">
        <f t="shared" si="14"/>
        <v/>
      </c>
      <c r="AF20" s="5" t="str">
        <f t="shared" si="15"/>
        <v/>
      </c>
      <c r="AG20" t="str">
        <f t="shared" si="16"/>
        <v/>
      </c>
      <c r="AH20" t="str">
        <f t="shared" si="19"/>
        <v/>
      </c>
    </row>
    <row r="21" spans="1:34" x14ac:dyDescent="0.4">
      <c r="A21" t="str">
        <f>IF(報告用入力シート!$B37=0,"",ROW()-1)</f>
        <v/>
      </c>
      <c r="B21" t="str">
        <f t="shared" si="17"/>
        <v/>
      </c>
      <c r="C21" t="str">
        <f t="shared" si="0"/>
        <v/>
      </c>
      <c r="D21" t="str">
        <f t="shared" si="1"/>
        <v/>
      </c>
      <c r="E21" s="4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20"/>
        <v/>
      </c>
      <c r="J21" t="str">
        <f t="shared" si="20"/>
        <v/>
      </c>
      <c r="K21" t="str">
        <f t="shared" si="20"/>
        <v/>
      </c>
      <c r="L21" t="str">
        <f t="shared" si="20"/>
        <v/>
      </c>
      <c r="M21" t="str">
        <f t="shared" si="20"/>
        <v/>
      </c>
      <c r="N21" t="str">
        <f t="shared" si="20"/>
        <v/>
      </c>
      <c r="O21" t="str">
        <f t="shared" si="20"/>
        <v/>
      </c>
      <c r="P21" t="str">
        <f t="shared" si="7"/>
        <v/>
      </c>
      <c r="Q21" s="9" t="str">
        <f t="shared" si="20"/>
        <v/>
      </c>
      <c r="R21" t="str">
        <f t="shared" si="20"/>
        <v/>
      </c>
      <c r="S21" t="str">
        <f t="shared" si="20"/>
        <v/>
      </c>
      <c r="T21" t="str">
        <f t="shared" si="20"/>
        <v/>
      </c>
      <c r="U21" t="str">
        <f t="shared" si="20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8"/>
        <v/>
      </c>
      <c r="AB21" t="str">
        <f t="shared" si="12"/>
        <v/>
      </c>
      <c r="AC21" t="str">
        <f t="shared" si="13"/>
        <v/>
      </c>
      <c r="AD21" t="str">
        <f t="shared" si="13"/>
        <v/>
      </c>
      <c r="AE21" t="str">
        <f t="shared" si="14"/>
        <v/>
      </c>
      <c r="AF21" s="5" t="str">
        <f t="shared" si="15"/>
        <v/>
      </c>
      <c r="AG21" t="str">
        <f t="shared" si="16"/>
        <v/>
      </c>
      <c r="AH21" t="str">
        <f t="shared" si="19"/>
        <v/>
      </c>
    </row>
    <row r="22" spans="1:34" x14ac:dyDescent="0.4">
      <c r="A22" t="str">
        <f>IF(報告用入力シート!$B38=0,"",ROW()-1)</f>
        <v/>
      </c>
      <c r="B22" t="str">
        <f t="shared" si="17"/>
        <v/>
      </c>
      <c r="C22" t="str">
        <f t="shared" si="0"/>
        <v/>
      </c>
      <c r="D22" t="str">
        <f t="shared" si="1"/>
        <v/>
      </c>
      <c r="E22" s="4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21">IFERROR(IF(VLOOKUP($A22,実績一覧,COLUMN()-2,FALSE)&lt;&gt;0,VLOOKUP($A22,実績一覧,COLUMN()-2,FALSE),""),"")</f>
        <v/>
      </c>
      <c r="J22" t="str">
        <f t="shared" si="21"/>
        <v/>
      </c>
      <c r="K22" t="str">
        <f t="shared" si="21"/>
        <v/>
      </c>
      <c r="L22" t="str">
        <f t="shared" si="21"/>
        <v/>
      </c>
      <c r="M22" t="str">
        <f t="shared" si="21"/>
        <v/>
      </c>
      <c r="N22" t="str">
        <f t="shared" si="21"/>
        <v/>
      </c>
      <c r="O22" t="str">
        <f t="shared" si="21"/>
        <v/>
      </c>
      <c r="P22" t="str">
        <f t="shared" si="7"/>
        <v/>
      </c>
      <c r="Q22" s="9" t="str">
        <f t="shared" si="21"/>
        <v/>
      </c>
      <c r="R22" t="str">
        <f t="shared" si="21"/>
        <v/>
      </c>
      <c r="S22" t="str">
        <f t="shared" si="21"/>
        <v/>
      </c>
      <c r="T22" t="str">
        <f t="shared" si="21"/>
        <v/>
      </c>
      <c r="U22" t="str">
        <f t="shared" si="21"/>
        <v/>
      </c>
      <c r="W22" t="str">
        <f t="shared" si="8"/>
        <v/>
      </c>
      <c r="X22" t="str">
        <f t="shared" si="9"/>
        <v/>
      </c>
      <c r="Y22" t="str">
        <f t="shared" ref="Y22:Y41" si="22">IFERROR(IF(VLOOKUP($A22,実績一覧,COLUMN()-2,FALSE)&lt;&gt;0,VLOOKUP($A22,実績一覧,COLUMN()-2,FALSE),""),"")</f>
        <v/>
      </c>
      <c r="Z22" t="str">
        <f t="shared" si="11"/>
        <v/>
      </c>
      <c r="AA22" t="str">
        <f t="shared" si="18"/>
        <v/>
      </c>
      <c r="AB22" t="str">
        <f t="shared" si="12"/>
        <v/>
      </c>
      <c r="AC22" t="str">
        <f t="shared" ref="AC22:AD41" si="23">IFERROR(IF(VLOOKUP($A22,実績一覧,COLUMN()-2,FALSE)&lt;&gt;0,VLOOKUP($A22,実績一覧,COLUMN()-2,FALSE),""),"")</f>
        <v/>
      </c>
      <c r="AD22" t="str">
        <f t="shared" si="23"/>
        <v/>
      </c>
      <c r="AE22" t="str">
        <f t="shared" si="14"/>
        <v/>
      </c>
      <c r="AF22" s="5" t="str">
        <f t="shared" si="15"/>
        <v/>
      </c>
      <c r="AG22" t="str">
        <f t="shared" si="16"/>
        <v/>
      </c>
      <c r="AH22" t="str">
        <f t="shared" si="19"/>
        <v/>
      </c>
    </row>
    <row r="23" spans="1:34" x14ac:dyDescent="0.4">
      <c r="A23" t="str">
        <f>IF(報告用入力シート!$B39=0,"",ROW()-1)</f>
        <v/>
      </c>
      <c r="B23" t="str">
        <f t="shared" si="17"/>
        <v/>
      </c>
      <c r="C23" t="str">
        <f t="shared" si="0"/>
        <v/>
      </c>
      <c r="D23" t="str">
        <f t="shared" si="1"/>
        <v/>
      </c>
      <c r="E23" s="4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21"/>
        <v/>
      </c>
      <c r="J23" t="str">
        <f t="shared" si="21"/>
        <v/>
      </c>
      <c r="K23" t="str">
        <f t="shared" si="21"/>
        <v/>
      </c>
      <c r="L23" t="str">
        <f t="shared" si="21"/>
        <v/>
      </c>
      <c r="M23" t="str">
        <f t="shared" si="21"/>
        <v/>
      </c>
      <c r="N23" t="str">
        <f t="shared" si="21"/>
        <v/>
      </c>
      <c r="O23" t="str">
        <f t="shared" si="21"/>
        <v/>
      </c>
      <c r="P23" t="str">
        <f t="shared" si="7"/>
        <v/>
      </c>
      <c r="Q23" s="9" t="str">
        <f t="shared" si="21"/>
        <v/>
      </c>
      <c r="R23" t="str">
        <f t="shared" si="21"/>
        <v/>
      </c>
      <c r="S23" t="str">
        <f t="shared" si="21"/>
        <v/>
      </c>
      <c r="T23" t="str">
        <f t="shared" si="21"/>
        <v/>
      </c>
      <c r="U23" t="str">
        <f t="shared" si="21"/>
        <v/>
      </c>
      <c r="W23" t="str">
        <f t="shared" si="8"/>
        <v/>
      </c>
      <c r="X23" t="str">
        <f t="shared" si="9"/>
        <v/>
      </c>
      <c r="Y23" t="str">
        <f t="shared" si="22"/>
        <v/>
      </c>
      <c r="Z23" t="str">
        <f t="shared" si="11"/>
        <v/>
      </c>
      <c r="AA23" t="str">
        <f t="shared" si="18"/>
        <v/>
      </c>
      <c r="AB23" t="str">
        <f t="shared" si="12"/>
        <v/>
      </c>
      <c r="AC23" t="str">
        <f t="shared" si="23"/>
        <v/>
      </c>
      <c r="AD23" t="str">
        <f t="shared" si="23"/>
        <v/>
      </c>
      <c r="AE23" t="str">
        <f t="shared" si="14"/>
        <v/>
      </c>
      <c r="AF23" s="5" t="str">
        <f t="shared" si="15"/>
        <v/>
      </c>
      <c r="AG23" t="str">
        <f t="shared" si="16"/>
        <v/>
      </c>
      <c r="AH23" t="str">
        <f t="shared" si="19"/>
        <v/>
      </c>
    </row>
    <row r="24" spans="1:34" x14ac:dyDescent="0.4">
      <c r="A24" t="str">
        <f>IF(報告用入力シート!$B40=0,"",ROW()-1)</f>
        <v/>
      </c>
      <c r="B24" t="str">
        <f t="shared" si="17"/>
        <v/>
      </c>
      <c r="C24" t="str">
        <f t="shared" si="0"/>
        <v/>
      </c>
      <c r="D24" t="str">
        <f t="shared" si="1"/>
        <v/>
      </c>
      <c r="E24" s="4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21"/>
        <v/>
      </c>
      <c r="J24" t="str">
        <f t="shared" si="21"/>
        <v/>
      </c>
      <c r="K24" t="str">
        <f t="shared" si="21"/>
        <v/>
      </c>
      <c r="L24" t="str">
        <f t="shared" si="21"/>
        <v/>
      </c>
      <c r="M24" t="str">
        <f t="shared" si="21"/>
        <v/>
      </c>
      <c r="N24" t="str">
        <f t="shared" si="21"/>
        <v/>
      </c>
      <c r="O24" t="str">
        <f t="shared" si="21"/>
        <v/>
      </c>
      <c r="P24" t="str">
        <f t="shared" si="7"/>
        <v/>
      </c>
      <c r="Q24" s="9" t="str">
        <f t="shared" si="21"/>
        <v/>
      </c>
      <c r="R24" t="str">
        <f t="shared" si="21"/>
        <v/>
      </c>
      <c r="S24" t="str">
        <f t="shared" si="21"/>
        <v/>
      </c>
      <c r="T24" t="str">
        <f t="shared" si="21"/>
        <v/>
      </c>
      <c r="U24" t="str">
        <f t="shared" si="21"/>
        <v/>
      </c>
      <c r="W24" t="str">
        <f t="shared" si="8"/>
        <v/>
      </c>
      <c r="X24" t="str">
        <f t="shared" si="9"/>
        <v/>
      </c>
      <c r="Y24" t="str">
        <f t="shared" si="22"/>
        <v/>
      </c>
      <c r="Z24" t="str">
        <f t="shared" si="11"/>
        <v/>
      </c>
      <c r="AA24" t="str">
        <f t="shared" si="18"/>
        <v/>
      </c>
      <c r="AB24" t="str">
        <f t="shared" si="12"/>
        <v/>
      </c>
      <c r="AC24" t="str">
        <f t="shared" si="23"/>
        <v/>
      </c>
      <c r="AD24" t="str">
        <f t="shared" si="23"/>
        <v/>
      </c>
      <c r="AE24" t="str">
        <f t="shared" si="14"/>
        <v/>
      </c>
      <c r="AF24" s="5" t="str">
        <f t="shared" si="15"/>
        <v/>
      </c>
      <c r="AG24" t="str">
        <f t="shared" si="16"/>
        <v/>
      </c>
      <c r="AH24" t="str">
        <f t="shared" si="19"/>
        <v/>
      </c>
    </row>
    <row r="25" spans="1:34" x14ac:dyDescent="0.4">
      <c r="A25" t="str">
        <f>IF(報告用入力シート!$B41=0,"",ROW()-1)</f>
        <v/>
      </c>
      <c r="B25" t="str">
        <f t="shared" si="17"/>
        <v/>
      </c>
      <c r="C25" t="str">
        <f t="shared" si="0"/>
        <v/>
      </c>
      <c r="D25" t="str">
        <f t="shared" si="1"/>
        <v/>
      </c>
      <c r="E25" s="4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21"/>
        <v/>
      </c>
      <c r="J25" t="str">
        <f t="shared" si="21"/>
        <v/>
      </c>
      <c r="K25" t="str">
        <f t="shared" si="21"/>
        <v/>
      </c>
      <c r="L25" t="str">
        <f t="shared" si="21"/>
        <v/>
      </c>
      <c r="M25" t="str">
        <f t="shared" si="21"/>
        <v/>
      </c>
      <c r="N25" t="str">
        <f t="shared" si="21"/>
        <v/>
      </c>
      <c r="O25" t="str">
        <f t="shared" si="21"/>
        <v/>
      </c>
      <c r="P25" t="str">
        <f t="shared" si="7"/>
        <v/>
      </c>
      <c r="Q25" s="9" t="str">
        <f t="shared" si="21"/>
        <v/>
      </c>
      <c r="R25" t="str">
        <f t="shared" si="21"/>
        <v/>
      </c>
      <c r="S25" t="str">
        <f t="shared" si="21"/>
        <v/>
      </c>
      <c r="T25" t="str">
        <f t="shared" si="21"/>
        <v/>
      </c>
      <c r="U25" t="str">
        <f t="shared" si="21"/>
        <v/>
      </c>
      <c r="W25" t="str">
        <f t="shared" si="8"/>
        <v/>
      </c>
      <c r="X25" t="str">
        <f t="shared" si="9"/>
        <v/>
      </c>
      <c r="Y25" t="str">
        <f t="shared" si="22"/>
        <v/>
      </c>
      <c r="Z25" t="str">
        <f t="shared" si="11"/>
        <v/>
      </c>
      <c r="AA25" t="str">
        <f t="shared" si="18"/>
        <v/>
      </c>
      <c r="AB25" t="str">
        <f t="shared" si="12"/>
        <v/>
      </c>
      <c r="AC25" t="str">
        <f t="shared" si="23"/>
        <v/>
      </c>
      <c r="AD25" t="str">
        <f t="shared" si="23"/>
        <v/>
      </c>
      <c r="AE25" t="str">
        <f t="shared" si="14"/>
        <v/>
      </c>
      <c r="AF25" s="5" t="str">
        <f t="shared" si="15"/>
        <v/>
      </c>
      <c r="AG25" t="str">
        <f t="shared" si="16"/>
        <v/>
      </c>
      <c r="AH25" t="str">
        <f t="shared" si="19"/>
        <v/>
      </c>
    </row>
    <row r="26" spans="1:34" x14ac:dyDescent="0.4">
      <c r="A26" t="str">
        <f>IF(報告用入力シート!$B42=0,"",ROW()-1)</f>
        <v/>
      </c>
      <c r="B26" t="str">
        <f t="shared" si="17"/>
        <v/>
      </c>
      <c r="C26" t="str">
        <f t="shared" si="0"/>
        <v/>
      </c>
      <c r="D26" t="str">
        <f t="shared" si="1"/>
        <v/>
      </c>
      <c r="E26" s="4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21"/>
        <v/>
      </c>
      <c r="J26" t="str">
        <f t="shared" si="21"/>
        <v/>
      </c>
      <c r="K26" t="str">
        <f t="shared" si="21"/>
        <v/>
      </c>
      <c r="L26" t="str">
        <f t="shared" si="21"/>
        <v/>
      </c>
      <c r="M26" t="str">
        <f t="shared" si="21"/>
        <v/>
      </c>
      <c r="N26" t="str">
        <f t="shared" si="21"/>
        <v/>
      </c>
      <c r="O26" t="str">
        <f t="shared" si="21"/>
        <v/>
      </c>
      <c r="P26" t="str">
        <f t="shared" si="7"/>
        <v/>
      </c>
      <c r="Q26" s="9" t="str">
        <f t="shared" si="21"/>
        <v/>
      </c>
      <c r="R26" t="str">
        <f t="shared" si="21"/>
        <v/>
      </c>
      <c r="S26" t="str">
        <f t="shared" si="21"/>
        <v/>
      </c>
      <c r="T26" t="str">
        <f t="shared" si="21"/>
        <v/>
      </c>
      <c r="U26" t="str">
        <f t="shared" si="21"/>
        <v/>
      </c>
      <c r="W26" t="str">
        <f t="shared" si="8"/>
        <v/>
      </c>
      <c r="X26" t="str">
        <f t="shared" si="9"/>
        <v/>
      </c>
      <c r="Y26" t="str">
        <f t="shared" si="22"/>
        <v/>
      </c>
      <c r="Z26" t="str">
        <f t="shared" si="11"/>
        <v/>
      </c>
      <c r="AA26" t="str">
        <f t="shared" si="18"/>
        <v/>
      </c>
      <c r="AB26" t="str">
        <f t="shared" si="12"/>
        <v/>
      </c>
      <c r="AC26" t="str">
        <f t="shared" si="23"/>
        <v/>
      </c>
      <c r="AD26" t="str">
        <f t="shared" si="23"/>
        <v/>
      </c>
      <c r="AE26" t="str">
        <f t="shared" si="14"/>
        <v/>
      </c>
      <c r="AF26" s="5" t="str">
        <f t="shared" si="15"/>
        <v/>
      </c>
      <c r="AG26" t="str">
        <f t="shared" si="16"/>
        <v/>
      </c>
      <c r="AH26" t="str">
        <f t="shared" si="19"/>
        <v/>
      </c>
    </row>
    <row r="27" spans="1:34" x14ac:dyDescent="0.4">
      <c r="A27" t="str">
        <f>IF(報告用入力シート!$B43=0,"",ROW()-1)</f>
        <v/>
      </c>
      <c r="B27" t="str">
        <f t="shared" si="17"/>
        <v/>
      </c>
      <c r="C27" t="str">
        <f t="shared" si="0"/>
        <v/>
      </c>
      <c r="D27" t="str">
        <f t="shared" si="1"/>
        <v/>
      </c>
      <c r="E27" s="4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21"/>
        <v/>
      </c>
      <c r="J27" t="str">
        <f t="shared" si="21"/>
        <v/>
      </c>
      <c r="K27" t="str">
        <f t="shared" si="21"/>
        <v/>
      </c>
      <c r="L27" t="str">
        <f t="shared" si="21"/>
        <v/>
      </c>
      <c r="M27" t="str">
        <f t="shared" si="21"/>
        <v/>
      </c>
      <c r="N27" t="str">
        <f t="shared" si="21"/>
        <v/>
      </c>
      <c r="O27" t="str">
        <f t="shared" si="21"/>
        <v/>
      </c>
      <c r="P27" t="str">
        <f t="shared" si="7"/>
        <v/>
      </c>
      <c r="Q27" s="9" t="str">
        <f t="shared" si="21"/>
        <v/>
      </c>
      <c r="R27" t="str">
        <f t="shared" si="21"/>
        <v/>
      </c>
      <c r="S27" t="str">
        <f t="shared" si="21"/>
        <v/>
      </c>
      <c r="T27" t="str">
        <f t="shared" si="21"/>
        <v/>
      </c>
      <c r="U27" t="str">
        <f t="shared" si="21"/>
        <v/>
      </c>
      <c r="W27" t="str">
        <f t="shared" si="8"/>
        <v/>
      </c>
      <c r="X27" t="str">
        <f t="shared" si="9"/>
        <v/>
      </c>
      <c r="Y27" t="str">
        <f t="shared" si="22"/>
        <v/>
      </c>
      <c r="Z27" t="str">
        <f t="shared" si="11"/>
        <v/>
      </c>
      <c r="AA27" t="str">
        <f t="shared" si="18"/>
        <v/>
      </c>
      <c r="AB27" t="str">
        <f t="shared" si="12"/>
        <v/>
      </c>
      <c r="AC27" t="str">
        <f t="shared" si="23"/>
        <v/>
      </c>
      <c r="AD27" t="str">
        <f t="shared" si="23"/>
        <v/>
      </c>
      <c r="AE27" t="str">
        <f t="shared" si="14"/>
        <v/>
      </c>
      <c r="AF27" s="5" t="str">
        <f t="shared" si="15"/>
        <v/>
      </c>
      <c r="AG27" t="str">
        <f t="shared" si="16"/>
        <v/>
      </c>
      <c r="AH27" t="str">
        <f t="shared" si="19"/>
        <v/>
      </c>
    </row>
    <row r="28" spans="1:34" x14ac:dyDescent="0.4">
      <c r="A28" t="str">
        <f>IF(報告用入力シート!$B44=0,"",ROW()-1)</f>
        <v/>
      </c>
      <c r="B28" t="str">
        <f t="shared" si="17"/>
        <v/>
      </c>
      <c r="C28" t="str">
        <f t="shared" si="0"/>
        <v/>
      </c>
      <c r="D28" t="str">
        <f t="shared" si="1"/>
        <v/>
      </c>
      <c r="E28" s="4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21"/>
        <v/>
      </c>
      <c r="J28" t="str">
        <f t="shared" si="21"/>
        <v/>
      </c>
      <c r="K28" t="str">
        <f t="shared" si="21"/>
        <v/>
      </c>
      <c r="L28" t="str">
        <f t="shared" si="21"/>
        <v/>
      </c>
      <c r="M28" t="str">
        <f t="shared" si="21"/>
        <v/>
      </c>
      <c r="N28" t="str">
        <f t="shared" si="21"/>
        <v/>
      </c>
      <c r="O28" t="str">
        <f t="shared" si="21"/>
        <v/>
      </c>
      <c r="P28" t="str">
        <f t="shared" si="7"/>
        <v/>
      </c>
      <c r="Q28" s="9" t="str">
        <f t="shared" si="21"/>
        <v/>
      </c>
      <c r="R28" t="str">
        <f t="shared" si="21"/>
        <v/>
      </c>
      <c r="S28" t="str">
        <f t="shared" si="21"/>
        <v/>
      </c>
      <c r="T28" t="str">
        <f t="shared" si="21"/>
        <v/>
      </c>
      <c r="U28" t="str">
        <f t="shared" si="21"/>
        <v/>
      </c>
      <c r="W28" t="str">
        <f t="shared" si="8"/>
        <v/>
      </c>
      <c r="X28" t="str">
        <f t="shared" si="9"/>
        <v/>
      </c>
      <c r="Y28" t="str">
        <f t="shared" si="22"/>
        <v/>
      </c>
      <c r="Z28" t="str">
        <f t="shared" si="11"/>
        <v/>
      </c>
      <c r="AA28" t="str">
        <f t="shared" si="18"/>
        <v/>
      </c>
      <c r="AB28" t="str">
        <f t="shared" si="12"/>
        <v/>
      </c>
      <c r="AC28" t="str">
        <f t="shared" si="23"/>
        <v/>
      </c>
      <c r="AD28" t="str">
        <f t="shared" si="23"/>
        <v/>
      </c>
      <c r="AE28" t="str">
        <f t="shared" si="14"/>
        <v/>
      </c>
      <c r="AF28" s="5" t="str">
        <f t="shared" si="15"/>
        <v/>
      </c>
      <c r="AG28" t="str">
        <f t="shared" si="16"/>
        <v/>
      </c>
      <c r="AH28" t="str">
        <f t="shared" si="19"/>
        <v/>
      </c>
    </row>
    <row r="29" spans="1:34" x14ac:dyDescent="0.4">
      <c r="A29" t="str">
        <f>IF(報告用入力シート!$B45=0,"",ROW()-1)</f>
        <v/>
      </c>
      <c r="B29" t="str">
        <f t="shared" si="17"/>
        <v/>
      </c>
      <c r="C29" t="str">
        <f t="shared" si="0"/>
        <v/>
      </c>
      <c r="D29" t="str">
        <f t="shared" si="1"/>
        <v/>
      </c>
      <c r="E29" s="4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21"/>
        <v/>
      </c>
      <c r="J29" t="str">
        <f t="shared" si="21"/>
        <v/>
      </c>
      <c r="K29" t="str">
        <f t="shared" si="21"/>
        <v/>
      </c>
      <c r="L29" t="str">
        <f t="shared" si="21"/>
        <v/>
      </c>
      <c r="M29" t="str">
        <f t="shared" si="21"/>
        <v/>
      </c>
      <c r="N29" t="str">
        <f t="shared" si="21"/>
        <v/>
      </c>
      <c r="O29" t="str">
        <f t="shared" si="21"/>
        <v/>
      </c>
      <c r="P29" t="str">
        <f t="shared" si="7"/>
        <v/>
      </c>
      <c r="Q29" s="9" t="str">
        <f t="shared" si="21"/>
        <v/>
      </c>
      <c r="R29" t="str">
        <f t="shared" si="21"/>
        <v/>
      </c>
      <c r="S29" t="str">
        <f t="shared" si="21"/>
        <v/>
      </c>
      <c r="T29" t="str">
        <f t="shared" si="21"/>
        <v/>
      </c>
      <c r="U29" t="str">
        <f t="shared" si="21"/>
        <v/>
      </c>
      <c r="W29" t="str">
        <f t="shared" si="8"/>
        <v/>
      </c>
      <c r="X29" t="str">
        <f t="shared" si="9"/>
        <v/>
      </c>
      <c r="Y29" t="str">
        <f t="shared" si="22"/>
        <v/>
      </c>
      <c r="Z29" t="str">
        <f t="shared" si="11"/>
        <v/>
      </c>
      <c r="AA29" t="str">
        <f t="shared" si="18"/>
        <v/>
      </c>
      <c r="AB29" t="str">
        <f t="shared" si="12"/>
        <v/>
      </c>
      <c r="AC29" t="str">
        <f t="shared" si="23"/>
        <v/>
      </c>
      <c r="AD29" t="str">
        <f t="shared" si="23"/>
        <v/>
      </c>
      <c r="AE29" t="str">
        <f t="shared" si="14"/>
        <v/>
      </c>
      <c r="AF29" s="5" t="str">
        <f t="shared" si="15"/>
        <v/>
      </c>
      <c r="AG29" t="str">
        <f t="shared" si="16"/>
        <v/>
      </c>
      <c r="AH29" t="str">
        <f t="shared" si="19"/>
        <v/>
      </c>
    </row>
    <row r="30" spans="1:34" x14ac:dyDescent="0.4">
      <c r="A30" t="str">
        <f>IF(報告用入力シート!$B46=0,"",ROW()-1)</f>
        <v/>
      </c>
      <c r="B30" t="str">
        <f t="shared" si="17"/>
        <v/>
      </c>
      <c r="C30" t="str">
        <f t="shared" si="0"/>
        <v/>
      </c>
      <c r="D30" t="str">
        <f t="shared" si="1"/>
        <v/>
      </c>
      <c r="E30" s="4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21"/>
        <v/>
      </c>
      <c r="J30" t="str">
        <f t="shared" si="21"/>
        <v/>
      </c>
      <c r="K30" t="str">
        <f t="shared" si="21"/>
        <v/>
      </c>
      <c r="L30" t="str">
        <f t="shared" si="21"/>
        <v/>
      </c>
      <c r="M30" t="str">
        <f t="shared" si="21"/>
        <v/>
      </c>
      <c r="N30" t="str">
        <f t="shared" si="21"/>
        <v/>
      </c>
      <c r="O30" t="str">
        <f t="shared" si="21"/>
        <v/>
      </c>
      <c r="P30" t="str">
        <f t="shared" si="7"/>
        <v/>
      </c>
      <c r="Q30" s="9" t="str">
        <f t="shared" si="21"/>
        <v/>
      </c>
      <c r="R30" t="str">
        <f t="shared" si="21"/>
        <v/>
      </c>
      <c r="S30" t="str">
        <f t="shared" si="21"/>
        <v/>
      </c>
      <c r="T30" t="str">
        <f t="shared" si="21"/>
        <v/>
      </c>
      <c r="U30" t="str">
        <f t="shared" si="21"/>
        <v/>
      </c>
      <c r="W30" t="str">
        <f t="shared" si="8"/>
        <v/>
      </c>
      <c r="X30" t="str">
        <f t="shared" si="9"/>
        <v/>
      </c>
      <c r="Y30" t="str">
        <f t="shared" si="22"/>
        <v/>
      </c>
      <c r="Z30" t="str">
        <f t="shared" si="11"/>
        <v/>
      </c>
      <c r="AA30" t="str">
        <f t="shared" si="18"/>
        <v/>
      </c>
      <c r="AB30" t="str">
        <f t="shared" si="12"/>
        <v/>
      </c>
      <c r="AC30" t="str">
        <f t="shared" si="23"/>
        <v/>
      </c>
      <c r="AD30" t="str">
        <f t="shared" si="23"/>
        <v/>
      </c>
      <c r="AE30" t="str">
        <f t="shared" si="14"/>
        <v/>
      </c>
      <c r="AF30" s="5" t="str">
        <f t="shared" si="15"/>
        <v/>
      </c>
      <c r="AG30" t="str">
        <f t="shared" si="16"/>
        <v/>
      </c>
      <c r="AH30" t="str">
        <f t="shared" si="19"/>
        <v/>
      </c>
    </row>
    <row r="31" spans="1:34" x14ac:dyDescent="0.4">
      <c r="A31" t="str">
        <f>IF(報告用入力シート!$B47=0,"",ROW()-1)</f>
        <v/>
      </c>
      <c r="B31" t="str">
        <f t="shared" si="17"/>
        <v/>
      </c>
      <c r="C31" t="str">
        <f t="shared" si="0"/>
        <v/>
      </c>
      <c r="D31" t="str">
        <f t="shared" si="1"/>
        <v/>
      </c>
      <c r="E31" s="4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21"/>
        <v/>
      </c>
      <c r="J31" t="str">
        <f t="shared" si="21"/>
        <v/>
      </c>
      <c r="K31" t="str">
        <f t="shared" si="21"/>
        <v/>
      </c>
      <c r="L31" t="str">
        <f t="shared" si="21"/>
        <v/>
      </c>
      <c r="M31" t="str">
        <f t="shared" si="21"/>
        <v/>
      </c>
      <c r="N31" t="str">
        <f t="shared" si="21"/>
        <v/>
      </c>
      <c r="O31" t="str">
        <f t="shared" si="21"/>
        <v/>
      </c>
      <c r="P31" t="str">
        <f t="shared" si="7"/>
        <v/>
      </c>
      <c r="Q31" s="9" t="str">
        <f t="shared" si="21"/>
        <v/>
      </c>
      <c r="R31" t="str">
        <f t="shared" si="21"/>
        <v/>
      </c>
      <c r="S31" t="str">
        <f t="shared" si="21"/>
        <v/>
      </c>
      <c r="T31" t="str">
        <f t="shared" si="21"/>
        <v/>
      </c>
      <c r="U31" t="str">
        <f t="shared" si="21"/>
        <v/>
      </c>
      <c r="W31" t="str">
        <f t="shared" si="8"/>
        <v/>
      </c>
      <c r="X31" t="str">
        <f t="shared" si="9"/>
        <v/>
      </c>
      <c r="Y31" t="str">
        <f t="shared" si="22"/>
        <v/>
      </c>
      <c r="Z31" t="str">
        <f t="shared" si="11"/>
        <v/>
      </c>
      <c r="AA31" t="str">
        <f t="shared" si="18"/>
        <v/>
      </c>
      <c r="AB31" t="str">
        <f t="shared" si="12"/>
        <v/>
      </c>
      <c r="AC31" t="str">
        <f t="shared" si="23"/>
        <v/>
      </c>
      <c r="AD31" t="str">
        <f t="shared" si="23"/>
        <v/>
      </c>
      <c r="AE31" t="str">
        <f t="shared" si="14"/>
        <v/>
      </c>
      <c r="AF31" s="5" t="str">
        <f t="shared" si="15"/>
        <v/>
      </c>
      <c r="AG31" t="str">
        <f t="shared" si="16"/>
        <v/>
      </c>
      <c r="AH31" t="str">
        <f t="shared" si="19"/>
        <v/>
      </c>
    </row>
    <row r="32" spans="1:34" x14ac:dyDescent="0.4">
      <c r="A32" t="str">
        <f>IF(報告用入力シート!$B48=0,"",ROW()-1)</f>
        <v/>
      </c>
      <c r="B32" t="str">
        <f t="shared" si="17"/>
        <v/>
      </c>
      <c r="C32" t="str">
        <f t="shared" si="0"/>
        <v/>
      </c>
      <c r="D32" t="str">
        <f t="shared" si="1"/>
        <v/>
      </c>
      <c r="E32" s="4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24">IFERROR(IF(VLOOKUP($A32,実績一覧,COLUMN()-2,FALSE)&lt;&gt;0,VLOOKUP($A32,実績一覧,COLUMN()-2,FALSE),""),"")</f>
        <v/>
      </c>
      <c r="J32" t="str">
        <f t="shared" si="24"/>
        <v/>
      </c>
      <c r="K32" t="str">
        <f t="shared" si="24"/>
        <v/>
      </c>
      <c r="L32" t="str">
        <f t="shared" si="24"/>
        <v/>
      </c>
      <c r="M32" t="str">
        <f t="shared" si="24"/>
        <v/>
      </c>
      <c r="N32" t="str">
        <f t="shared" si="24"/>
        <v/>
      </c>
      <c r="O32" t="str">
        <f t="shared" si="24"/>
        <v/>
      </c>
      <c r="P32" t="str">
        <f t="shared" si="7"/>
        <v/>
      </c>
      <c r="Q32" s="9" t="str">
        <f t="shared" si="24"/>
        <v/>
      </c>
      <c r="R32" t="str">
        <f t="shared" si="24"/>
        <v/>
      </c>
      <c r="S32" t="str">
        <f t="shared" si="24"/>
        <v/>
      </c>
      <c r="T32" t="str">
        <f t="shared" si="24"/>
        <v/>
      </c>
      <c r="U32" t="str">
        <f t="shared" si="24"/>
        <v/>
      </c>
      <c r="W32" t="str">
        <f t="shared" si="8"/>
        <v/>
      </c>
      <c r="X32" t="str">
        <f t="shared" si="9"/>
        <v/>
      </c>
      <c r="Y32" t="str">
        <f t="shared" si="22"/>
        <v/>
      </c>
      <c r="Z32" t="str">
        <f t="shared" si="11"/>
        <v/>
      </c>
      <c r="AA32" t="str">
        <f t="shared" si="18"/>
        <v/>
      </c>
      <c r="AB32" t="str">
        <f t="shared" si="12"/>
        <v/>
      </c>
      <c r="AC32" t="str">
        <f t="shared" si="23"/>
        <v/>
      </c>
      <c r="AD32" t="str">
        <f t="shared" si="23"/>
        <v/>
      </c>
      <c r="AE32" t="str">
        <f t="shared" si="14"/>
        <v/>
      </c>
      <c r="AF32" s="5" t="str">
        <f t="shared" si="15"/>
        <v/>
      </c>
      <c r="AG32" t="str">
        <f t="shared" si="16"/>
        <v/>
      </c>
      <c r="AH32" t="str">
        <f t="shared" si="19"/>
        <v/>
      </c>
    </row>
    <row r="33" spans="1:34" x14ac:dyDescent="0.4">
      <c r="A33" t="str">
        <f>IF(報告用入力シート!$B49=0,"",ROW()-1)</f>
        <v/>
      </c>
      <c r="B33" t="str">
        <f t="shared" si="17"/>
        <v/>
      </c>
      <c r="C33" t="str">
        <f t="shared" si="0"/>
        <v/>
      </c>
      <c r="D33" t="str">
        <f t="shared" si="1"/>
        <v/>
      </c>
      <c r="E33" s="4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24"/>
        <v/>
      </c>
      <c r="J33" t="str">
        <f t="shared" si="24"/>
        <v/>
      </c>
      <c r="K33" t="str">
        <f t="shared" si="24"/>
        <v/>
      </c>
      <c r="L33" t="str">
        <f t="shared" si="24"/>
        <v/>
      </c>
      <c r="M33" t="str">
        <f t="shared" si="24"/>
        <v/>
      </c>
      <c r="N33" t="str">
        <f t="shared" si="24"/>
        <v/>
      </c>
      <c r="O33" t="str">
        <f t="shared" si="24"/>
        <v/>
      </c>
      <c r="P33" t="str">
        <f t="shared" si="7"/>
        <v/>
      </c>
      <c r="Q33" s="9" t="str">
        <f t="shared" si="24"/>
        <v/>
      </c>
      <c r="R33" t="str">
        <f t="shared" si="24"/>
        <v/>
      </c>
      <c r="S33" t="str">
        <f t="shared" si="24"/>
        <v/>
      </c>
      <c r="T33" t="str">
        <f t="shared" si="24"/>
        <v/>
      </c>
      <c r="U33" t="str">
        <f t="shared" si="24"/>
        <v/>
      </c>
      <c r="W33" t="str">
        <f t="shared" si="8"/>
        <v/>
      </c>
      <c r="X33" t="str">
        <f t="shared" si="9"/>
        <v/>
      </c>
      <c r="Y33" t="str">
        <f t="shared" si="22"/>
        <v/>
      </c>
      <c r="Z33" t="str">
        <f t="shared" si="11"/>
        <v/>
      </c>
      <c r="AA33" t="str">
        <f t="shared" si="18"/>
        <v/>
      </c>
      <c r="AB33" t="str">
        <f t="shared" si="12"/>
        <v/>
      </c>
      <c r="AC33" t="str">
        <f t="shared" si="23"/>
        <v/>
      </c>
      <c r="AD33" t="str">
        <f t="shared" si="23"/>
        <v/>
      </c>
      <c r="AE33" t="str">
        <f t="shared" si="14"/>
        <v/>
      </c>
      <c r="AF33" s="5" t="str">
        <f t="shared" si="15"/>
        <v/>
      </c>
      <c r="AG33" t="str">
        <f t="shared" si="16"/>
        <v/>
      </c>
      <c r="AH33" t="str">
        <f t="shared" si="19"/>
        <v/>
      </c>
    </row>
    <row r="34" spans="1:34" x14ac:dyDescent="0.4">
      <c r="A34" t="str">
        <f>IF(報告用入力シート!$B50=0,"",ROW()-1)</f>
        <v/>
      </c>
      <c r="B34" t="str">
        <f t="shared" si="17"/>
        <v/>
      </c>
      <c r="C34" t="str">
        <f t="shared" si="0"/>
        <v/>
      </c>
      <c r="D34" t="str">
        <f t="shared" si="1"/>
        <v/>
      </c>
      <c r="E34" s="4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24"/>
        <v/>
      </c>
      <c r="J34" t="str">
        <f t="shared" si="24"/>
        <v/>
      </c>
      <c r="K34" t="str">
        <f t="shared" si="24"/>
        <v/>
      </c>
      <c r="L34" t="str">
        <f t="shared" si="24"/>
        <v/>
      </c>
      <c r="M34" t="str">
        <f t="shared" si="24"/>
        <v/>
      </c>
      <c r="N34" t="str">
        <f t="shared" si="24"/>
        <v/>
      </c>
      <c r="O34" t="str">
        <f t="shared" si="24"/>
        <v/>
      </c>
      <c r="P34" t="str">
        <f t="shared" si="7"/>
        <v/>
      </c>
      <c r="Q34" s="9" t="str">
        <f t="shared" si="24"/>
        <v/>
      </c>
      <c r="R34" t="str">
        <f t="shared" si="24"/>
        <v/>
      </c>
      <c r="S34" t="str">
        <f t="shared" si="24"/>
        <v/>
      </c>
      <c r="T34" t="str">
        <f t="shared" si="24"/>
        <v/>
      </c>
      <c r="U34" t="str">
        <f t="shared" si="24"/>
        <v/>
      </c>
      <c r="W34" t="str">
        <f t="shared" si="8"/>
        <v/>
      </c>
      <c r="X34" t="str">
        <f t="shared" si="9"/>
        <v/>
      </c>
      <c r="Y34" t="str">
        <f t="shared" si="22"/>
        <v/>
      </c>
      <c r="Z34" t="str">
        <f t="shared" si="11"/>
        <v/>
      </c>
      <c r="AA34" t="str">
        <f t="shared" si="18"/>
        <v/>
      </c>
      <c r="AB34" t="str">
        <f t="shared" si="12"/>
        <v/>
      </c>
      <c r="AC34" t="str">
        <f t="shared" si="23"/>
        <v/>
      </c>
      <c r="AD34" t="str">
        <f t="shared" si="23"/>
        <v/>
      </c>
      <c r="AE34" t="str">
        <f t="shared" si="14"/>
        <v/>
      </c>
      <c r="AF34" s="5" t="str">
        <f t="shared" si="15"/>
        <v/>
      </c>
      <c r="AG34" t="str">
        <f t="shared" si="16"/>
        <v/>
      </c>
      <c r="AH34" t="str">
        <f t="shared" si="19"/>
        <v/>
      </c>
    </row>
    <row r="35" spans="1:34" x14ac:dyDescent="0.4">
      <c r="A35" t="str">
        <f>IF(報告用入力シート!$B51=0,"",ROW()-1)</f>
        <v/>
      </c>
      <c r="B35" t="str">
        <f t="shared" si="17"/>
        <v/>
      </c>
      <c r="C35" t="str">
        <f t="shared" si="0"/>
        <v/>
      </c>
      <c r="D35" t="str">
        <f t="shared" si="1"/>
        <v/>
      </c>
      <c r="E35" s="4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24"/>
        <v/>
      </c>
      <c r="J35" t="str">
        <f t="shared" si="24"/>
        <v/>
      </c>
      <c r="K35" t="str">
        <f t="shared" si="24"/>
        <v/>
      </c>
      <c r="L35" t="str">
        <f t="shared" si="24"/>
        <v/>
      </c>
      <c r="M35" t="str">
        <f t="shared" si="24"/>
        <v/>
      </c>
      <c r="N35" t="str">
        <f t="shared" si="24"/>
        <v/>
      </c>
      <c r="O35" t="str">
        <f t="shared" si="24"/>
        <v/>
      </c>
      <c r="P35" t="str">
        <f t="shared" si="7"/>
        <v/>
      </c>
      <c r="Q35" s="9" t="str">
        <f t="shared" si="24"/>
        <v/>
      </c>
      <c r="R35" t="str">
        <f t="shared" si="24"/>
        <v/>
      </c>
      <c r="S35" t="str">
        <f t="shared" si="24"/>
        <v/>
      </c>
      <c r="T35" t="str">
        <f t="shared" si="24"/>
        <v/>
      </c>
      <c r="U35" t="str">
        <f t="shared" si="24"/>
        <v/>
      </c>
      <c r="W35" t="str">
        <f t="shared" si="8"/>
        <v/>
      </c>
      <c r="X35" t="str">
        <f t="shared" si="9"/>
        <v/>
      </c>
      <c r="Y35" t="str">
        <f t="shared" si="22"/>
        <v/>
      </c>
      <c r="Z35" t="str">
        <f t="shared" si="11"/>
        <v/>
      </c>
      <c r="AA35" t="str">
        <f t="shared" si="18"/>
        <v/>
      </c>
      <c r="AB35" t="str">
        <f t="shared" si="12"/>
        <v/>
      </c>
      <c r="AC35" t="str">
        <f t="shared" si="23"/>
        <v/>
      </c>
      <c r="AD35" t="str">
        <f t="shared" si="23"/>
        <v/>
      </c>
      <c r="AE35" t="str">
        <f t="shared" si="14"/>
        <v/>
      </c>
      <c r="AF35" s="5" t="str">
        <f t="shared" si="15"/>
        <v/>
      </c>
      <c r="AG35" t="str">
        <f t="shared" si="16"/>
        <v/>
      </c>
      <c r="AH35" t="str">
        <f t="shared" si="19"/>
        <v/>
      </c>
    </row>
    <row r="36" spans="1:34" x14ac:dyDescent="0.4">
      <c r="A36" t="str">
        <f>IF(報告用入力シート!$B52=0,"",ROW()-1)</f>
        <v/>
      </c>
      <c r="B36" t="str">
        <f t="shared" si="17"/>
        <v/>
      </c>
      <c r="C36" t="str">
        <f t="shared" si="0"/>
        <v/>
      </c>
      <c r="D36" t="str">
        <f t="shared" si="1"/>
        <v/>
      </c>
      <c r="E36" s="4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24"/>
        <v/>
      </c>
      <c r="J36" t="str">
        <f t="shared" si="24"/>
        <v/>
      </c>
      <c r="K36" t="str">
        <f t="shared" si="24"/>
        <v/>
      </c>
      <c r="L36" t="str">
        <f t="shared" si="24"/>
        <v/>
      </c>
      <c r="M36" t="str">
        <f t="shared" si="24"/>
        <v/>
      </c>
      <c r="N36" t="str">
        <f t="shared" si="24"/>
        <v/>
      </c>
      <c r="O36" t="str">
        <f t="shared" si="24"/>
        <v/>
      </c>
      <c r="P36" t="str">
        <f t="shared" si="7"/>
        <v/>
      </c>
      <c r="Q36" s="9" t="str">
        <f t="shared" si="24"/>
        <v/>
      </c>
      <c r="R36" t="str">
        <f t="shared" si="24"/>
        <v/>
      </c>
      <c r="S36" t="str">
        <f t="shared" si="24"/>
        <v/>
      </c>
      <c r="T36" t="str">
        <f t="shared" si="24"/>
        <v/>
      </c>
      <c r="U36" t="str">
        <f t="shared" si="24"/>
        <v/>
      </c>
      <c r="W36" t="str">
        <f t="shared" si="8"/>
        <v/>
      </c>
      <c r="X36" t="str">
        <f t="shared" si="9"/>
        <v/>
      </c>
      <c r="Y36" t="str">
        <f t="shared" si="22"/>
        <v/>
      </c>
      <c r="Z36" t="str">
        <f t="shared" si="11"/>
        <v/>
      </c>
      <c r="AA36" t="str">
        <f t="shared" si="18"/>
        <v/>
      </c>
      <c r="AB36" t="str">
        <f t="shared" si="12"/>
        <v/>
      </c>
      <c r="AC36" t="str">
        <f t="shared" si="23"/>
        <v/>
      </c>
      <c r="AD36" t="str">
        <f t="shared" si="23"/>
        <v/>
      </c>
      <c r="AE36" t="str">
        <f t="shared" si="14"/>
        <v/>
      </c>
      <c r="AF36" s="5" t="str">
        <f t="shared" si="15"/>
        <v/>
      </c>
      <c r="AG36" t="str">
        <f t="shared" si="16"/>
        <v/>
      </c>
      <c r="AH36" t="str">
        <f t="shared" si="19"/>
        <v/>
      </c>
    </row>
    <row r="37" spans="1:34" x14ac:dyDescent="0.4">
      <c r="A37" t="str">
        <f>IF(報告用入力シート!$B53=0,"",ROW()-1)</f>
        <v/>
      </c>
      <c r="B37" t="str">
        <f t="shared" si="17"/>
        <v/>
      </c>
      <c r="C37" t="str">
        <f t="shared" si="0"/>
        <v/>
      </c>
      <c r="D37" t="str">
        <f t="shared" si="1"/>
        <v/>
      </c>
      <c r="E37" s="4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24"/>
        <v/>
      </c>
      <c r="J37" t="str">
        <f t="shared" si="24"/>
        <v/>
      </c>
      <c r="K37" t="str">
        <f t="shared" si="24"/>
        <v/>
      </c>
      <c r="L37" t="str">
        <f t="shared" si="24"/>
        <v/>
      </c>
      <c r="M37" t="str">
        <f t="shared" si="24"/>
        <v/>
      </c>
      <c r="N37" t="str">
        <f t="shared" si="24"/>
        <v/>
      </c>
      <c r="O37" t="str">
        <f t="shared" si="24"/>
        <v/>
      </c>
      <c r="P37" t="str">
        <f t="shared" si="7"/>
        <v/>
      </c>
      <c r="Q37" s="9" t="str">
        <f t="shared" si="24"/>
        <v/>
      </c>
      <c r="R37" t="str">
        <f t="shared" si="24"/>
        <v/>
      </c>
      <c r="S37" t="str">
        <f t="shared" si="24"/>
        <v/>
      </c>
      <c r="T37" t="str">
        <f t="shared" si="24"/>
        <v/>
      </c>
      <c r="U37" t="str">
        <f t="shared" si="24"/>
        <v/>
      </c>
      <c r="W37" t="str">
        <f t="shared" si="8"/>
        <v/>
      </c>
      <c r="X37" t="str">
        <f t="shared" si="9"/>
        <v/>
      </c>
      <c r="Y37" t="str">
        <f t="shared" si="22"/>
        <v/>
      </c>
      <c r="Z37" t="str">
        <f t="shared" si="11"/>
        <v/>
      </c>
      <c r="AA37" t="str">
        <f t="shared" si="18"/>
        <v/>
      </c>
      <c r="AB37" t="str">
        <f t="shared" si="12"/>
        <v/>
      </c>
      <c r="AC37" t="str">
        <f t="shared" si="23"/>
        <v/>
      </c>
      <c r="AD37" t="str">
        <f t="shared" si="23"/>
        <v/>
      </c>
      <c r="AE37" t="str">
        <f t="shared" si="14"/>
        <v/>
      </c>
      <c r="AF37" s="5" t="str">
        <f t="shared" si="15"/>
        <v/>
      </c>
      <c r="AG37" t="str">
        <f t="shared" si="16"/>
        <v/>
      </c>
      <c r="AH37" t="str">
        <f t="shared" si="19"/>
        <v/>
      </c>
    </row>
    <row r="38" spans="1:34" x14ac:dyDescent="0.4">
      <c r="A38" t="str">
        <f>IF(報告用入力シート!$B54=0,"",ROW()-1)</f>
        <v/>
      </c>
      <c r="B38" t="str">
        <f t="shared" si="17"/>
        <v/>
      </c>
      <c r="C38" t="str">
        <f t="shared" si="0"/>
        <v/>
      </c>
      <c r="D38" t="str">
        <f t="shared" si="1"/>
        <v/>
      </c>
      <c r="E38" s="4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24"/>
        <v/>
      </c>
      <c r="J38" t="str">
        <f t="shared" si="24"/>
        <v/>
      </c>
      <c r="K38" t="str">
        <f t="shared" si="24"/>
        <v/>
      </c>
      <c r="L38" t="str">
        <f t="shared" si="24"/>
        <v/>
      </c>
      <c r="M38" t="str">
        <f t="shared" si="24"/>
        <v/>
      </c>
      <c r="N38" t="str">
        <f t="shared" si="24"/>
        <v/>
      </c>
      <c r="O38" t="str">
        <f t="shared" si="24"/>
        <v/>
      </c>
      <c r="P38" t="str">
        <f t="shared" si="7"/>
        <v/>
      </c>
      <c r="Q38" s="9" t="str">
        <f t="shared" si="24"/>
        <v/>
      </c>
      <c r="R38" t="str">
        <f t="shared" si="24"/>
        <v/>
      </c>
      <c r="S38" t="str">
        <f t="shared" si="24"/>
        <v/>
      </c>
      <c r="T38" t="str">
        <f t="shared" si="24"/>
        <v/>
      </c>
      <c r="U38" t="str">
        <f t="shared" si="24"/>
        <v/>
      </c>
      <c r="W38" t="str">
        <f t="shared" si="8"/>
        <v/>
      </c>
      <c r="X38" t="str">
        <f t="shared" si="9"/>
        <v/>
      </c>
      <c r="Y38" t="str">
        <f t="shared" si="22"/>
        <v/>
      </c>
      <c r="Z38" t="str">
        <f t="shared" si="11"/>
        <v/>
      </c>
      <c r="AA38" t="str">
        <f t="shared" si="18"/>
        <v/>
      </c>
      <c r="AB38" t="str">
        <f t="shared" si="12"/>
        <v/>
      </c>
      <c r="AC38" t="str">
        <f t="shared" si="23"/>
        <v/>
      </c>
      <c r="AD38" t="str">
        <f t="shared" si="23"/>
        <v/>
      </c>
      <c r="AE38" t="str">
        <f t="shared" si="14"/>
        <v/>
      </c>
      <c r="AF38" s="5" t="str">
        <f t="shared" si="15"/>
        <v/>
      </c>
      <c r="AG38" t="str">
        <f t="shared" si="16"/>
        <v/>
      </c>
      <c r="AH38" t="str">
        <f t="shared" si="19"/>
        <v/>
      </c>
    </row>
    <row r="39" spans="1:34" x14ac:dyDescent="0.4">
      <c r="A39" t="str">
        <f>IF(報告用入力シート!$B55=0,"",ROW()-1)</f>
        <v/>
      </c>
      <c r="B39" t="str">
        <f t="shared" si="17"/>
        <v/>
      </c>
      <c r="C39" t="str">
        <f t="shared" si="0"/>
        <v/>
      </c>
      <c r="D39" t="str">
        <f t="shared" si="1"/>
        <v/>
      </c>
      <c r="E39" s="4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24"/>
        <v/>
      </c>
      <c r="J39" t="str">
        <f t="shared" si="24"/>
        <v/>
      </c>
      <c r="K39" t="str">
        <f t="shared" si="24"/>
        <v/>
      </c>
      <c r="L39" t="str">
        <f t="shared" si="24"/>
        <v/>
      </c>
      <c r="M39" t="str">
        <f t="shared" si="24"/>
        <v/>
      </c>
      <c r="N39" t="str">
        <f t="shared" si="24"/>
        <v/>
      </c>
      <c r="O39" t="str">
        <f t="shared" si="24"/>
        <v/>
      </c>
      <c r="P39" t="str">
        <f t="shared" si="7"/>
        <v/>
      </c>
      <c r="Q39" s="9" t="str">
        <f t="shared" si="24"/>
        <v/>
      </c>
      <c r="R39" t="str">
        <f t="shared" si="24"/>
        <v/>
      </c>
      <c r="S39" t="str">
        <f t="shared" si="24"/>
        <v/>
      </c>
      <c r="T39" t="str">
        <f t="shared" si="24"/>
        <v/>
      </c>
      <c r="U39" t="str">
        <f t="shared" si="24"/>
        <v/>
      </c>
      <c r="W39" t="str">
        <f t="shared" si="8"/>
        <v/>
      </c>
      <c r="X39" t="str">
        <f t="shared" si="9"/>
        <v/>
      </c>
      <c r="Y39" t="str">
        <f t="shared" si="22"/>
        <v/>
      </c>
      <c r="Z39" t="str">
        <f t="shared" si="11"/>
        <v/>
      </c>
      <c r="AA39" t="str">
        <f t="shared" si="18"/>
        <v/>
      </c>
      <c r="AB39" t="str">
        <f t="shared" si="12"/>
        <v/>
      </c>
      <c r="AC39" t="str">
        <f t="shared" si="23"/>
        <v/>
      </c>
      <c r="AD39" t="str">
        <f t="shared" si="23"/>
        <v/>
      </c>
      <c r="AE39" t="str">
        <f t="shared" si="14"/>
        <v/>
      </c>
      <c r="AF39" s="5" t="str">
        <f t="shared" si="15"/>
        <v/>
      </c>
      <c r="AG39" t="str">
        <f t="shared" si="16"/>
        <v/>
      </c>
      <c r="AH39" t="str">
        <f t="shared" si="19"/>
        <v/>
      </c>
    </row>
    <row r="40" spans="1:34" x14ac:dyDescent="0.4">
      <c r="A40" t="str">
        <f>IF(報告用入力シート!$B56=0,"",ROW()-1)</f>
        <v/>
      </c>
      <c r="B40" t="str">
        <f t="shared" si="17"/>
        <v/>
      </c>
      <c r="C40" t="str">
        <f t="shared" si="0"/>
        <v/>
      </c>
      <c r="D40" t="str">
        <f t="shared" si="1"/>
        <v/>
      </c>
      <c r="E40" s="4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24"/>
        <v/>
      </c>
      <c r="J40" t="str">
        <f t="shared" si="24"/>
        <v/>
      </c>
      <c r="K40" t="str">
        <f t="shared" si="24"/>
        <v/>
      </c>
      <c r="L40" t="str">
        <f t="shared" si="24"/>
        <v/>
      </c>
      <c r="M40" t="str">
        <f t="shared" si="24"/>
        <v/>
      </c>
      <c r="N40" t="str">
        <f t="shared" si="24"/>
        <v/>
      </c>
      <c r="O40" t="str">
        <f t="shared" si="24"/>
        <v/>
      </c>
      <c r="P40" t="str">
        <f t="shared" si="7"/>
        <v/>
      </c>
      <c r="Q40" s="9" t="str">
        <f t="shared" si="24"/>
        <v/>
      </c>
      <c r="R40" t="str">
        <f t="shared" si="24"/>
        <v/>
      </c>
      <c r="S40" t="str">
        <f t="shared" si="24"/>
        <v/>
      </c>
      <c r="T40" t="str">
        <f t="shared" si="24"/>
        <v/>
      </c>
      <c r="U40" t="str">
        <f t="shared" si="24"/>
        <v/>
      </c>
      <c r="W40" t="str">
        <f t="shared" si="8"/>
        <v/>
      </c>
      <c r="X40" t="str">
        <f t="shared" si="9"/>
        <v/>
      </c>
      <c r="Y40" t="str">
        <f t="shared" si="22"/>
        <v/>
      </c>
      <c r="Z40" t="str">
        <f t="shared" si="11"/>
        <v/>
      </c>
      <c r="AA40" t="str">
        <f t="shared" si="18"/>
        <v/>
      </c>
      <c r="AB40" t="str">
        <f t="shared" si="12"/>
        <v/>
      </c>
      <c r="AC40" t="str">
        <f t="shared" si="23"/>
        <v/>
      </c>
      <c r="AD40" t="str">
        <f t="shared" si="23"/>
        <v/>
      </c>
      <c r="AE40" t="str">
        <f t="shared" si="14"/>
        <v/>
      </c>
      <c r="AF40" s="5" t="str">
        <f t="shared" si="15"/>
        <v/>
      </c>
      <c r="AG40" t="str">
        <f t="shared" si="16"/>
        <v/>
      </c>
      <c r="AH40" t="str">
        <f t="shared" si="19"/>
        <v/>
      </c>
    </row>
    <row r="41" spans="1:34" x14ac:dyDescent="0.4">
      <c r="A41" t="str">
        <f>IF(報告用入力シート!$B57=0,"",ROW()-1)</f>
        <v/>
      </c>
      <c r="B41" t="str">
        <f t="shared" si="17"/>
        <v/>
      </c>
      <c r="C41" t="str">
        <f t="shared" si="0"/>
        <v/>
      </c>
      <c r="D41" t="str">
        <f t="shared" si="1"/>
        <v/>
      </c>
      <c r="E41" s="4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24"/>
        <v/>
      </c>
      <c r="J41" t="str">
        <f t="shared" si="24"/>
        <v/>
      </c>
      <c r="K41" t="str">
        <f t="shared" si="24"/>
        <v/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7"/>
        <v/>
      </c>
      <c r="Q41" s="9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U41" t="str">
        <f t="shared" si="24"/>
        <v/>
      </c>
      <c r="W41" t="str">
        <f t="shared" si="8"/>
        <v/>
      </c>
      <c r="X41" t="str">
        <f t="shared" si="9"/>
        <v/>
      </c>
      <c r="Y41" t="str">
        <f t="shared" si="22"/>
        <v/>
      </c>
      <c r="Z41" t="str">
        <f t="shared" si="11"/>
        <v/>
      </c>
      <c r="AA41" t="str">
        <f t="shared" si="18"/>
        <v/>
      </c>
      <c r="AB41" t="str">
        <f t="shared" si="12"/>
        <v/>
      </c>
      <c r="AC41" t="str">
        <f t="shared" si="23"/>
        <v/>
      </c>
      <c r="AD41" t="str">
        <f t="shared" si="23"/>
        <v/>
      </c>
      <c r="AE41" t="str">
        <f t="shared" si="14"/>
        <v/>
      </c>
      <c r="AF41" s="5" t="str">
        <f t="shared" si="15"/>
        <v/>
      </c>
      <c r="AG41" t="str">
        <f t="shared" si="16"/>
        <v/>
      </c>
      <c r="AH41" t="str">
        <f t="shared" si="19"/>
        <v/>
      </c>
    </row>
    <row r="42" spans="1:34" x14ac:dyDescent="0.4">
      <c r="A42" t="str">
        <f>IF(報告用入力シート!$B58=0,"",ROW()-1)</f>
        <v/>
      </c>
      <c r="B42" t="str">
        <f t="shared" si="17"/>
        <v/>
      </c>
      <c r="C42" t="str">
        <f t="shared" si="0"/>
        <v/>
      </c>
      <c r="D42" t="str">
        <f t="shared" si="1"/>
        <v/>
      </c>
      <c r="E42" s="4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5">IFERROR(IF(VLOOKUP($A42,実績一覧,COLUMN()-2,FALSE)&lt;&gt;0,VLOOKUP($A42,実績一覧,COLUMN()-2,FALSE),""),"")</f>
        <v/>
      </c>
      <c r="J42" t="str">
        <f t="shared" si="25"/>
        <v/>
      </c>
      <c r="K42" t="str">
        <f t="shared" si="25"/>
        <v/>
      </c>
      <c r="L42" t="str">
        <f t="shared" si="25"/>
        <v/>
      </c>
      <c r="M42" t="str">
        <f t="shared" si="25"/>
        <v/>
      </c>
      <c r="N42" t="str">
        <f t="shared" si="25"/>
        <v/>
      </c>
      <c r="O42" t="str">
        <f t="shared" si="25"/>
        <v/>
      </c>
      <c r="P42" t="str">
        <f t="shared" si="7"/>
        <v/>
      </c>
      <c r="Q42" s="9" t="str">
        <f t="shared" si="25"/>
        <v/>
      </c>
      <c r="R42" t="str">
        <f t="shared" si="25"/>
        <v/>
      </c>
      <c r="S42" t="str">
        <f t="shared" si="25"/>
        <v/>
      </c>
      <c r="T42" t="str">
        <f t="shared" si="25"/>
        <v/>
      </c>
      <c r="U42" t="str">
        <f t="shared" si="25"/>
        <v/>
      </c>
      <c r="W42" t="str">
        <f t="shared" si="8"/>
        <v/>
      </c>
      <c r="X42" t="str">
        <f t="shared" si="9"/>
        <v/>
      </c>
      <c r="Y42" t="str">
        <f t="shared" ref="Y42:Y61" si="26">IFERROR(IF(VLOOKUP($A42,実績一覧,COLUMN()-2,FALSE)&lt;&gt;0,VLOOKUP($A42,実績一覧,COLUMN()-2,FALSE),""),"")</f>
        <v/>
      </c>
      <c r="Z42" t="str">
        <f t="shared" si="11"/>
        <v/>
      </c>
      <c r="AA42" t="str">
        <f t="shared" si="18"/>
        <v/>
      </c>
      <c r="AB42" t="str">
        <f t="shared" si="12"/>
        <v/>
      </c>
      <c r="AC42" t="str">
        <f t="shared" ref="AC42:AD61" si="27">IFERROR(IF(VLOOKUP($A42,実績一覧,COLUMN()-2,FALSE)&lt;&gt;0,VLOOKUP($A42,実績一覧,COLUMN()-2,FALSE),""),"")</f>
        <v/>
      </c>
      <c r="AD42" t="str">
        <f t="shared" si="27"/>
        <v/>
      </c>
      <c r="AE42" t="str">
        <f t="shared" si="14"/>
        <v/>
      </c>
      <c r="AF42" s="5" t="str">
        <f t="shared" si="15"/>
        <v/>
      </c>
      <c r="AG42" t="str">
        <f t="shared" si="16"/>
        <v/>
      </c>
      <c r="AH42" t="str">
        <f t="shared" si="19"/>
        <v/>
      </c>
    </row>
    <row r="43" spans="1:34" x14ac:dyDescent="0.4">
      <c r="A43" t="str">
        <f>IF(報告用入力シート!$B59=0,"",ROW()-1)</f>
        <v/>
      </c>
      <c r="B43" t="str">
        <f t="shared" si="17"/>
        <v/>
      </c>
      <c r="C43" t="str">
        <f t="shared" si="0"/>
        <v/>
      </c>
      <c r="D43" t="str">
        <f t="shared" si="1"/>
        <v/>
      </c>
      <c r="E43" s="4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5"/>
        <v/>
      </c>
      <c r="J43" t="str">
        <f t="shared" si="25"/>
        <v/>
      </c>
      <c r="K43" t="str">
        <f t="shared" si="25"/>
        <v/>
      </c>
      <c r="L43" t="str">
        <f t="shared" si="25"/>
        <v/>
      </c>
      <c r="M43" t="str">
        <f t="shared" si="25"/>
        <v/>
      </c>
      <c r="N43" t="str">
        <f t="shared" si="25"/>
        <v/>
      </c>
      <c r="O43" t="str">
        <f t="shared" si="25"/>
        <v/>
      </c>
      <c r="P43" t="str">
        <f t="shared" si="7"/>
        <v/>
      </c>
      <c r="Q43" s="9" t="str">
        <f t="shared" si="25"/>
        <v/>
      </c>
      <c r="R43" t="str">
        <f t="shared" si="25"/>
        <v/>
      </c>
      <c r="S43" t="str">
        <f t="shared" si="25"/>
        <v/>
      </c>
      <c r="T43" t="str">
        <f t="shared" si="25"/>
        <v/>
      </c>
      <c r="U43" t="str">
        <f t="shared" si="25"/>
        <v/>
      </c>
      <c r="W43" t="str">
        <f t="shared" si="8"/>
        <v/>
      </c>
      <c r="X43" t="str">
        <f t="shared" si="9"/>
        <v/>
      </c>
      <c r="Y43" t="str">
        <f t="shared" si="26"/>
        <v/>
      </c>
      <c r="Z43" t="str">
        <f t="shared" si="11"/>
        <v/>
      </c>
      <c r="AA43" t="str">
        <f t="shared" si="18"/>
        <v/>
      </c>
      <c r="AB43" t="str">
        <f t="shared" si="12"/>
        <v/>
      </c>
      <c r="AC43" t="str">
        <f t="shared" si="27"/>
        <v/>
      </c>
      <c r="AD43" t="str">
        <f t="shared" si="27"/>
        <v/>
      </c>
      <c r="AE43" t="str">
        <f t="shared" si="14"/>
        <v/>
      </c>
      <c r="AF43" s="5" t="str">
        <f t="shared" si="15"/>
        <v/>
      </c>
      <c r="AG43" t="str">
        <f t="shared" si="16"/>
        <v/>
      </c>
      <c r="AH43" t="str">
        <f t="shared" si="19"/>
        <v/>
      </c>
    </row>
    <row r="44" spans="1:34" x14ac:dyDescent="0.4">
      <c r="A44" t="str">
        <f>IF(報告用入力シート!$B60=0,"",ROW()-1)</f>
        <v/>
      </c>
      <c r="B44" t="str">
        <f t="shared" si="17"/>
        <v/>
      </c>
      <c r="C44" t="str">
        <f t="shared" si="0"/>
        <v/>
      </c>
      <c r="D44" t="str">
        <f t="shared" si="1"/>
        <v/>
      </c>
      <c r="E44" s="4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5"/>
        <v/>
      </c>
      <c r="J44" t="str">
        <f t="shared" si="25"/>
        <v/>
      </c>
      <c r="K44" t="str">
        <f t="shared" si="25"/>
        <v/>
      </c>
      <c r="L44" t="str">
        <f t="shared" si="25"/>
        <v/>
      </c>
      <c r="M44" t="str">
        <f t="shared" si="25"/>
        <v/>
      </c>
      <c r="N44" t="str">
        <f t="shared" si="25"/>
        <v/>
      </c>
      <c r="O44" t="str">
        <f t="shared" si="25"/>
        <v/>
      </c>
      <c r="P44" t="str">
        <f t="shared" si="7"/>
        <v/>
      </c>
      <c r="Q44" s="9" t="str">
        <f t="shared" si="25"/>
        <v/>
      </c>
      <c r="R44" t="str">
        <f t="shared" si="25"/>
        <v/>
      </c>
      <c r="S44" t="str">
        <f t="shared" si="25"/>
        <v/>
      </c>
      <c r="T44" t="str">
        <f t="shared" si="25"/>
        <v/>
      </c>
      <c r="U44" t="str">
        <f t="shared" si="25"/>
        <v/>
      </c>
      <c r="W44" t="str">
        <f t="shared" si="8"/>
        <v/>
      </c>
      <c r="X44" t="str">
        <f t="shared" si="9"/>
        <v/>
      </c>
      <c r="Y44" t="str">
        <f t="shared" si="26"/>
        <v/>
      </c>
      <c r="Z44" t="str">
        <f t="shared" si="11"/>
        <v/>
      </c>
      <c r="AA44" t="str">
        <f t="shared" si="18"/>
        <v/>
      </c>
      <c r="AB44" t="str">
        <f t="shared" si="12"/>
        <v/>
      </c>
      <c r="AC44" t="str">
        <f t="shared" si="27"/>
        <v/>
      </c>
      <c r="AD44" t="str">
        <f t="shared" si="27"/>
        <v/>
      </c>
      <c r="AE44" t="str">
        <f t="shared" si="14"/>
        <v/>
      </c>
      <c r="AF44" s="5" t="str">
        <f t="shared" si="15"/>
        <v/>
      </c>
      <c r="AG44" t="str">
        <f t="shared" si="16"/>
        <v/>
      </c>
      <c r="AH44" t="str">
        <f t="shared" si="19"/>
        <v/>
      </c>
    </row>
    <row r="45" spans="1:34" x14ac:dyDescent="0.4">
      <c r="A45" t="str">
        <f>IF(報告用入力シート!$B61=0,"",ROW()-1)</f>
        <v/>
      </c>
      <c r="B45" t="str">
        <f t="shared" si="17"/>
        <v/>
      </c>
      <c r="C45" t="str">
        <f t="shared" si="0"/>
        <v/>
      </c>
      <c r="D45" t="str">
        <f t="shared" si="1"/>
        <v/>
      </c>
      <c r="E45" s="4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5"/>
        <v/>
      </c>
      <c r="J45" t="str">
        <f t="shared" si="25"/>
        <v/>
      </c>
      <c r="K45" t="str">
        <f t="shared" si="25"/>
        <v/>
      </c>
      <c r="L45" t="str">
        <f t="shared" si="25"/>
        <v/>
      </c>
      <c r="M45" t="str">
        <f t="shared" si="25"/>
        <v/>
      </c>
      <c r="N45" t="str">
        <f t="shared" si="25"/>
        <v/>
      </c>
      <c r="O45" t="str">
        <f t="shared" si="25"/>
        <v/>
      </c>
      <c r="P45" t="str">
        <f t="shared" si="7"/>
        <v/>
      </c>
      <c r="Q45" s="9" t="str">
        <f t="shared" si="25"/>
        <v/>
      </c>
      <c r="R45" t="str">
        <f t="shared" si="25"/>
        <v/>
      </c>
      <c r="S45" t="str">
        <f t="shared" si="25"/>
        <v/>
      </c>
      <c r="T45" t="str">
        <f t="shared" si="25"/>
        <v/>
      </c>
      <c r="U45" t="str">
        <f t="shared" si="25"/>
        <v/>
      </c>
      <c r="W45" t="str">
        <f t="shared" si="8"/>
        <v/>
      </c>
      <c r="X45" t="str">
        <f t="shared" si="9"/>
        <v/>
      </c>
      <c r="Y45" t="str">
        <f t="shared" si="26"/>
        <v/>
      </c>
      <c r="Z45" t="str">
        <f t="shared" si="11"/>
        <v/>
      </c>
      <c r="AA45" t="str">
        <f t="shared" si="18"/>
        <v/>
      </c>
      <c r="AB45" t="str">
        <f t="shared" si="12"/>
        <v/>
      </c>
      <c r="AC45" t="str">
        <f t="shared" si="27"/>
        <v/>
      </c>
      <c r="AD45" t="str">
        <f t="shared" si="27"/>
        <v/>
      </c>
      <c r="AE45" t="str">
        <f t="shared" si="14"/>
        <v/>
      </c>
      <c r="AF45" s="5" t="str">
        <f t="shared" si="15"/>
        <v/>
      </c>
      <c r="AG45" t="str">
        <f t="shared" si="16"/>
        <v/>
      </c>
      <c r="AH45" t="str">
        <f t="shared" si="19"/>
        <v/>
      </c>
    </row>
    <row r="46" spans="1:34" x14ac:dyDescent="0.4">
      <c r="A46" t="str">
        <f>IF(報告用入力シート!$B62=0,"",ROW()-1)</f>
        <v/>
      </c>
      <c r="B46" t="str">
        <f t="shared" si="17"/>
        <v/>
      </c>
      <c r="C46" t="str">
        <f t="shared" si="0"/>
        <v/>
      </c>
      <c r="D46" t="str">
        <f t="shared" si="1"/>
        <v/>
      </c>
      <c r="E46" s="4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5"/>
        <v/>
      </c>
      <c r="J46" t="str">
        <f t="shared" si="25"/>
        <v/>
      </c>
      <c r="K46" t="str">
        <f t="shared" si="25"/>
        <v/>
      </c>
      <c r="L46" t="str">
        <f t="shared" si="25"/>
        <v/>
      </c>
      <c r="M46" t="str">
        <f t="shared" si="25"/>
        <v/>
      </c>
      <c r="N46" t="str">
        <f t="shared" si="25"/>
        <v/>
      </c>
      <c r="O46" t="str">
        <f t="shared" si="25"/>
        <v/>
      </c>
      <c r="P46" t="str">
        <f t="shared" si="7"/>
        <v/>
      </c>
      <c r="Q46" s="9" t="str">
        <f t="shared" si="25"/>
        <v/>
      </c>
      <c r="R46" t="str">
        <f t="shared" si="25"/>
        <v/>
      </c>
      <c r="S46" t="str">
        <f t="shared" si="25"/>
        <v/>
      </c>
      <c r="T46" t="str">
        <f t="shared" si="25"/>
        <v/>
      </c>
      <c r="U46" t="str">
        <f t="shared" si="25"/>
        <v/>
      </c>
      <c r="W46" t="str">
        <f t="shared" si="8"/>
        <v/>
      </c>
      <c r="X46" t="str">
        <f t="shared" si="9"/>
        <v/>
      </c>
      <c r="Y46" t="str">
        <f t="shared" si="26"/>
        <v/>
      </c>
      <c r="Z46" t="str">
        <f t="shared" si="11"/>
        <v/>
      </c>
      <c r="AA46" t="str">
        <f t="shared" si="18"/>
        <v/>
      </c>
      <c r="AB46" t="str">
        <f t="shared" si="12"/>
        <v/>
      </c>
      <c r="AC46" t="str">
        <f t="shared" si="27"/>
        <v/>
      </c>
      <c r="AD46" t="str">
        <f t="shared" si="27"/>
        <v/>
      </c>
      <c r="AE46" t="str">
        <f t="shared" si="14"/>
        <v/>
      </c>
      <c r="AF46" s="5" t="str">
        <f t="shared" si="15"/>
        <v/>
      </c>
      <c r="AG46" t="str">
        <f t="shared" si="16"/>
        <v/>
      </c>
      <c r="AH46" t="str">
        <f t="shared" si="19"/>
        <v/>
      </c>
    </row>
    <row r="47" spans="1:34" x14ac:dyDescent="0.4">
      <c r="A47" t="str">
        <f>IF(報告用入力シート!$B63=0,"",ROW()-1)</f>
        <v/>
      </c>
      <c r="B47" t="str">
        <f t="shared" si="17"/>
        <v/>
      </c>
      <c r="C47" t="str">
        <f t="shared" si="0"/>
        <v/>
      </c>
      <c r="D47" t="str">
        <f t="shared" si="1"/>
        <v/>
      </c>
      <c r="E47" s="4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5"/>
        <v/>
      </c>
      <c r="J47" t="str">
        <f t="shared" si="25"/>
        <v/>
      </c>
      <c r="K47" t="str">
        <f t="shared" si="25"/>
        <v/>
      </c>
      <c r="L47" t="str">
        <f t="shared" si="25"/>
        <v/>
      </c>
      <c r="M47" t="str">
        <f t="shared" si="25"/>
        <v/>
      </c>
      <c r="N47" t="str">
        <f t="shared" si="25"/>
        <v/>
      </c>
      <c r="O47" t="str">
        <f t="shared" si="25"/>
        <v/>
      </c>
      <c r="P47" t="str">
        <f t="shared" si="7"/>
        <v/>
      </c>
      <c r="Q47" s="9" t="str">
        <f t="shared" si="25"/>
        <v/>
      </c>
      <c r="R47" t="str">
        <f t="shared" si="25"/>
        <v/>
      </c>
      <c r="S47" t="str">
        <f t="shared" si="25"/>
        <v/>
      </c>
      <c r="T47" t="str">
        <f t="shared" si="25"/>
        <v/>
      </c>
      <c r="U47" t="str">
        <f t="shared" si="25"/>
        <v/>
      </c>
      <c r="W47" t="str">
        <f t="shared" si="8"/>
        <v/>
      </c>
      <c r="X47" t="str">
        <f t="shared" si="9"/>
        <v/>
      </c>
      <c r="Y47" t="str">
        <f t="shared" si="26"/>
        <v/>
      </c>
      <c r="Z47" t="str">
        <f t="shared" si="11"/>
        <v/>
      </c>
      <c r="AA47" t="str">
        <f t="shared" si="18"/>
        <v/>
      </c>
      <c r="AB47" t="str">
        <f t="shared" si="12"/>
        <v/>
      </c>
      <c r="AC47" t="str">
        <f t="shared" si="27"/>
        <v/>
      </c>
      <c r="AD47" t="str">
        <f t="shared" si="27"/>
        <v/>
      </c>
      <c r="AE47" t="str">
        <f t="shared" si="14"/>
        <v/>
      </c>
      <c r="AF47" s="5" t="str">
        <f t="shared" si="15"/>
        <v/>
      </c>
      <c r="AG47" t="str">
        <f t="shared" si="16"/>
        <v/>
      </c>
      <c r="AH47" t="str">
        <f t="shared" si="19"/>
        <v/>
      </c>
    </row>
    <row r="48" spans="1:34" x14ac:dyDescent="0.4">
      <c r="A48" t="str">
        <f>IF(報告用入力シート!$B64=0,"",ROW()-1)</f>
        <v/>
      </c>
      <c r="B48" t="str">
        <f t="shared" si="17"/>
        <v/>
      </c>
      <c r="C48" t="str">
        <f t="shared" si="0"/>
        <v/>
      </c>
      <c r="D48" t="str">
        <f t="shared" si="1"/>
        <v/>
      </c>
      <c r="E48" s="4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5"/>
        <v/>
      </c>
      <c r="J48" t="str">
        <f t="shared" si="25"/>
        <v/>
      </c>
      <c r="K48" t="str">
        <f t="shared" si="25"/>
        <v/>
      </c>
      <c r="L48" t="str">
        <f t="shared" si="25"/>
        <v/>
      </c>
      <c r="M48" t="str">
        <f t="shared" si="25"/>
        <v/>
      </c>
      <c r="N48" t="str">
        <f t="shared" si="25"/>
        <v/>
      </c>
      <c r="O48" t="str">
        <f t="shared" si="25"/>
        <v/>
      </c>
      <c r="P48" t="str">
        <f t="shared" si="7"/>
        <v/>
      </c>
      <c r="Q48" s="9" t="str">
        <f t="shared" si="25"/>
        <v/>
      </c>
      <c r="R48" t="str">
        <f t="shared" si="25"/>
        <v/>
      </c>
      <c r="S48" t="str">
        <f t="shared" si="25"/>
        <v/>
      </c>
      <c r="T48" t="str">
        <f t="shared" si="25"/>
        <v/>
      </c>
      <c r="U48" t="str">
        <f t="shared" si="25"/>
        <v/>
      </c>
      <c r="W48" t="str">
        <f t="shared" si="8"/>
        <v/>
      </c>
      <c r="X48" t="str">
        <f t="shared" si="9"/>
        <v/>
      </c>
      <c r="Y48" t="str">
        <f t="shared" si="26"/>
        <v/>
      </c>
      <c r="Z48" t="str">
        <f t="shared" si="11"/>
        <v/>
      </c>
      <c r="AA48" t="str">
        <f t="shared" si="18"/>
        <v/>
      </c>
      <c r="AB48" t="str">
        <f t="shared" si="12"/>
        <v/>
      </c>
      <c r="AC48" t="str">
        <f t="shared" si="27"/>
        <v/>
      </c>
      <c r="AD48" t="str">
        <f t="shared" si="27"/>
        <v/>
      </c>
      <c r="AE48" t="str">
        <f t="shared" si="14"/>
        <v/>
      </c>
      <c r="AF48" s="5" t="str">
        <f t="shared" si="15"/>
        <v/>
      </c>
      <c r="AG48" t="str">
        <f t="shared" si="16"/>
        <v/>
      </c>
      <c r="AH48" t="str">
        <f t="shared" si="19"/>
        <v/>
      </c>
    </row>
    <row r="49" spans="1:34" x14ac:dyDescent="0.4">
      <c r="A49" t="str">
        <f>IF(報告用入力シート!$B65=0,"",ROW()-1)</f>
        <v/>
      </c>
      <c r="B49" t="str">
        <f t="shared" si="17"/>
        <v/>
      </c>
      <c r="C49" t="str">
        <f t="shared" si="0"/>
        <v/>
      </c>
      <c r="D49" t="str">
        <f t="shared" si="1"/>
        <v/>
      </c>
      <c r="E49" s="4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5"/>
        <v/>
      </c>
      <c r="J49" t="str">
        <f t="shared" si="25"/>
        <v/>
      </c>
      <c r="K49" t="str">
        <f t="shared" si="25"/>
        <v/>
      </c>
      <c r="L49" t="str">
        <f t="shared" si="25"/>
        <v/>
      </c>
      <c r="M49" t="str">
        <f t="shared" si="25"/>
        <v/>
      </c>
      <c r="N49" t="str">
        <f t="shared" si="25"/>
        <v/>
      </c>
      <c r="O49" t="str">
        <f t="shared" si="25"/>
        <v/>
      </c>
      <c r="P49" t="str">
        <f t="shared" si="7"/>
        <v/>
      </c>
      <c r="Q49" s="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W49" t="str">
        <f t="shared" si="8"/>
        <v/>
      </c>
      <c r="X49" t="str">
        <f t="shared" si="9"/>
        <v/>
      </c>
      <c r="Y49" t="str">
        <f t="shared" si="26"/>
        <v/>
      </c>
      <c r="Z49" t="str">
        <f t="shared" si="11"/>
        <v/>
      </c>
      <c r="AA49" t="str">
        <f t="shared" si="18"/>
        <v/>
      </c>
      <c r="AB49" t="str">
        <f t="shared" si="12"/>
        <v/>
      </c>
      <c r="AC49" t="str">
        <f t="shared" si="27"/>
        <v/>
      </c>
      <c r="AD49" t="str">
        <f t="shared" si="27"/>
        <v/>
      </c>
      <c r="AE49" t="str">
        <f t="shared" si="14"/>
        <v/>
      </c>
      <c r="AF49" s="5" t="str">
        <f t="shared" si="15"/>
        <v/>
      </c>
      <c r="AG49" t="str">
        <f t="shared" si="16"/>
        <v/>
      </c>
      <c r="AH49" t="str">
        <f t="shared" si="19"/>
        <v/>
      </c>
    </row>
    <row r="50" spans="1:34" x14ac:dyDescent="0.4">
      <c r="A50" t="str">
        <f>IF(報告用入力シート!$B66=0,"",ROW()-1)</f>
        <v/>
      </c>
      <c r="B50" t="str">
        <f t="shared" si="17"/>
        <v/>
      </c>
      <c r="C50" t="str">
        <f t="shared" si="0"/>
        <v/>
      </c>
      <c r="D50" t="str">
        <f t="shared" si="1"/>
        <v/>
      </c>
      <c r="E50" s="4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5"/>
        <v/>
      </c>
      <c r="J50" t="str">
        <f t="shared" si="25"/>
        <v/>
      </c>
      <c r="K50" t="str">
        <f t="shared" si="25"/>
        <v/>
      </c>
      <c r="L50" t="str">
        <f t="shared" si="25"/>
        <v/>
      </c>
      <c r="M50" t="str">
        <f t="shared" si="25"/>
        <v/>
      </c>
      <c r="N50" t="str">
        <f t="shared" si="25"/>
        <v/>
      </c>
      <c r="O50" t="str">
        <f t="shared" si="25"/>
        <v/>
      </c>
      <c r="P50" t="str">
        <f t="shared" si="7"/>
        <v/>
      </c>
      <c r="Q50" s="9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W50" t="str">
        <f t="shared" si="8"/>
        <v/>
      </c>
      <c r="X50" t="str">
        <f t="shared" si="9"/>
        <v/>
      </c>
      <c r="Y50" t="str">
        <f t="shared" si="26"/>
        <v/>
      </c>
      <c r="Z50" t="str">
        <f t="shared" si="11"/>
        <v/>
      </c>
      <c r="AA50" t="str">
        <f t="shared" si="18"/>
        <v/>
      </c>
      <c r="AB50" t="str">
        <f t="shared" si="12"/>
        <v/>
      </c>
      <c r="AC50" t="str">
        <f t="shared" si="27"/>
        <v/>
      </c>
      <c r="AD50" t="str">
        <f t="shared" si="27"/>
        <v/>
      </c>
      <c r="AE50" t="str">
        <f t="shared" si="14"/>
        <v/>
      </c>
      <c r="AF50" s="5" t="str">
        <f t="shared" si="15"/>
        <v/>
      </c>
      <c r="AG50" t="str">
        <f t="shared" si="16"/>
        <v/>
      </c>
      <c r="AH50" t="str">
        <f t="shared" si="19"/>
        <v/>
      </c>
    </row>
    <row r="51" spans="1:34" x14ac:dyDescent="0.4">
      <c r="A51" t="str">
        <f>IF(報告用入力シート!$B67=0,"",ROW()-1)</f>
        <v/>
      </c>
      <c r="B51" t="str">
        <f t="shared" si="17"/>
        <v/>
      </c>
      <c r="C51" t="str">
        <f t="shared" si="0"/>
        <v/>
      </c>
      <c r="D51" t="str">
        <f t="shared" si="1"/>
        <v/>
      </c>
      <c r="E51" s="4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5"/>
        <v/>
      </c>
      <c r="J51" t="str">
        <f t="shared" si="25"/>
        <v/>
      </c>
      <c r="K51" t="str">
        <f t="shared" si="25"/>
        <v/>
      </c>
      <c r="L51" t="str">
        <f t="shared" si="25"/>
        <v/>
      </c>
      <c r="M51" t="str">
        <f t="shared" si="25"/>
        <v/>
      </c>
      <c r="N51" t="str">
        <f t="shared" si="25"/>
        <v/>
      </c>
      <c r="O51" t="str">
        <f t="shared" si="25"/>
        <v/>
      </c>
      <c r="P51" t="str">
        <f t="shared" si="7"/>
        <v/>
      </c>
      <c r="Q51" s="9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W51" t="str">
        <f t="shared" si="8"/>
        <v/>
      </c>
      <c r="X51" t="str">
        <f t="shared" si="9"/>
        <v/>
      </c>
      <c r="Y51" t="str">
        <f t="shared" si="26"/>
        <v/>
      </c>
      <c r="Z51" t="str">
        <f t="shared" si="11"/>
        <v/>
      </c>
      <c r="AA51" t="str">
        <f t="shared" si="18"/>
        <v/>
      </c>
      <c r="AB51" t="str">
        <f t="shared" si="12"/>
        <v/>
      </c>
      <c r="AC51" t="str">
        <f t="shared" si="27"/>
        <v/>
      </c>
      <c r="AD51" t="str">
        <f t="shared" si="27"/>
        <v/>
      </c>
      <c r="AE51" t="str">
        <f t="shared" si="14"/>
        <v/>
      </c>
      <c r="AF51" s="5" t="str">
        <f t="shared" si="15"/>
        <v/>
      </c>
      <c r="AG51" t="str">
        <f t="shared" si="16"/>
        <v/>
      </c>
      <c r="AH51" t="str">
        <f t="shared" si="19"/>
        <v/>
      </c>
    </row>
    <row r="52" spans="1:34" x14ac:dyDescent="0.4">
      <c r="A52" t="str">
        <f>IF(報告用入力シート!$B68=0,"",ROW()-1)</f>
        <v/>
      </c>
      <c r="B52" t="str">
        <f t="shared" si="17"/>
        <v/>
      </c>
      <c r="C52" t="str">
        <f t="shared" si="0"/>
        <v/>
      </c>
      <c r="D52" t="str">
        <f t="shared" si="1"/>
        <v/>
      </c>
      <c r="E52" s="4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8">IFERROR(IF(VLOOKUP($A52,実績一覧,COLUMN()-2,FALSE)&lt;&gt;0,VLOOKUP($A52,実績一覧,COLUMN()-2,FALSE),""),"")</f>
        <v/>
      </c>
      <c r="J52" t="str">
        <f t="shared" si="28"/>
        <v/>
      </c>
      <c r="K52" t="str">
        <f t="shared" si="28"/>
        <v/>
      </c>
      <c r="L52" t="str">
        <f t="shared" si="28"/>
        <v/>
      </c>
      <c r="M52" t="str">
        <f t="shared" si="28"/>
        <v/>
      </c>
      <c r="N52" t="str">
        <f t="shared" si="28"/>
        <v/>
      </c>
      <c r="O52" t="str">
        <f t="shared" si="28"/>
        <v/>
      </c>
      <c r="P52" t="str">
        <f t="shared" si="7"/>
        <v/>
      </c>
      <c r="Q52" s="9" t="str">
        <f t="shared" si="28"/>
        <v/>
      </c>
      <c r="R52" t="str">
        <f t="shared" si="28"/>
        <v/>
      </c>
      <c r="S52" t="str">
        <f t="shared" si="28"/>
        <v/>
      </c>
      <c r="T52" t="str">
        <f t="shared" si="28"/>
        <v/>
      </c>
      <c r="U52" t="str">
        <f t="shared" si="28"/>
        <v/>
      </c>
      <c r="W52" t="str">
        <f t="shared" si="8"/>
        <v/>
      </c>
      <c r="X52" t="str">
        <f t="shared" si="9"/>
        <v/>
      </c>
      <c r="Y52" t="str">
        <f t="shared" si="26"/>
        <v/>
      </c>
      <c r="Z52" t="str">
        <f t="shared" si="11"/>
        <v/>
      </c>
      <c r="AA52" t="str">
        <f t="shared" si="18"/>
        <v/>
      </c>
      <c r="AB52" t="str">
        <f t="shared" si="12"/>
        <v/>
      </c>
      <c r="AC52" t="str">
        <f t="shared" si="27"/>
        <v/>
      </c>
      <c r="AD52" t="str">
        <f t="shared" si="27"/>
        <v/>
      </c>
      <c r="AE52" t="str">
        <f t="shared" si="14"/>
        <v/>
      </c>
      <c r="AF52" s="5" t="str">
        <f t="shared" si="15"/>
        <v/>
      </c>
      <c r="AG52" t="str">
        <f t="shared" si="16"/>
        <v/>
      </c>
      <c r="AH52" t="str">
        <f t="shared" si="19"/>
        <v/>
      </c>
    </row>
    <row r="53" spans="1:34" x14ac:dyDescent="0.4">
      <c r="A53" t="str">
        <f>IF(報告用入力シート!$B69=0,"",ROW()-1)</f>
        <v/>
      </c>
      <c r="B53" t="str">
        <f t="shared" si="17"/>
        <v/>
      </c>
      <c r="C53" t="str">
        <f t="shared" si="0"/>
        <v/>
      </c>
      <c r="D53" t="str">
        <f t="shared" si="1"/>
        <v/>
      </c>
      <c r="E53" s="4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8"/>
        <v/>
      </c>
      <c r="J53" t="str">
        <f t="shared" si="28"/>
        <v/>
      </c>
      <c r="K53" t="str">
        <f t="shared" si="28"/>
        <v/>
      </c>
      <c r="L53" t="str">
        <f t="shared" si="28"/>
        <v/>
      </c>
      <c r="M53" t="str">
        <f t="shared" si="28"/>
        <v/>
      </c>
      <c r="N53" t="str">
        <f t="shared" si="28"/>
        <v/>
      </c>
      <c r="O53" t="str">
        <f t="shared" si="28"/>
        <v/>
      </c>
      <c r="P53" t="str">
        <f t="shared" si="7"/>
        <v/>
      </c>
      <c r="Q53" s="9" t="str">
        <f t="shared" si="28"/>
        <v/>
      </c>
      <c r="R53" t="str">
        <f t="shared" si="28"/>
        <v/>
      </c>
      <c r="S53" t="str">
        <f t="shared" si="28"/>
        <v/>
      </c>
      <c r="T53" t="str">
        <f t="shared" si="28"/>
        <v/>
      </c>
      <c r="U53" t="str">
        <f t="shared" si="28"/>
        <v/>
      </c>
      <c r="W53" t="str">
        <f t="shared" si="8"/>
        <v/>
      </c>
      <c r="X53" t="str">
        <f t="shared" si="9"/>
        <v/>
      </c>
      <c r="Y53" t="str">
        <f t="shared" si="26"/>
        <v/>
      </c>
      <c r="Z53" t="str">
        <f t="shared" si="11"/>
        <v/>
      </c>
      <c r="AA53" t="str">
        <f t="shared" si="18"/>
        <v/>
      </c>
      <c r="AB53" t="str">
        <f t="shared" si="12"/>
        <v/>
      </c>
      <c r="AC53" t="str">
        <f t="shared" si="27"/>
        <v/>
      </c>
      <c r="AD53" t="str">
        <f t="shared" si="27"/>
        <v/>
      </c>
      <c r="AE53" t="str">
        <f t="shared" si="14"/>
        <v/>
      </c>
      <c r="AF53" s="5" t="str">
        <f t="shared" si="15"/>
        <v/>
      </c>
      <c r="AG53" t="str">
        <f t="shared" si="16"/>
        <v/>
      </c>
      <c r="AH53" t="str">
        <f t="shared" si="19"/>
        <v/>
      </c>
    </row>
    <row r="54" spans="1:34" x14ac:dyDescent="0.4">
      <c r="A54" t="str">
        <f>IF(報告用入力シート!$B70=0,"",ROW()-1)</f>
        <v/>
      </c>
      <c r="B54" t="str">
        <f t="shared" si="17"/>
        <v/>
      </c>
      <c r="C54" t="str">
        <f t="shared" si="0"/>
        <v/>
      </c>
      <c r="D54" t="str">
        <f t="shared" si="1"/>
        <v/>
      </c>
      <c r="E54" s="4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8"/>
        <v/>
      </c>
      <c r="J54" t="str">
        <f t="shared" si="28"/>
        <v/>
      </c>
      <c r="K54" t="str">
        <f t="shared" si="28"/>
        <v/>
      </c>
      <c r="L54" t="str">
        <f t="shared" si="28"/>
        <v/>
      </c>
      <c r="M54" t="str">
        <f t="shared" si="28"/>
        <v/>
      </c>
      <c r="N54" t="str">
        <f t="shared" si="28"/>
        <v/>
      </c>
      <c r="O54" t="str">
        <f t="shared" si="28"/>
        <v/>
      </c>
      <c r="P54" t="str">
        <f t="shared" si="7"/>
        <v/>
      </c>
      <c r="Q54" s="9" t="str">
        <f t="shared" si="28"/>
        <v/>
      </c>
      <c r="R54" t="str">
        <f t="shared" si="28"/>
        <v/>
      </c>
      <c r="S54" t="str">
        <f t="shared" si="28"/>
        <v/>
      </c>
      <c r="T54" t="str">
        <f t="shared" si="28"/>
        <v/>
      </c>
      <c r="U54" t="str">
        <f t="shared" si="28"/>
        <v/>
      </c>
      <c r="W54" t="str">
        <f t="shared" si="8"/>
        <v/>
      </c>
      <c r="X54" t="str">
        <f t="shared" si="9"/>
        <v/>
      </c>
      <c r="Y54" t="str">
        <f t="shared" si="26"/>
        <v/>
      </c>
      <c r="Z54" t="str">
        <f t="shared" si="11"/>
        <v/>
      </c>
      <c r="AA54" t="str">
        <f t="shared" si="18"/>
        <v/>
      </c>
      <c r="AB54" t="str">
        <f t="shared" si="12"/>
        <v/>
      </c>
      <c r="AC54" t="str">
        <f t="shared" si="27"/>
        <v/>
      </c>
      <c r="AD54" t="str">
        <f t="shared" si="27"/>
        <v/>
      </c>
      <c r="AE54" t="str">
        <f t="shared" si="14"/>
        <v/>
      </c>
      <c r="AF54" s="5" t="str">
        <f t="shared" si="15"/>
        <v/>
      </c>
      <c r="AG54" t="str">
        <f t="shared" si="16"/>
        <v/>
      </c>
      <c r="AH54" t="str">
        <f t="shared" si="19"/>
        <v/>
      </c>
    </row>
    <row r="55" spans="1:34" x14ac:dyDescent="0.4">
      <c r="A55" t="str">
        <f>IF(報告用入力シート!$B71=0,"",ROW()-1)</f>
        <v/>
      </c>
      <c r="B55" t="str">
        <f t="shared" si="17"/>
        <v/>
      </c>
      <c r="C55" t="str">
        <f t="shared" si="0"/>
        <v/>
      </c>
      <c r="D55" t="str">
        <f t="shared" si="1"/>
        <v/>
      </c>
      <c r="E55" s="4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8"/>
        <v/>
      </c>
      <c r="J55" t="str">
        <f t="shared" si="28"/>
        <v/>
      </c>
      <c r="K55" t="str">
        <f t="shared" si="28"/>
        <v/>
      </c>
      <c r="L55" t="str">
        <f t="shared" si="28"/>
        <v/>
      </c>
      <c r="M55" t="str">
        <f t="shared" si="28"/>
        <v/>
      </c>
      <c r="N55" t="str">
        <f t="shared" si="28"/>
        <v/>
      </c>
      <c r="O55" t="str">
        <f t="shared" si="28"/>
        <v/>
      </c>
      <c r="P55" t="str">
        <f t="shared" si="7"/>
        <v/>
      </c>
      <c r="Q55" s="9" t="str">
        <f t="shared" si="28"/>
        <v/>
      </c>
      <c r="R55" t="str">
        <f t="shared" si="28"/>
        <v/>
      </c>
      <c r="S55" t="str">
        <f t="shared" si="28"/>
        <v/>
      </c>
      <c r="T55" t="str">
        <f t="shared" si="28"/>
        <v/>
      </c>
      <c r="U55" t="str">
        <f t="shared" si="28"/>
        <v/>
      </c>
      <c r="W55" t="str">
        <f t="shared" si="8"/>
        <v/>
      </c>
      <c r="X55" t="str">
        <f t="shared" si="9"/>
        <v/>
      </c>
      <c r="Y55" t="str">
        <f t="shared" si="26"/>
        <v/>
      </c>
      <c r="Z55" t="str">
        <f t="shared" si="11"/>
        <v/>
      </c>
      <c r="AA55" t="str">
        <f t="shared" si="18"/>
        <v/>
      </c>
      <c r="AB55" t="str">
        <f t="shared" si="12"/>
        <v/>
      </c>
      <c r="AC55" t="str">
        <f t="shared" si="27"/>
        <v/>
      </c>
      <c r="AD55" t="str">
        <f t="shared" si="27"/>
        <v/>
      </c>
      <c r="AE55" t="str">
        <f t="shared" si="14"/>
        <v/>
      </c>
      <c r="AF55" s="5" t="str">
        <f t="shared" si="15"/>
        <v/>
      </c>
      <c r="AG55" t="str">
        <f t="shared" si="16"/>
        <v/>
      </c>
      <c r="AH55" t="str">
        <f t="shared" si="19"/>
        <v/>
      </c>
    </row>
    <row r="56" spans="1:34" x14ac:dyDescent="0.4">
      <c r="A56" t="str">
        <f>IF(報告用入力シート!$B72=0,"",ROW()-1)</f>
        <v/>
      </c>
      <c r="B56" t="str">
        <f t="shared" si="17"/>
        <v/>
      </c>
      <c r="C56" t="str">
        <f t="shared" si="0"/>
        <v/>
      </c>
      <c r="D56" t="str">
        <f t="shared" si="1"/>
        <v/>
      </c>
      <c r="E56" s="4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8"/>
        <v/>
      </c>
      <c r="J56" t="str">
        <f t="shared" si="28"/>
        <v/>
      </c>
      <c r="K56" t="str">
        <f t="shared" si="28"/>
        <v/>
      </c>
      <c r="L56" t="str">
        <f t="shared" si="28"/>
        <v/>
      </c>
      <c r="M56" t="str">
        <f t="shared" si="28"/>
        <v/>
      </c>
      <c r="N56" t="str">
        <f t="shared" si="28"/>
        <v/>
      </c>
      <c r="O56" t="str">
        <f t="shared" si="28"/>
        <v/>
      </c>
      <c r="P56" t="str">
        <f t="shared" si="7"/>
        <v/>
      </c>
      <c r="Q56" s="9" t="str">
        <f t="shared" si="28"/>
        <v/>
      </c>
      <c r="R56" t="str">
        <f t="shared" si="28"/>
        <v/>
      </c>
      <c r="S56" t="str">
        <f t="shared" si="28"/>
        <v/>
      </c>
      <c r="T56" t="str">
        <f t="shared" si="28"/>
        <v/>
      </c>
      <c r="U56" t="str">
        <f t="shared" si="28"/>
        <v/>
      </c>
      <c r="W56" t="str">
        <f t="shared" si="8"/>
        <v/>
      </c>
      <c r="X56" t="str">
        <f t="shared" si="9"/>
        <v/>
      </c>
      <c r="Y56" t="str">
        <f t="shared" si="26"/>
        <v/>
      </c>
      <c r="Z56" t="str">
        <f t="shared" si="11"/>
        <v/>
      </c>
      <c r="AA56" t="str">
        <f t="shared" si="18"/>
        <v/>
      </c>
      <c r="AB56" t="str">
        <f t="shared" si="12"/>
        <v/>
      </c>
      <c r="AC56" t="str">
        <f t="shared" si="27"/>
        <v/>
      </c>
      <c r="AD56" t="str">
        <f t="shared" si="27"/>
        <v/>
      </c>
      <c r="AE56" t="str">
        <f t="shared" si="14"/>
        <v/>
      </c>
      <c r="AF56" s="5" t="str">
        <f t="shared" si="15"/>
        <v/>
      </c>
      <c r="AG56" t="str">
        <f t="shared" si="16"/>
        <v/>
      </c>
      <c r="AH56" t="str">
        <f t="shared" si="19"/>
        <v/>
      </c>
    </row>
    <row r="57" spans="1:34" x14ac:dyDescent="0.4">
      <c r="A57" t="str">
        <f>IF(報告用入力シート!$B73=0,"",ROW()-1)</f>
        <v/>
      </c>
      <c r="B57" t="str">
        <f t="shared" si="17"/>
        <v/>
      </c>
      <c r="C57" t="str">
        <f t="shared" si="0"/>
        <v/>
      </c>
      <c r="D57" t="str">
        <f t="shared" si="1"/>
        <v/>
      </c>
      <c r="E57" s="4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8"/>
        <v/>
      </c>
      <c r="J57" t="str">
        <f t="shared" si="28"/>
        <v/>
      </c>
      <c r="K57" t="str">
        <f t="shared" si="28"/>
        <v/>
      </c>
      <c r="L57" t="str">
        <f t="shared" si="28"/>
        <v/>
      </c>
      <c r="M57" t="str">
        <f t="shared" si="28"/>
        <v/>
      </c>
      <c r="N57" t="str">
        <f t="shared" si="28"/>
        <v/>
      </c>
      <c r="O57" t="str">
        <f t="shared" si="28"/>
        <v/>
      </c>
      <c r="P57" t="str">
        <f t="shared" si="7"/>
        <v/>
      </c>
      <c r="Q57" s="9" t="str">
        <f t="shared" si="28"/>
        <v/>
      </c>
      <c r="R57" t="str">
        <f t="shared" si="28"/>
        <v/>
      </c>
      <c r="S57" t="str">
        <f t="shared" si="28"/>
        <v/>
      </c>
      <c r="T57" t="str">
        <f t="shared" si="28"/>
        <v/>
      </c>
      <c r="U57" t="str">
        <f t="shared" si="28"/>
        <v/>
      </c>
      <c r="W57" t="str">
        <f t="shared" si="8"/>
        <v/>
      </c>
      <c r="X57" t="str">
        <f t="shared" si="9"/>
        <v/>
      </c>
      <c r="Y57" t="str">
        <f t="shared" si="26"/>
        <v/>
      </c>
      <c r="Z57" t="str">
        <f t="shared" si="11"/>
        <v/>
      </c>
      <c r="AA57" t="str">
        <f t="shared" si="18"/>
        <v/>
      </c>
      <c r="AB57" t="str">
        <f t="shared" si="12"/>
        <v/>
      </c>
      <c r="AC57" t="str">
        <f t="shared" si="27"/>
        <v/>
      </c>
      <c r="AD57" t="str">
        <f t="shared" si="27"/>
        <v/>
      </c>
      <c r="AE57" t="str">
        <f t="shared" si="14"/>
        <v/>
      </c>
      <c r="AF57" s="5" t="str">
        <f t="shared" si="15"/>
        <v/>
      </c>
      <c r="AG57" t="str">
        <f t="shared" si="16"/>
        <v/>
      </c>
      <c r="AH57" t="str">
        <f t="shared" si="19"/>
        <v/>
      </c>
    </row>
    <row r="58" spans="1:34" x14ac:dyDescent="0.4">
      <c r="A58" t="str">
        <f>IF(報告用入力シート!$B74=0,"",ROW()-1)</f>
        <v/>
      </c>
      <c r="B58" t="str">
        <f t="shared" si="17"/>
        <v/>
      </c>
      <c r="C58" t="str">
        <f t="shared" si="0"/>
        <v/>
      </c>
      <c r="D58" t="str">
        <f t="shared" si="1"/>
        <v/>
      </c>
      <c r="E58" s="4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8"/>
        <v/>
      </c>
      <c r="J58" t="str">
        <f t="shared" si="28"/>
        <v/>
      </c>
      <c r="K58" t="str">
        <f t="shared" si="28"/>
        <v/>
      </c>
      <c r="L58" t="str">
        <f t="shared" si="28"/>
        <v/>
      </c>
      <c r="M58" t="str">
        <f t="shared" si="28"/>
        <v/>
      </c>
      <c r="N58" t="str">
        <f t="shared" si="28"/>
        <v/>
      </c>
      <c r="O58" t="str">
        <f t="shared" si="28"/>
        <v/>
      </c>
      <c r="P58" t="str">
        <f t="shared" si="7"/>
        <v/>
      </c>
      <c r="Q58" s="9" t="str">
        <f t="shared" si="28"/>
        <v/>
      </c>
      <c r="R58" t="str">
        <f t="shared" si="28"/>
        <v/>
      </c>
      <c r="S58" t="str">
        <f t="shared" si="28"/>
        <v/>
      </c>
      <c r="T58" t="str">
        <f t="shared" si="28"/>
        <v/>
      </c>
      <c r="U58" t="str">
        <f t="shared" si="28"/>
        <v/>
      </c>
      <c r="W58" t="str">
        <f t="shared" si="8"/>
        <v/>
      </c>
      <c r="X58" t="str">
        <f t="shared" si="9"/>
        <v/>
      </c>
      <c r="Y58" t="str">
        <f t="shared" si="26"/>
        <v/>
      </c>
      <c r="Z58" t="str">
        <f t="shared" si="11"/>
        <v/>
      </c>
      <c r="AA58" t="str">
        <f t="shared" si="18"/>
        <v/>
      </c>
      <c r="AB58" t="str">
        <f t="shared" si="12"/>
        <v/>
      </c>
      <c r="AC58" t="str">
        <f t="shared" si="27"/>
        <v/>
      </c>
      <c r="AD58" t="str">
        <f t="shared" si="27"/>
        <v/>
      </c>
      <c r="AE58" t="str">
        <f t="shared" si="14"/>
        <v/>
      </c>
      <c r="AF58" s="5" t="str">
        <f t="shared" si="15"/>
        <v/>
      </c>
      <c r="AG58" t="str">
        <f t="shared" si="16"/>
        <v/>
      </c>
      <c r="AH58" t="str">
        <f t="shared" si="19"/>
        <v/>
      </c>
    </row>
    <row r="59" spans="1:34" x14ac:dyDescent="0.4">
      <c r="A59" t="str">
        <f>IF(報告用入力シート!$B75=0,"",ROW()-1)</f>
        <v/>
      </c>
      <c r="B59" t="str">
        <f t="shared" si="17"/>
        <v/>
      </c>
      <c r="C59" t="str">
        <f t="shared" si="0"/>
        <v/>
      </c>
      <c r="D59" t="str">
        <f t="shared" si="1"/>
        <v/>
      </c>
      <c r="E59" s="4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si="7"/>
        <v/>
      </c>
      <c r="Q59" s="9" t="str">
        <f t="shared" si="28"/>
        <v/>
      </c>
      <c r="R59" t="str">
        <f t="shared" si="28"/>
        <v/>
      </c>
      <c r="S59" t="str">
        <f t="shared" si="28"/>
        <v/>
      </c>
      <c r="T59" t="str">
        <f t="shared" si="28"/>
        <v/>
      </c>
      <c r="U59" t="str">
        <f t="shared" si="28"/>
        <v/>
      </c>
      <c r="W59" t="str">
        <f t="shared" si="8"/>
        <v/>
      </c>
      <c r="X59" t="str">
        <f t="shared" si="9"/>
        <v/>
      </c>
      <c r="Y59" t="str">
        <f t="shared" si="26"/>
        <v/>
      </c>
      <c r="Z59" t="str">
        <f t="shared" si="11"/>
        <v/>
      </c>
      <c r="AA59" t="str">
        <f t="shared" si="18"/>
        <v/>
      </c>
      <c r="AB59" t="str">
        <f t="shared" si="12"/>
        <v/>
      </c>
      <c r="AC59" t="str">
        <f t="shared" si="27"/>
        <v/>
      </c>
      <c r="AD59" t="str">
        <f t="shared" si="27"/>
        <v/>
      </c>
      <c r="AE59" t="str">
        <f t="shared" si="14"/>
        <v/>
      </c>
      <c r="AF59" s="5" t="str">
        <f t="shared" si="15"/>
        <v/>
      </c>
      <c r="AG59" t="str">
        <f t="shared" si="16"/>
        <v/>
      </c>
      <c r="AH59" t="str">
        <f t="shared" si="19"/>
        <v/>
      </c>
    </row>
    <row r="60" spans="1:34" x14ac:dyDescent="0.4">
      <c r="A60" t="str">
        <f>IF(報告用入力シート!$B76=0,"",ROW()-1)</f>
        <v/>
      </c>
      <c r="B60" t="str">
        <f t="shared" si="17"/>
        <v/>
      </c>
      <c r="C60" t="str">
        <f t="shared" si="0"/>
        <v/>
      </c>
      <c r="D60" t="str">
        <f t="shared" si="1"/>
        <v/>
      </c>
      <c r="E60" s="4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7"/>
        <v/>
      </c>
      <c r="Q60" s="9" t="str">
        <f t="shared" si="28"/>
        <v/>
      </c>
      <c r="R60" t="str">
        <f t="shared" si="28"/>
        <v/>
      </c>
      <c r="S60" t="str">
        <f t="shared" si="28"/>
        <v/>
      </c>
      <c r="T60" t="str">
        <f t="shared" si="28"/>
        <v/>
      </c>
      <c r="U60" t="str">
        <f t="shared" si="28"/>
        <v/>
      </c>
      <c r="W60" t="str">
        <f t="shared" si="8"/>
        <v/>
      </c>
      <c r="X60" t="str">
        <f t="shared" si="9"/>
        <v/>
      </c>
      <c r="Y60" t="str">
        <f t="shared" si="26"/>
        <v/>
      </c>
      <c r="Z60" t="str">
        <f t="shared" si="11"/>
        <v/>
      </c>
      <c r="AA60" t="str">
        <f t="shared" si="18"/>
        <v/>
      </c>
      <c r="AB60" t="str">
        <f t="shared" si="12"/>
        <v/>
      </c>
      <c r="AC60" t="str">
        <f t="shared" si="27"/>
        <v/>
      </c>
      <c r="AD60" t="str">
        <f t="shared" si="27"/>
        <v/>
      </c>
      <c r="AE60" t="str">
        <f t="shared" si="14"/>
        <v/>
      </c>
      <c r="AF60" s="5" t="str">
        <f t="shared" si="15"/>
        <v/>
      </c>
      <c r="AG60" t="str">
        <f t="shared" si="16"/>
        <v/>
      </c>
      <c r="AH60" t="str">
        <f t="shared" si="19"/>
        <v/>
      </c>
    </row>
    <row r="61" spans="1:34" x14ac:dyDescent="0.4">
      <c r="A61" t="str">
        <f>IF(報告用入力シート!$B77=0,"",ROW()-1)</f>
        <v/>
      </c>
      <c r="B61" t="str">
        <f t="shared" si="17"/>
        <v/>
      </c>
      <c r="C61" t="str">
        <f t="shared" si="0"/>
        <v/>
      </c>
      <c r="D61" t="str">
        <f t="shared" si="1"/>
        <v/>
      </c>
      <c r="E61" s="4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7"/>
        <v/>
      </c>
      <c r="Q61" s="9" t="str">
        <f t="shared" si="28"/>
        <v/>
      </c>
      <c r="R61" t="str">
        <f t="shared" si="28"/>
        <v/>
      </c>
      <c r="S61" t="str">
        <f t="shared" si="28"/>
        <v/>
      </c>
      <c r="T61" t="str">
        <f t="shared" si="28"/>
        <v/>
      </c>
      <c r="U61" t="str">
        <f t="shared" si="28"/>
        <v/>
      </c>
      <c r="W61" t="str">
        <f t="shared" si="8"/>
        <v/>
      </c>
      <c r="X61" t="str">
        <f t="shared" si="9"/>
        <v/>
      </c>
      <c r="Y61" t="str">
        <f t="shared" si="26"/>
        <v/>
      </c>
      <c r="Z61" t="str">
        <f t="shared" si="11"/>
        <v/>
      </c>
      <c r="AA61" t="str">
        <f t="shared" si="18"/>
        <v/>
      </c>
      <c r="AB61" t="str">
        <f t="shared" si="12"/>
        <v/>
      </c>
      <c r="AC61" t="str">
        <f t="shared" si="27"/>
        <v/>
      </c>
      <c r="AD61" t="str">
        <f t="shared" si="27"/>
        <v/>
      </c>
      <c r="AE61" t="str">
        <f t="shared" si="14"/>
        <v/>
      </c>
      <c r="AF61" s="5" t="str">
        <f t="shared" si="15"/>
        <v/>
      </c>
      <c r="AG61" t="str">
        <f t="shared" si="16"/>
        <v/>
      </c>
      <c r="AH61" t="str">
        <f t="shared" si="19"/>
        <v/>
      </c>
    </row>
    <row r="62" spans="1:34" x14ac:dyDescent="0.4">
      <c r="A62" t="str">
        <f>IF(報告用入力シート!$B78=0,"",ROW()-1)</f>
        <v/>
      </c>
      <c r="B62" t="str">
        <f t="shared" si="17"/>
        <v/>
      </c>
      <c r="C62" t="str">
        <f t="shared" si="0"/>
        <v/>
      </c>
      <c r="D62" t="str">
        <f t="shared" si="1"/>
        <v/>
      </c>
      <c r="E62" s="4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9">IFERROR(IF(VLOOKUP($A62,実績一覧,COLUMN()-2,FALSE)&lt;&gt;0,VLOOKUP($A62,実績一覧,COLUMN()-2,FALSE),""),"")</f>
        <v/>
      </c>
      <c r="J62" t="str">
        <f t="shared" si="29"/>
        <v/>
      </c>
      <c r="K62" t="str">
        <f t="shared" si="29"/>
        <v/>
      </c>
      <c r="L62" t="str">
        <f t="shared" si="29"/>
        <v/>
      </c>
      <c r="M62" t="str">
        <f t="shared" si="29"/>
        <v/>
      </c>
      <c r="N62" t="str">
        <f t="shared" si="29"/>
        <v/>
      </c>
      <c r="O62" t="str">
        <f t="shared" si="29"/>
        <v/>
      </c>
      <c r="P62" t="str">
        <f t="shared" si="7"/>
        <v/>
      </c>
      <c r="Q62" s="9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W62" t="str">
        <f t="shared" si="8"/>
        <v/>
      </c>
      <c r="X62" t="str">
        <f t="shared" si="9"/>
        <v/>
      </c>
      <c r="Y62" t="str">
        <f t="shared" ref="Y62:Y81" si="30">IFERROR(IF(VLOOKUP($A62,実績一覧,COLUMN()-2,FALSE)&lt;&gt;0,VLOOKUP($A62,実績一覧,COLUMN()-2,FALSE),""),"")</f>
        <v/>
      </c>
      <c r="Z62" t="str">
        <f t="shared" si="11"/>
        <v/>
      </c>
      <c r="AA62" t="str">
        <f t="shared" si="18"/>
        <v/>
      </c>
      <c r="AB62" t="str">
        <f t="shared" si="12"/>
        <v/>
      </c>
      <c r="AC62" t="str">
        <f t="shared" ref="AC62:AD81" si="31">IFERROR(IF(VLOOKUP($A62,実績一覧,COLUMN()-2,FALSE)&lt;&gt;0,VLOOKUP($A62,実績一覧,COLUMN()-2,FALSE),""),"")</f>
        <v/>
      </c>
      <c r="AD62" t="str">
        <f t="shared" si="31"/>
        <v/>
      </c>
      <c r="AE62" t="str">
        <f t="shared" si="14"/>
        <v/>
      </c>
      <c r="AF62" s="5" t="str">
        <f t="shared" si="15"/>
        <v/>
      </c>
      <c r="AG62" t="str">
        <f t="shared" si="16"/>
        <v/>
      </c>
      <c r="AH62" t="str">
        <f t="shared" si="19"/>
        <v/>
      </c>
    </row>
    <row r="63" spans="1:34" x14ac:dyDescent="0.4">
      <c r="A63" t="str">
        <f>IF(報告用入力シート!$B79=0,"",ROW()-1)</f>
        <v/>
      </c>
      <c r="B63" t="str">
        <f t="shared" si="17"/>
        <v/>
      </c>
      <c r="C63" t="str">
        <f t="shared" si="0"/>
        <v/>
      </c>
      <c r="D63" t="str">
        <f t="shared" si="1"/>
        <v/>
      </c>
      <c r="E63" s="4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9"/>
        <v/>
      </c>
      <c r="J63" t="str">
        <f t="shared" si="29"/>
        <v/>
      </c>
      <c r="K63" t="str">
        <f t="shared" si="29"/>
        <v/>
      </c>
      <c r="L63" t="str">
        <f t="shared" si="29"/>
        <v/>
      </c>
      <c r="M63" t="str">
        <f t="shared" si="29"/>
        <v/>
      </c>
      <c r="N63" t="str">
        <f t="shared" si="29"/>
        <v/>
      </c>
      <c r="O63" t="str">
        <f t="shared" si="29"/>
        <v/>
      </c>
      <c r="P63" t="str">
        <f t="shared" si="7"/>
        <v/>
      </c>
      <c r="Q63" s="9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W63" t="str">
        <f t="shared" si="8"/>
        <v/>
      </c>
      <c r="X63" t="str">
        <f t="shared" si="9"/>
        <v/>
      </c>
      <c r="Y63" t="str">
        <f t="shared" si="30"/>
        <v/>
      </c>
      <c r="Z63" t="str">
        <f t="shared" si="11"/>
        <v/>
      </c>
      <c r="AA63" t="str">
        <f t="shared" si="18"/>
        <v/>
      </c>
      <c r="AB63" t="str">
        <f t="shared" si="12"/>
        <v/>
      </c>
      <c r="AC63" t="str">
        <f t="shared" si="31"/>
        <v/>
      </c>
      <c r="AD63" t="str">
        <f t="shared" si="31"/>
        <v/>
      </c>
      <c r="AE63" t="str">
        <f t="shared" si="14"/>
        <v/>
      </c>
      <c r="AF63" s="5" t="str">
        <f t="shared" si="15"/>
        <v/>
      </c>
      <c r="AG63" t="str">
        <f t="shared" si="16"/>
        <v/>
      </c>
      <c r="AH63" t="str">
        <f t="shared" si="19"/>
        <v/>
      </c>
    </row>
    <row r="64" spans="1:34" x14ac:dyDescent="0.4">
      <c r="A64" t="str">
        <f>IF(報告用入力シート!$B80=0,"",ROW()-1)</f>
        <v/>
      </c>
      <c r="B64" t="str">
        <f t="shared" si="17"/>
        <v/>
      </c>
      <c r="C64" t="str">
        <f t="shared" si="0"/>
        <v/>
      </c>
      <c r="D64" t="str">
        <f t="shared" si="1"/>
        <v/>
      </c>
      <c r="E64" s="4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7"/>
        <v/>
      </c>
      <c r="Q64" s="9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W64" t="str">
        <f t="shared" si="8"/>
        <v/>
      </c>
      <c r="X64" t="str">
        <f t="shared" si="9"/>
        <v/>
      </c>
      <c r="Y64" t="str">
        <f t="shared" si="30"/>
        <v/>
      </c>
      <c r="Z64" t="str">
        <f t="shared" si="11"/>
        <v/>
      </c>
      <c r="AA64" t="str">
        <f t="shared" si="18"/>
        <v/>
      </c>
      <c r="AB64" t="str">
        <f t="shared" si="12"/>
        <v/>
      </c>
      <c r="AC64" t="str">
        <f t="shared" si="31"/>
        <v/>
      </c>
      <c r="AD64" t="str">
        <f t="shared" si="31"/>
        <v/>
      </c>
      <c r="AE64" t="str">
        <f t="shared" si="14"/>
        <v/>
      </c>
      <c r="AF64" s="5" t="str">
        <f t="shared" si="15"/>
        <v/>
      </c>
      <c r="AG64" t="str">
        <f t="shared" si="16"/>
        <v/>
      </c>
      <c r="AH64" t="str">
        <f t="shared" si="19"/>
        <v/>
      </c>
    </row>
    <row r="65" spans="1:34" x14ac:dyDescent="0.4">
      <c r="A65" t="str">
        <f>IF(報告用入力シート!$B81=0,"",ROW()-1)</f>
        <v/>
      </c>
      <c r="B65" t="str">
        <f t="shared" si="17"/>
        <v/>
      </c>
      <c r="C65" t="str">
        <f t="shared" si="0"/>
        <v/>
      </c>
      <c r="D65" t="str">
        <f t="shared" si="1"/>
        <v/>
      </c>
      <c r="E65" s="4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7"/>
        <v/>
      </c>
      <c r="Q65" s="9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W65" t="str">
        <f t="shared" si="8"/>
        <v/>
      </c>
      <c r="X65" t="str">
        <f t="shared" si="9"/>
        <v/>
      </c>
      <c r="Y65" t="str">
        <f t="shared" si="30"/>
        <v/>
      </c>
      <c r="Z65" t="str">
        <f t="shared" si="11"/>
        <v/>
      </c>
      <c r="AA65" t="str">
        <f t="shared" si="18"/>
        <v/>
      </c>
      <c r="AB65" t="str">
        <f t="shared" si="12"/>
        <v/>
      </c>
      <c r="AC65" t="str">
        <f t="shared" si="31"/>
        <v/>
      </c>
      <c r="AD65" t="str">
        <f t="shared" si="31"/>
        <v/>
      </c>
      <c r="AE65" t="str">
        <f t="shared" si="14"/>
        <v/>
      </c>
      <c r="AF65" s="5" t="str">
        <f t="shared" si="15"/>
        <v/>
      </c>
      <c r="AG65" t="str">
        <f t="shared" si="16"/>
        <v/>
      </c>
      <c r="AH65" t="str">
        <f t="shared" si="19"/>
        <v/>
      </c>
    </row>
    <row r="66" spans="1:34" x14ac:dyDescent="0.4">
      <c r="A66" t="str">
        <f>IF(報告用入力シート!$B82=0,"",ROW()-1)</f>
        <v/>
      </c>
      <c r="B66" t="str">
        <f t="shared" ref="B66:B129" si="32">IF($A66="","",宿泊施設コード)</f>
        <v/>
      </c>
      <c r="C66" t="str">
        <f t="shared" ref="C66:C129" si="33">IF($A66="","",宿泊施設名)</f>
        <v/>
      </c>
      <c r="D66" t="str">
        <f t="shared" ref="D66:D129" si="34">IFERROR(TEXT(VLOOKUP($A66,実績一覧,COLUMN()-2,FALSE),"00000000")&amp;"-B","")</f>
        <v/>
      </c>
      <c r="E66" s="4" t="str">
        <f t="shared" ref="E66:E129" si="35">IFERROR(VLOOKUP($A66,実績一覧,COLUMN(),FALSE),"")</f>
        <v/>
      </c>
      <c r="F66" t="str">
        <f t="shared" si="3"/>
        <v/>
      </c>
      <c r="G66" t="str">
        <f t="shared" ref="G66:G129" si="36">IFERROR(IF(VLOOKUP($A66,実績一覧,COLUMN()-1,FALSE)&lt;&gt;0,VLOOKUP($A66,実績一覧,COLUMN()-1,FALSE),""),"")</f>
        <v/>
      </c>
      <c r="H66" t="str">
        <f t="shared" ref="H66:H129" si="37">IF($A66="","",宿泊施設所在地)</f>
        <v/>
      </c>
      <c r="I66" t="str">
        <f t="shared" si="29"/>
        <v/>
      </c>
      <c r="J66" t="str">
        <f t="shared" si="29"/>
        <v/>
      </c>
      <c r="K66" t="str">
        <f t="shared" si="29"/>
        <v/>
      </c>
      <c r="L66" t="str">
        <f t="shared" si="29"/>
        <v/>
      </c>
      <c r="M66" t="str">
        <f t="shared" si="29"/>
        <v/>
      </c>
      <c r="N66" t="str">
        <f t="shared" si="29"/>
        <v/>
      </c>
      <c r="O66" t="str">
        <f t="shared" si="29"/>
        <v/>
      </c>
      <c r="P66" t="str">
        <f t="shared" ref="P66:P129" si="38">IFERROR(IF(AND(VLOOKUP($A66,実績一覧,COLUMN()-2,FALSE)&lt;&gt;0,VLOOKUP($A66,実績一覧,COLUMN()-2,FALSE)&lt;&gt;"割引対象外"),VLOOKUP($A66,実績一覧,COLUMN()-2,FALSE),""),"")</f>
        <v/>
      </c>
      <c r="Q66" s="9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W66" t="str">
        <f t="shared" ref="W66:W129" si="39">IFERROR(IF(AND(VLOOKUP($A66,実績一覧,COLUMN()-2,FALSE)&lt;&gt;0,VLOOKUP($A66,実績一覧,COLUMN()-2,FALSE)&lt;&gt;"◀◀入力しない"),VLOOKUP($A66,実績一覧,COLUMN()-2,FALSE),""),"")</f>
        <v/>
      </c>
      <c r="X66" t="str">
        <f t="shared" ref="X66:X129" si="40">IFERROR(IF(AND(VLOOKUP($A66,実績一覧,COLUMN()-2,FALSE)&lt;&gt;0,VLOOKUP($A66,実績一覧,COLUMN()-2,FALSE)&lt;&gt;"でください▶▶"),VLOOKUP($A66,実績一覧,COLUMN()-2,FALSE),""),"")</f>
        <v/>
      </c>
      <c r="Y66" t="str">
        <f t="shared" si="30"/>
        <v/>
      </c>
      <c r="Z66" t="str">
        <f t="shared" ref="Z66:Z129" si="41">IFERROR(IF(VLOOKUP($A66,実績一覧,COLUMN()-2,FALSE)&lt;&gt;0,TEXT(VLOOKUP($A66,実績一覧,COLUMN()-2,FALSE),"0000000"),""),"")</f>
        <v/>
      </c>
      <c r="AA66" t="str">
        <f t="shared" si="18"/>
        <v/>
      </c>
      <c r="AB66" t="str">
        <f t="shared" ref="AB66:AB129" si="42">IFERROR(IF(VLOOKUP($A66,実績一覧,COLUMN()-2,FALSE)&lt;&gt;0,TEXT(VLOOKUP($A66,実績一覧,COLUMN()-2,FALSE),"0000000"),""),"")</f>
        <v/>
      </c>
      <c r="AC66" t="str">
        <f t="shared" si="31"/>
        <v/>
      </c>
      <c r="AD66" t="str">
        <f t="shared" si="31"/>
        <v/>
      </c>
      <c r="AE66" t="str">
        <f t="shared" ref="AE66:AE129" si="43">IFERROR(IF(VLOOKUP($A66,実績一覧,COLUMN()-1,FALSE)&lt;&gt;0,VLOOKUP($A66,実績一覧,COLUMN()-1,FALSE),""),"")</f>
        <v/>
      </c>
      <c r="AF66" s="5" t="str">
        <f t="shared" si="15"/>
        <v/>
      </c>
      <c r="AG66" t="str">
        <f t="shared" ref="AG66:AG129" si="44">IFERROR(IF(VLOOKUP($A66,実績一覧,COLUMN()-30,FALSE)&lt;&gt;0,VLOOKUP($A66,実績一覧,COLUMN()-30,FALSE),""),"")</f>
        <v/>
      </c>
      <c r="AH66" t="str">
        <f t="shared" si="19"/>
        <v/>
      </c>
    </row>
    <row r="67" spans="1:34" x14ac:dyDescent="0.4">
      <c r="A67" t="str">
        <f>IF(報告用入力シート!$B83=0,"",ROW()-1)</f>
        <v/>
      </c>
      <c r="B67" t="str">
        <f t="shared" si="32"/>
        <v/>
      </c>
      <c r="C67" t="str">
        <f t="shared" si="33"/>
        <v/>
      </c>
      <c r="D67" t="str">
        <f t="shared" si="34"/>
        <v/>
      </c>
      <c r="E67" s="4" t="str">
        <f t="shared" si="35"/>
        <v/>
      </c>
      <c r="F67" t="str">
        <f t="shared" ref="F67:F130" si="45">IF($AF67="","",IF($AF67=1,"日",IF($AF67=2,"月",IF($AF67=3,"火",IF($AF67=4,"水",IF($AF67=5,"木",IF($AF67=6,"金","土")))))))</f>
        <v/>
      </c>
      <c r="G67" t="str">
        <f t="shared" si="36"/>
        <v/>
      </c>
      <c r="H67" t="str">
        <f t="shared" si="37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38"/>
        <v/>
      </c>
      <c r="Q67" s="9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W67" t="str">
        <f t="shared" si="39"/>
        <v/>
      </c>
      <c r="X67" t="str">
        <f t="shared" si="40"/>
        <v/>
      </c>
      <c r="Y67" t="str">
        <f t="shared" si="30"/>
        <v/>
      </c>
      <c r="Z67" t="str">
        <f t="shared" si="41"/>
        <v/>
      </c>
      <c r="AA67" t="str">
        <f t="shared" ref="AA67:AA130" si="46">IF($Z67="","","～")</f>
        <v/>
      </c>
      <c r="AB67" t="str">
        <f t="shared" si="42"/>
        <v/>
      </c>
      <c r="AC67" t="str">
        <f t="shared" si="31"/>
        <v/>
      </c>
      <c r="AD67" t="str">
        <f t="shared" si="31"/>
        <v/>
      </c>
      <c r="AE67" t="str">
        <f t="shared" si="43"/>
        <v/>
      </c>
      <c r="AF67" s="5" t="str">
        <f t="shared" ref="AF67:AF130" si="47">IFERROR(WEEKDAY($E67,1),"")</f>
        <v/>
      </c>
      <c r="AG67" t="str">
        <f t="shared" si="44"/>
        <v/>
      </c>
      <c r="AH67" t="str">
        <f t="shared" ref="AH67:AH130" si="48">IF($A67="","","B参画（宿泊施設直予約）")</f>
        <v/>
      </c>
    </row>
    <row r="68" spans="1:34" x14ac:dyDescent="0.4">
      <c r="A68" t="str">
        <f>IF(報告用入力シート!$B84=0,"",ROW()-1)</f>
        <v/>
      </c>
      <c r="B68" t="str">
        <f t="shared" si="32"/>
        <v/>
      </c>
      <c r="C68" t="str">
        <f t="shared" si="33"/>
        <v/>
      </c>
      <c r="D68" t="str">
        <f t="shared" si="34"/>
        <v/>
      </c>
      <c r="E68" s="4" t="str">
        <f t="shared" si="35"/>
        <v/>
      </c>
      <c r="F68" t="str">
        <f t="shared" si="45"/>
        <v/>
      </c>
      <c r="G68" t="str">
        <f t="shared" si="36"/>
        <v/>
      </c>
      <c r="H68" t="str">
        <f t="shared" si="37"/>
        <v/>
      </c>
      <c r="I68" t="str">
        <f t="shared" si="29"/>
        <v/>
      </c>
      <c r="J68" t="str">
        <f t="shared" si="29"/>
        <v/>
      </c>
      <c r="K68" t="str">
        <f t="shared" si="29"/>
        <v/>
      </c>
      <c r="L68" t="str">
        <f t="shared" si="29"/>
        <v/>
      </c>
      <c r="M68" t="str">
        <f t="shared" si="29"/>
        <v/>
      </c>
      <c r="N68" t="str">
        <f t="shared" si="29"/>
        <v/>
      </c>
      <c r="O68" t="str">
        <f t="shared" si="29"/>
        <v/>
      </c>
      <c r="P68" t="str">
        <f t="shared" si="38"/>
        <v/>
      </c>
      <c r="Q68" s="9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W68" t="str">
        <f t="shared" si="39"/>
        <v/>
      </c>
      <c r="X68" t="str">
        <f t="shared" si="40"/>
        <v/>
      </c>
      <c r="Y68" t="str">
        <f t="shared" si="30"/>
        <v/>
      </c>
      <c r="Z68" t="str">
        <f t="shared" si="41"/>
        <v/>
      </c>
      <c r="AA68" t="str">
        <f t="shared" si="46"/>
        <v/>
      </c>
      <c r="AB68" t="str">
        <f t="shared" si="42"/>
        <v/>
      </c>
      <c r="AC68" t="str">
        <f t="shared" si="31"/>
        <v/>
      </c>
      <c r="AD68" t="str">
        <f t="shared" si="31"/>
        <v/>
      </c>
      <c r="AE68" t="str">
        <f t="shared" si="43"/>
        <v/>
      </c>
      <c r="AF68" s="5" t="str">
        <f t="shared" si="47"/>
        <v/>
      </c>
      <c r="AG68" t="str">
        <f t="shared" si="44"/>
        <v/>
      </c>
      <c r="AH68" t="str">
        <f t="shared" si="48"/>
        <v/>
      </c>
    </row>
    <row r="69" spans="1:34" x14ac:dyDescent="0.4">
      <c r="A69" t="str">
        <f>IF(報告用入力シート!$B85=0,"",ROW()-1)</f>
        <v/>
      </c>
      <c r="B69" t="str">
        <f t="shared" si="32"/>
        <v/>
      </c>
      <c r="C69" t="str">
        <f t="shared" si="33"/>
        <v/>
      </c>
      <c r="D69" t="str">
        <f t="shared" si="34"/>
        <v/>
      </c>
      <c r="E69" s="4" t="str">
        <f t="shared" si="35"/>
        <v/>
      </c>
      <c r="F69" t="str">
        <f t="shared" si="45"/>
        <v/>
      </c>
      <c r="G69" t="str">
        <f t="shared" si="36"/>
        <v/>
      </c>
      <c r="H69" t="str">
        <f t="shared" si="37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38"/>
        <v/>
      </c>
      <c r="Q69" s="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W69" t="str">
        <f t="shared" si="39"/>
        <v/>
      </c>
      <c r="X69" t="str">
        <f t="shared" si="40"/>
        <v/>
      </c>
      <c r="Y69" t="str">
        <f t="shared" si="30"/>
        <v/>
      </c>
      <c r="Z69" t="str">
        <f t="shared" si="41"/>
        <v/>
      </c>
      <c r="AA69" t="str">
        <f t="shared" si="46"/>
        <v/>
      </c>
      <c r="AB69" t="str">
        <f t="shared" si="42"/>
        <v/>
      </c>
      <c r="AC69" t="str">
        <f t="shared" si="31"/>
        <v/>
      </c>
      <c r="AD69" t="str">
        <f t="shared" si="31"/>
        <v/>
      </c>
      <c r="AE69" t="str">
        <f t="shared" si="43"/>
        <v/>
      </c>
      <c r="AF69" s="5" t="str">
        <f t="shared" si="47"/>
        <v/>
      </c>
      <c r="AG69" t="str">
        <f t="shared" si="44"/>
        <v/>
      </c>
      <c r="AH69" t="str">
        <f t="shared" si="48"/>
        <v/>
      </c>
    </row>
    <row r="70" spans="1:34" x14ac:dyDescent="0.4">
      <c r="A70" t="str">
        <f>IF(報告用入力シート!$B86=0,"",ROW()-1)</f>
        <v/>
      </c>
      <c r="B70" t="str">
        <f t="shared" si="32"/>
        <v/>
      </c>
      <c r="C70" t="str">
        <f t="shared" si="33"/>
        <v/>
      </c>
      <c r="D70" t="str">
        <f t="shared" si="34"/>
        <v/>
      </c>
      <c r="E70" s="4" t="str">
        <f t="shared" si="35"/>
        <v/>
      </c>
      <c r="F70" t="str">
        <f t="shared" si="45"/>
        <v/>
      </c>
      <c r="G70" t="str">
        <f t="shared" si="36"/>
        <v/>
      </c>
      <c r="H70" t="str">
        <f t="shared" si="37"/>
        <v/>
      </c>
      <c r="I70" t="str">
        <f t="shared" si="29"/>
        <v/>
      </c>
      <c r="J70" t="str">
        <f t="shared" si="29"/>
        <v/>
      </c>
      <c r="K70" t="str">
        <f t="shared" si="29"/>
        <v/>
      </c>
      <c r="L70" t="str">
        <f t="shared" si="29"/>
        <v/>
      </c>
      <c r="M70" t="str">
        <f t="shared" si="29"/>
        <v/>
      </c>
      <c r="N70" t="str">
        <f t="shared" si="29"/>
        <v/>
      </c>
      <c r="O70" t="str">
        <f t="shared" si="29"/>
        <v/>
      </c>
      <c r="P70" t="str">
        <f t="shared" si="38"/>
        <v/>
      </c>
      <c r="Q70" s="9" t="str">
        <f t="shared" si="29"/>
        <v/>
      </c>
      <c r="R70" t="str">
        <f t="shared" si="29"/>
        <v/>
      </c>
      <c r="S70" t="str">
        <f t="shared" si="29"/>
        <v/>
      </c>
      <c r="T70" t="str">
        <f t="shared" si="29"/>
        <v/>
      </c>
      <c r="U70" t="str">
        <f t="shared" si="29"/>
        <v/>
      </c>
      <c r="W70" t="str">
        <f t="shared" si="39"/>
        <v/>
      </c>
      <c r="X70" t="str">
        <f t="shared" si="40"/>
        <v/>
      </c>
      <c r="Y70" t="str">
        <f t="shared" si="30"/>
        <v/>
      </c>
      <c r="Z70" t="str">
        <f t="shared" si="41"/>
        <v/>
      </c>
      <c r="AA70" t="str">
        <f t="shared" si="46"/>
        <v/>
      </c>
      <c r="AB70" t="str">
        <f t="shared" si="42"/>
        <v/>
      </c>
      <c r="AC70" t="str">
        <f t="shared" si="31"/>
        <v/>
      </c>
      <c r="AD70" t="str">
        <f t="shared" si="31"/>
        <v/>
      </c>
      <c r="AE70" t="str">
        <f t="shared" si="43"/>
        <v/>
      </c>
      <c r="AF70" s="5" t="str">
        <f t="shared" si="47"/>
        <v/>
      </c>
      <c r="AG70" t="str">
        <f t="shared" si="44"/>
        <v/>
      </c>
      <c r="AH70" t="str">
        <f t="shared" si="48"/>
        <v/>
      </c>
    </row>
    <row r="71" spans="1:34" x14ac:dyDescent="0.4">
      <c r="A71" t="str">
        <f>IF(報告用入力シート!$B87=0,"",ROW()-1)</f>
        <v/>
      </c>
      <c r="B71" t="str">
        <f t="shared" si="32"/>
        <v/>
      </c>
      <c r="C71" t="str">
        <f t="shared" si="33"/>
        <v/>
      </c>
      <c r="D71" t="str">
        <f t="shared" si="34"/>
        <v/>
      </c>
      <c r="E71" s="4" t="str">
        <f t="shared" si="35"/>
        <v/>
      </c>
      <c r="F71" t="str">
        <f t="shared" si="45"/>
        <v/>
      </c>
      <c r="G71" t="str">
        <f t="shared" si="36"/>
        <v/>
      </c>
      <c r="H71" t="str">
        <f t="shared" si="37"/>
        <v/>
      </c>
      <c r="I71" t="str">
        <f t="shared" si="29"/>
        <v/>
      </c>
      <c r="J71" t="str">
        <f t="shared" si="29"/>
        <v/>
      </c>
      <c r="K71" t="str">
        <f t="shared" si="29"/>
        <v/>
      </c>
      <c r="L71" t="str">
        <f t="shared" si="29"/>
        <v/>
      </c>
      <c r="M71" t="str">
        <f t="shared" si="29"/>
        <v/>
      </c>
      <c r="N71" t="str">
        <f t="shared" si="29"/>
        <v/>
      </c>
      <c r="O71" t="str">
        <f t="shared" si="29"/>
        <v/>
      </c>
      <c r="P71" t="str">
        <f t="shared" si="38"/>
        <v/>
      </c>
      <c r="Q71" s="9" t="str">
        <f t="shared" si="29"/>
        <v/>
      </c>
      <c r="R71" t="str">
        <f t="shared" si="29"/>
        <v/>
      </c>
      <c r="S71" t="str">
        <f t="shared" si="29"/>
        <v/>
      </c>
      <c r="T71" t="str">
        <f t="shared" si="29"/>
        <v/>
      </c>
      <c r="U71" t="str">
        <f t="shared" si="29"/>
        <v/>
      </c>
      <c r="W71" t="str">
        <f t="shared" si="39"/>
        <v/>
      </c>
      <c r="X71" t="str">
        <f t="shared" si="40"/>
        <v/>
      </c>
      <c r="Y71" t="str">
        <f t="shared" si="30"/>
        <v/>
      </c>
      <c r="Z71" t="str">
        <f t="shared" si="41"/>
        <v/>
      </c>
      <c r="AA71" t="str">
        <f t="shared" si="46"/>
        <v/>
      </c>
      <c r="AB71" t="str">
        <f t="shared" si="42"/>
        <v/>
      </c>
      <c r="AC71" t="str">
        <f t="shared" si="31"/>
        <v/>
      </c>
      <c r="AD71" t="str">
        <f t="shared" si="31"/>
        <v/>
      </c>
      <c r="AE71" t="str">
        <f t="shared" si="43"/>
        <v/>
      </c>
      <c r="AF71" s="5" t="str">
        <f t="shared" si="47"/>
        <v/>
      </c>
      <c r="AG71" t="str">
        <f t="shared" si="44"/>
        <v/>
      </c>
      <c r="AH71" t="str">
        <f t="shared" si="48"/>
        <v/>
      </c>
    </row>
    <row r="72" spans="1:34" x14ac:dyDescent="0.4">
      <c r="A72" t="str">
        <f>IF(報告用入力シート!$B88=0,"",ROW()-1)</f>
        <v/>
      </c>
      <c r="B72" t="str">
        <f t="shared" si="32"/>
        <v/>
      </c>
      <c r="C72" t="str">
        <f t="shared" si="33"/>
        <v/>
      </c>
      <c r="D72" t="str">
        <f t="shared" si="34"/>
        <v/>
      </c>
      <c r="E72" s="4" t="str">
        <f t="shared" si="35"/>
        <v/>
      </c>
      <c r="F72" t="str">
        <f t="shared" si="45"/>
        <v/>
      </c>
      <c r="G72" t="str">
        <f t="shared" si="36"/>
        <v/>
      </c>
      <c r="H72" t="str">
        <f t="shared" si="37"/>
        <v/>
      </c>
      <c r="I72" t="str">
        <f t="shared" ref="I72:U81" si="49">IFERROR(IF(VLOOKUP($A72,実績一覧,COLUMN()-2,FALSE)&lt;&gt;0,VLOOKUP($A72,実績一覧,COLUMN()-2,FALSE),""),"")</f>
        <v/>
      </c>
      <c r="J72" t="str">
        <f t="shared" si="49"/>
        <v/>
      </c>
      <c r="K72" t="str">
        <f t="shared" si="49"/>
        <v/>
      </c>
      <c r="L72" t="str">
        <f t="shared" si="49"/>
        <v/>
      </c>
      <c r="M72" t="str">
        <f t="shared" si="49"/>
        <v/>
      </c>
      <c r="N72" t="str">
        <f t="shared" si="49"/>
        <v/>
      </c>
      <c r="O72" t="str">
        <f t="shared" si="49"/>
        <v/>
      </c>
      <c r="P72" t="str">
        <f t="shared" si="38"/>
        <v/>
      </c>
      <c r="Q72" s="9" t="str">
        <f t="shared" si="49"/>
        <v/>
      </c>
      <c r="R72" t="str">
        <f t="shared" si="49"/>
        <v/>
      </c>
      <c r="S72" t="str">
        <f t="shared" si="49"/>
        <v/>
      </c>
      <c r="T72" t="str">
        <f t="shared" si="49"/>
        <v/>
      </c>
      <c r="U72" t="str">
        <f t="shared" si="49"/>
        <v/>
      </c>
      <c r="W72" t="str">
        <f t="shared" si="39"/>
        <v/>
      </c>
      <c r="X72" t="str">
        <f t="shared" si="40"/>
        <v/>
      </c>
      <c r="Y72" t="str">
        <f t="shared" si="30"/>
        <v/>
      </c>
      <c r="Z72" t="str">
        <f t="shared" si="41"/>
        <v/>
      </c>
      <c r="AA72" t="str">
        <f t="shared" si="46"/>
        <v/>
      </c>
      <c r="AB72" t="str">
        <f t="shared" si="42"/>
        <v/>
      </c>
      <c r="AC72" t="str">
        <f t="shared" si="31"/>
        <v/>
      </c>
      <c r="AD72" t="str">
        <f t="shared" si="31"/>
        <v/>
      </c>
      <c r="AE72" t="str">
        <f t="shared" si="43"/>
        <v/>
      </c>
      <c r="AF72" s="5" t="str">
        <f t="shared" si="47"/>
        <v/>
      </c>
      <c r="AG72" t="str">
        <f t="shared" si="44"/>
        <v/>
      </c>
      <c r="AH72" t="str">
        <f t="shared" si="48"/>
        <v/>
      </c>
    </row>
    <row r="73" spans="1:34" x14ac:dyDescent="0.4">
      <c r="A73" t="str">
        <f>IF(報告用入力シート!$B89=0,"",ROW()-1)</f>
        <v/>
      </c>
      <c r="B73" t="str">
        <f t="shared" si="32"/>
        <v/>
      </c>
      <c r="C73" t="str">
        <f t="shared" si="33"/>
        <v/>
      </c>
      <c r="D73" t="str">
        <f t="shared" si="34"/>
        <v/>
      </c>
      <c r="E73" s="4" t="str">
        <f t="shared" si="35"/>
        <v/>
      </c>
      <c r="F73" t="str">
        <f t="shared" si="45"/>
        <v/>
      </c>
      <c r="G73" t="str">
        <f t="shared" si="36"/>
        <v/>
      </c>
      <c r="H73" t="str">
        <f t="shared" si="37"/>
        <v/>
      </c>
      <c r="I73" t="str">
        <f t="shared" si="49"/>
        <v/>
      </c>
      <c r="J73" t="str">
        <f t="shared" si="49"/>
        <v/>
      </c>
      <c r="K73" t="str">
        <f t="shared" si="49"/>
        <v/>
      </c>
      <c r="L73" t="str">
        <f t="shared" si="49"/>
        <v/>
      </c>
      <c r="M73" t="str">
        <f t="shared" si="49"/>
        <v/>
      </c>
      <c r="N73" t="str">
        <f t="shared" si="49"/>
        <v/>
      </c>
      <c r="O73" t="str">
        <f t="shared" si="49"/>
        <v/>
      </c>
      <c r="P73" t="str">
        <f t="shared" si="38"/>
        <v/>
      </c>
      <c r="Q73" s="9" t="str">
        <f t="shared" si="49"/>
        <v/>
      </c>
      <c r="R73" t="str">
        <f t="shared" si="49"/>
        <v/>
      </c>
      <c r="S73" t="str">
        <f t="shared" si="49"/>
        <v/>
      </c>
      <c r="T73" t="str">
        <f t="shared" si="49"/>
        <v/>
      </c>
      <c r="U73" t="str">
        <f t="shared" si="49"/>
        <v/>
      </c>
      <c r="W73" t="str">
        <f t="shared" si="39"/>
        <v/>
      </c>
      <c r="X73" t="str">
        <f t="shared" si="40"/>
        <v/>
      </c>
      <c r="Y73" t="str">
        <f t="shared" si="30"/>
        <v/>
      </c>
      <c r="Z73" t="str">
        <f t="shared" si="41"/>
        <v/>
      </c>
      <c r="AA73" t="str">
        <f t="shared" si="46"/>
        <v/>
      </c>
      <c r="AB73" t="str">
        <f t="shared" si="42"/>
        <v/>
      </c>
      <c r="AC73" t="str">
        <f t="shared" si="31"/>
        <v/>
      </c>
      <c r="AD73" t="str">
        <f t="shared" si="31"/>
        <v/>
      </c>
      <c r="AE73" t="str">
        <f t="shared" si="43"/>
        <v/>
      </c>
      <c r="AF73" s="5" t="str">
        <f t="shared" si="47"/>
        <v/>
      </c>
      <c r="AG73" t="str">
        <f t="shared" si="44"/>
        <v/>
      </c>
      <c r="AH73" t="str">
        <f t="shared" si="48"/>
        <v/>
      </c>
    </row>
    <row r="74" spans="1:34" x14ac:dyDescent="0.4">
      <c r="A74" t="str">
        <f>IF(報告用入力シート!$B90=0,"",ROW()-1)</f>
        <v/>
      </c>
      <c r="B74" t="str">
        <f t="shared" si="32"/>
        <v/>
      </c>
      <c r="C74" t="str">
        <f t="shared" si="33"/>
        <v/>
      </c>
      <c r="D74" t="str">
        <f t="shared" si="34"/>
        <v/>
      </c>
      <c r="E74" s="4" t="str">
        <f t="shared" si="35"/>
        <v/>
      </c>
      <c r="F74" t="str">
        <f t="shared" si="45"/>
        <v/>
      </c>
      <c r="G74" t="str">
        <f t="shared" si="36"/>
        <v/>
      </c>
      <c r="H74" t="str">
        <f t="shared" si="37"/>
        <v/>
      </c>
      <c r="I74" t="str">
        <f t="shared" si="49"/>
        <v/>
      </c>
      <c r="J74" t="str">
        <f t="shared" si="49"/>
        <v/>
      </c>
      <c r="K74" t="str">
        <f t="shared" si="49"/>
        <v/>
      </c>
      <c r="L74" t="str">
        <f t="shared" si="49"/>
        <v/>
      </c>
      <c r="M74" t="str">
        <f t="shared" si="49"/>
        <v/>
      </c>
      <c r="N74" t="str">
        <f t="shared" si="49"/>
        <v/>
      </c>
      <c r="O74" t="str">
        <f t="shared" si="49"/>
        <v/>
      </c>
      <c r="P74" t="str">
        <f t="shared" si="38"/>
        <v/>
      </c>
      <c r="Q74" s="9" t="str">
        <f t="shared" si="49"/>
        <v/>
      </c>
      <c r="R74" t="str">
        <f t="shared" si="49"/>
        <v/>
      </c>
      <c r="S74" t="str">
        <f t="shared" si="49"/>
        <v/>
      </c>
      <c r="T74" t="str">
        <f t="shared" si="49"/>
        <v/>
      </c>
      <c r="U74" t="str">
        <f t="shared" si="49"/>
        <v/>
      </c>
      <c r="W74" t="str">
        <f t="shared" si="39"/>
        <v/>
      </c>
      <c r="X74" t="str">
        <f t="shared" si="40"/>
        <v/>
      </c>
      <c r="Y74" t="str">
        <f t="shared" si="30"/>
        <v/>
      </c>
      <c r="Z74" t="str">
        <f t="shared" si="41"/>
        <v/>
      </c>
      <c r="AA74" t="str">
        <f t="shared" si="46"/>
        <v/>
      </c>
      <c r="AB74" t="str">
        <f t="shared" si="42"/>
        <v/>
      </c>
      <c r="AC74" t="str">
        <f t="shared" si="31"/>
        <v/>
      </c>
      <c r="AD74" t="str">
        <f t="shared" si="31"/>
        <v/>
      </c>
      <c r="AE74" t="str">
        <f t="shared" si="43"/>
        <v/>
      </c>
      <c r="AF74" s="5" t="str">
        <f t="shared" si="47"/>
        <v/>
      </c>
      <c r="AG74" t="str">
        <f t="shared" si="44"/>
        <v/>
      </c>
      <c r="AH74" t="str">
        <f t="shared" si="48"/>
        <v/>
      </c>
    </row>
    <row r="75" spans="1:34" x14ac:dyDescent="0.4">
      <c r="A75" t="str">
        <f>IF(報告用入力シート!$B91=0,"",ROW()-1)</f>
        <v/>
      </c>
      <c r="B75" t="str">
        <f t="shared" si="32"/>
        <v/>
      </c>
      <c r="C75" t="str">
        <f t="shared" si="33"/>
        <v/>
      </c>
      <c r="D75" t="str">
        <f t="shared" si="34"/>
        <v/>
      </c>
      <c r="E75" s="4" t="str">
        <f t="shared" si="35"/>
        <v/>
      </c>
      <c r="F75" t="str">
        <f t="shared" si="45"/>
        <v/>
      </c>
      <c r="G75" t="str">
        <f t="shared" si="36"/>
        <v/>
      </c>
      <c r="H75" t="str">
        <f t="shared" si="37"/>
        <v/>
      </c>
      <c r="I75" t="str">
        <f t="shared" si="49"/>
        <v/>
      </c>
      <c r="J75" t="str">
        <f t="shared" si="49"/>
        <v/>
      </c>
      <c r="K75" t="str">
        <f t="shared" si="49"/>
        <v/>
      </c>
      <c r="L75" t="str">
        <f t="shared" si="49"/>
        <v/>
      </c>
      <c r="M75" t="str">
        <f t="shared" si="49"/>
        <v/>
      </c>
      <c r="N75" t="str">
        <f t="shared" si="49"/>
        <v/>
      </c>
      <c r="O75" t="str">
        <f t="shared" si="49"/>
        <v/>
      </c>
      <c r="P75" t="str">
        <f t="shared" si="38"/>
        <v/>
      </c>
      <c r="Q75" s="9" t="str">
        <f t="shared" si="49"/>
        <v/>
      </c>
      <c r="R75" t="str">
        <f t="shared" si="49"/>
        <v/>
      </c>
      <c r="S75" t="str">
        <f t="shared" si="49"/>
        <v/>
      </c>
      <c r="T75" t="str">
        <f t="shared" si="49"/>
        <v/>
      </c>
      <c r="U75" t="str">
        <f t="shared" si="49"/>
        <v/>
      </c>
      <c r="W75" t="str">
        <f t="shared" si="39"/>
        <v/>
      </c>
      <c r="X75" t="str">
        <f t="shared" si="40"/>
        <v/>
      </c>
      <c r="Y75" t="str">
        <f t="shared" si="30"/>
        <v/>
      </c>
      <c r="Z75" t="str">
        <f t="shared" si="41"/>
        <v/>
      </c>
      <c r="AA75" t="str">
        <f t="shared" si="46"/>
        <v/>
      </c>
      <c r="AB75" t="str">
        <f t="shared" si="42"/>
        <v/>
      </c>
      <c r="AC75" t="str">
        <f t="shared" si="31"/>
        <v/>
      </c>
      <c r="AD75" t="str">
        <f t="shared" si="31"/>
        <v/>
      </c>
      <c r="AE75" t="str">
        <f t="shared" si="43"/>
        <v/>
      </c>
      <c r="AF75" s="5" t="str">
        <f t="shared" si="47"/>
        <v/>
      </c>
      <c r="AG75" t="str">
        <f t="shared" si="44"/>
        <v/>
      </c>
      <c r="AH75" t="str">
        <f t="shared" si="48"/>
        <v/>
      </c>
    </row>
    <row r="76" spans="1:34" x14ac:dyDescent="0.4">
      <c r="A76" t="str">
        <f>IF(報告用入力シート!$B92=0,"",ROW()-1)</f>
        <v/>
      </c>
      <c r="B76" t="str">
        <f t="shared" si="32"/>
        <v/>
      </c>
      <c r="C76" t="str">
        <f t="shared" si="33"/>
        <v/>
      </c>
      <c r="D76" t="str">
        <f t="shared" si="34"/>
        <v/>
      </c>
      <c r="E76" s="4" t="str">
        <f t="shared" si="35"/>
        <v/>
      </c>
      <c r="F76" t="str">
        <f t="shared" si="45"/>
        <v/>
      </c>
      <c r="G76" t="str">
        <f t="shared" si="36"/>
        <v/>
      </c>
      <c r="H76" t="str">
        <f t="shared" si="37"/>
        <v/>
      </c>
      <c r="I76" t="str">
        <f t="shared" si="49"/>
        <v/>
      </c>
      <c r="J76" t="str">
        <f t="shared" si="49"/>
        <v/>
      </c>
      <c r="K76" t="str">
        <f t="shared" si="49"/>
        <v/>
      </c>
      <c r="L76" t="str">
        <f t="shared" si="49"/>
        <v/>
      </c>
      <c r="M76" t="str">
        <f t="shared" si="49"/>
        <v/>
      </c>
      <c r="N76" t="str">
        <f t="shared" si="49"/>
        <v/>
      </c>
      <c r="O76" t="str">
        <f t="shared" si="49"/>
        <v/>
      </c>
      <c r="P76" t="str">
        <f t="shared" si="38"/>
        <v/>
      </c>
      <c r="Q76" s="9" t="str">
        <f t="shared" si="49"/>
        <v/>
      </c>
      <c r="R76" t="str">
        <f t="shared" si="49"/>
        <v/>
      </c>
      <c r="S76" t="str">
        <f t="shared" si="49"/>
        <v/>
      </c>
      <c r="T76" t="str">
        <f t="shared" si="49"/>
        <v/>
      </c>
      <c r="U76" t="str">
        <f t="shared" si="49"/>
        <v/>
      </c>
      <c r="W76" t="str">
        <f t="shared" si="39"/>
        <v/>
      </c>
      <c r="X76" t="str">
        <f t="shared" si="40"/>
        <v/>
      </c>
      <c r="Y76" t="str">
        <f t="shared" si="30"/>
        <v/>
      </c>
      <c r="Z76" t="str">
        <f t="shared" si="41"/>
        <v/>
      </c>
      <c r="AA76" t="str">
        <f t="shared" si="46"/>
        <v/>
      </c>
      <c r="AB76" t="str">
        <f t="shared" si="42"/>
        <v/>
      </c>
      <c r="AC76" t="str">
        <f t="shared" si="31"/>
        <v/>
      </c>
      <c r="AD76" t="str">
        <f t="shared" si="31"/>
        <v/>
      </c>
      <c r="AE76" t="str">
        <f t="shared" si="43"/>
        <v/>
      </c>
      <c r="AF76" s="5" t="str">
        <f t="shared" si="47"/>
        <v/>
      </c>
      <c r="AG76" t="str">
        <f t="shared" si="44"/>
        <v/>
      </c>
      <c r="AH76" t="str">
        <f t="shared" si="48"/>
        <v/>
      </c>
    </row>
    <row r="77" spans="1:34" x14ac:dyDescent="0.4">
      <c r="A77" t="str">
        <f>IF(報告用入力シート!$B93=0,"",ROW()-1)</f>
        <v/>
      </c>
      <c r="B77" t="str">
        <f t="shared" si="32"/>
        <v/>
      </c>
      <c r="C77" t="str">
        <f t="shared" si="33"/>
        <v/>
      </c>
      <c r="D77" t="str">
        <f t="shared" si="34"/>
        <v/>
      </c>
      <c r="E77" s="4" t="str">
        <f t="shared" si="35"/>
        <v/>
      </c>
      <c r="F77" t="str">
        <f t="shared" si="45"/>
        <v/>
      </c>
      <c r="G77" t="str">
        <f t="shared" si="36"/>
        <v/>
      </c>
      <c r="H77" t="str">
        <f t="shared" si="37"/>
        <v/>
      </c>
      <c r="I77" t="str">
        <f t="shared" si="49"/>
        <v/>
      </c>
      <c r="J77" t="str">
        <f t="shared" si="49"/>
        <v/>
      </c>
      <c r="K77" t="str">
        <f t="shared" si="49"/>
        <v/>
      </c>
      <c r="L77" t="str">
        <f t="shared" si="49"/>
        <v/>
      </c>
      <c r="M77" t="str">
        <f t="shared" si="49"/>
        <v/>
      </c>
      <c r="N77" t="str">
        <f t="shared" si="49"/>
        <v/>
      </c>
      <c r="O77" t="str">
        <f t="shared" si="49"/>
        <v/>
      </c>
      <c r="P77" t="str">
        <f t="shared" si="38"/>
        <v/>
      </c>
      <c r="Q77" s="9" t="str">
        <f t="shared" si="49"/>
        <v/>
      </c>
      <c r="R77" t="str">
        <f t="shared" si="49"/>
        <v/>
      </c>
      <c r="S77" t="str">
        <f t="shared" si="49"/>
        <v/>
      </c>
      <c r="T77" t="str">
        <f t="shared" si="49"/>
        <v/>
      </c>
      <c r="U77" t="str">
        <f t="shared" si="49"/>
        <v/>
      </c>
      <c r="W77" t="str">
        <f t="shared" si="39"/>
        <v/>
      </c>
      <c r="X77" t="str">
        <f t="shared" si="40"/>
        <v/>
      </c>
      <c r="Y77" t="str">
        <f t="shared" si="30"/>
        <v/>
      </c>
      <c r="Z77" t="str">
        <f t="shared" si="41"/>
        <v/>
      </c>
      <c r="AA77" t="str">
        <f t="shared" si="46"/>
        <v/>
      </c>
      <c r="AB77" t="str">
        <f t="shared" si="42"/>
        <v/>
      </c>
      <c r="AC77" t="str">
        <f t="shared" si="31"/>
        <v/>
      </c>
      <c r="AD77" t="str">
        <f t="shared" si="31"/>
        <v/>
      </c>
      <c r="AE77" t="str">
        <f t="shared" si="43"/>
        <v/>
      </c>
      <c r="AF77" s="5" t="str">
        <f t="shared" si="47"/>
        <v/>
      </c>
      <c r="AG77" t="str">
        <f t="shared" si="44"/>
        <v/>
      </c>
      <c r="AH77" t="str">
        <f t="shared" si="48"/>
        <v/>
      </c>
    </row>
    <row r="78" spans="1:34" x14ac:dyDescent="0.4">
      <c r="A78" t="str">
        <f>IF(報告用入力シート!$B94=0,"",ROW()-1)</f>
        <v/>
      </c>
      <c r="B78" t="str">
        <f t="shared" si="32"/>
        <v/>
      </c>
      <c r="C78" t="str">
        <f t="shared" si="33"/>
        <v/>
      </c>
      <c r="D78" t="str">
        <f t="shared" si="34"/>
        <v/>
      </c>
      <c r="E78" s="4" t="str">
        <f t="shared" si="35"/>
        <v/>
      </c>
      <c r="F78" t="str">
        <f t="shared" si="45"/>
        <v/>
      </c>
      <c r="G78" t="str">
        <f t="shared" si="36"/>
        <v/>
      </c>
      <c r="H78" t="str">
        <f t="shared" si="37"/>
        <v/>
      </c>
      <c r="I78" t="str">
        <f t="shared" si="49"/>
        <v/>
      </c>
      <c r="J78" t="str">
        <f t="shared" si="49"/>
        <v/>
      </c>
      <c r="K78" t="str">
        <f t="shared" si="49"/>
        <v/>
      </c>
      <c r="L78" t="str">
        <f t="shared" si="49"/>
        <v/>
      </c>
      <c r="M78" t="str">
        <f t="shared" si="49"/>
        <v/>
      </c>
      <c r="N78" t="str">
        <f t="shared" si="49"/>
        <v/>
      </c>
      <c r="O78" t="str">
        <f t="shared" si="49"/>
        <v/>
      </c>
      <c r="P78" t="str">
        <f t="shared" si="38"/>
        <v/>
      </c>
      <c r="Q78" s="9" t="str">
        <f t="shared" si="49"/>
        <v/>
      </c>
      <c r="R78" t="str">
        <f t="shared" si="49"/>
        <v/>
      </c>
      <c r="S78" t="str">
        <f t="shared" si="49"/>
        <v/>
      </c>
      <c r="T78" t="str">
        <f t="shared" si="49"/>
        <v/>
      </c>
      <c r="U78" t="str">
        <f t="shared" si="49"/>
        <v/>
      </c>
      <c r="W78" t="str">
        <f t="shared" si="39"/>
        <v/>
      </c>
      <c r="X78" t="str">
        <f t="shared" si="40"/>
        <v/>
      </c>
      <c r="Y78" t="str">
        <f t="shared" si="30"/>
        <v/>
      </c>
      <c r="Z78" t="str">
        <f t="shared" si="41"/>
        <v/>
      </c>
      <c r="AA78" t="str">
        <f t="shared" si="46"/>
        <v/>
      </c>
      <c r="AB78" t="str">
        <f t="shared" si="42"/>
        <v/>
      </c>
      <c r="AC78" t="str">
        <f t="shared" si="31"/>
        <v/>
      </c>
      <c r="AD78" t="str">
        <f t="shared" si="31"/>
        <v/>
      </c>
      <c r="AE78" t="str">
        <f t="shared" si="43"/>
        <v/>
      </c>
      <c r="AF78" s="5" t="str">
        <f t="shared" si="47"/>
        <v/>
      </c>
      <c r="AG78" t="str">
        <f t="shared" si="44"/>
        <v/>
      </c>
      <c r="AH78" t="str">
        <f t="shared" si="48"/>
        <v/>
      </c>
    </row>
    <row r="79" spans="1:34" x14ac:dyDescent="0.4">
      <c r="A79" t="str">
        <f>IF(報告用入力シート!$B95=0,"",ROW()-1)</f>
        <v/>
      </c>
      <c r="B79" t="str">
        <f t="shared" si="32"/>
        <v/>
      </c>
      <c r="C79" t="str">
        <f t="shared" si="33"/>
        <v/>
      </c>
      <c r="D79" t="str">
        <f t="shared" si="34"/>
        <v/>
      </c>
      <c r="E79" s="4" t="str">
        <f t="shared" si="35"/>
        <v/>
      </c>
      <c r="F79" t="str">
        <f t="shared" si="45"/>
        <v/>
      </c>
      <c r="G79" t="str">
        <f t="shared" si="36"/>
        <v/>
      </c>
      <c r="H79" t="str">
        <f t="shared" si="37"/>
        <v/>
      </c>
      <c r="I79" t="str">
        <f t="shared" si="49"/>
        <v/>
      </c>
      <c r="J79" t="str">
        <f t="shared" si="49"/>
        <v/>
      </c>
      <c r="K79" t="str">
        <f t="shared" si="49"/>
        <v/>
      </c>
      <c r="L79" t="str">
        <f t="shared" si="49"/>
        <v/>
      </c>
      <c r="M79" t="str">
        <f t="shared" si="49"/>
        <v/>
      </c>
      <c r="N79" t="str">
        <f t="shared" si="49"/>
        <v/>
      </c>
      <c r="O79" t="str">
        <f t="shared" si="49"/>
        <v/>
      </c>
      <c r="P79" t="str">
        <f t="shared" si="38"/>
        <v/>
      </c>
      <c r="Q79" s="9" t="str">
        <f t="shared" si="49"/>
        <v/>
      </c>
      <c r="R79" t="str">
        <f t="shared" si="49"/>
        <v/>
      </c>
      <c r="S79" t="str">
        <f t="shared" si="49"/>
        <v/>
      </c>
      <c r="T79" t="str">
        <f t="shared" si="49"/>
        <v/>
      </c>
      <c r="U79" t="str">
        <f t="shared" si="49"/>
        <v/>
      </c>
      <c r="W79" t="str">
        <f t="shared" si="39"/>
        <v/>
      </c>
      <c r="X79" t="str">
        <f t="shared" si="40"/>
        <v/>
      </c>
      <c r="Y79" t="str">
        <f t="shared" si="30"/>
        <v/>
      </c>
      <c r="Z79" t="str">
        <f t="shared" si="41"/>
        <v/>
      </c>
      <c r="AA79" t="str">
        <f t="shared" si="46"/>
        <v/>
      </c>
      <c r="AB79" t="str">
        <f t="shared" si="42"/>
        <v/>
      </c>
      <c r="AC79" t="str">
        <f t="shared" si="31"/>
        <v/>
      </c>
      <c r="AD79" t="str">
        <f t="shared" si="31"/>
        <v/>
      </c>
      <c r="AE79" t="str">
        <f t="shared" si="43"/>
        <v/>
      </c>
      <c r="AF79" s="5" t="str">
        <f t="shared" si="47"/>
        <v/>
      </c>
      <c r="AG79" t="str">
        <f t="shared" si="44"/>
        <v/>
      </c>
      <c r="AH79" t="str">
        <f t="shared" si="48"/>
        <v/>
      </c>
    </row>
    <row r="80" spans="1:34" x14ac:dyDescent="0.4">
      <c r="A80" t="str">
        <f>IF(報告用入力シート!$B96=0,"",ROW()-1)</f>
        <v/>
      </c>
      <c r="B80" t="str">
        <f t="shared" si="32"/>
        <v/>
      </c>
      <c r="C80" t="str">
        <f t="shared" si="33"/>
        <v/>
      </c>
      <c r="D80" t="str">
        <f t="shared" si="34"/>
        <v/>
      </c>
      <c r="E80" s="4" t="str">
        <f t="shared" si="35"/>
        <v/>
      </c>
      <c r="F80" t="str">
        <f t="shared" si="45"/>
        <v/>
      </c>
      <c r="G80" t="str">
        <f t="shared" si="36"/>
        <v/>
      </c>
      <c r="H80" t="str">
        <f t="shared" si="37"/>
        <v/>
      </c>
      <c r="I80" t="str">
        <f t="shared" si="49"/>
        <v/>
      </c>
      <c r="J80" t="str">
        <f t="shared" si="49"/>
        <v/>
      </c>
      <c r="K80" t="str">
        <f t="shared" si="49"/>
        <v/>
      </c>
      <c r="L80" t="str">
        <f t="shared" si="49"/>
        <v/>
      </c>
      <c r="M80" t="str">
        <f t="shared" si="49"/>
        <v/>
      </c>
      <c r="N80" t="str">
        <f t="shared" si="49"/>
        <v/>
      </c>
      <c r="O80" t="str">
        <f t="shared" si="49"/>
        <v/>
      </c>
      <c r="P80" t="str">
        <f t="shared" si="38"/>
        <v/>
      </c>
      <c r="Q80" s="9" t="str">
        <f t="shared" si="49"/>
        <v/>
      </c>
      <c r="R80" t="str">
        <f t="shared" si="49"/>
        <v/>
      </c>
      <c r="S80" t="str">
        <f t="shared" si="49"/>
        <v/>
      </c>
      <c r="T80" t="str">
        <f t="shared" si="49"/>
        <v/>
      </c>
      <c r="U80" t="str">
        <f t="shared" si="49"/>
        <v/>
      </c>
      <c r="W80" t="str">
        <f t="shared" si="39"/>
        <v/>
      </c>
      <c r="X80" t="str">
        <f t="shared" si="40"/>
        <v/>
      </c>
      <c r="Y80" t="str">
        <f t="shared" si="30"/>
        <v/>
      </c>
      <c r="Z80" t="str">
        <f t="shared" si="41"/>
        <v/>
      </c>
      <c r="AA80" t="str">
        <f t="shared" si="46"/>
        <v/>
      </c>
      <c r="AB80" t="str">
        <f t="shared" si="42"/>
        <v/>
      </c>
      <c r="AC80" t="str">
        <f t="shared" si="31"/>
        <v/>
      </c>
      <c r="AD80" t="str">
        <f t="shared" si="31"/>
        <v/>
      </c>
      <c r="AE80" t="str">
        <f t="shared" si="43"/>
        <v/>
      </c>
      <c r="AF80" s="5" t="str">
        <f t="shared" si="47"/>
        <v/>
      </c>
      <c r="AG80" t="str">
        <f t="shared" si="44"/>
        <v/>
      </c>
      <c r="AH80" t="str">
        <f t="shared" si="48"/>
        <v/>
      </c>
    </row>
    <row r="81" spans="1:34" x14ac:dyDescent="0.4">
      <c r="A81" t="str">
        <f>IF(報告用入力シート!$B97=0,"",ROW()-1)</f>
        <v/>
      </c>
      <c r="B81" t="str">
        <f t="shared" si="32"/>
        <v/>
      </c>
      <c r="C81" t="str">
        <f t="shared" si="33"/>
        <v/>
      </c>
      <c r="D81" t="str">
        <f t="shared" si="34"/>
        <v/>
      </c>
      <c r="E81" s="4" t="str">
        <f t="shared" si="35"/>
        <v/>
      </c>
      <c r="F81" t="str">
        <f t="shared" si="45"/>
        <v/>
      </c>
      <c r="G81" t="str">
        <f t="shared" si="36"/>
        <v/>
      </c>
      <c r="H81" t="str">
        <f t="shared" si="37"/>
        <v/>
      </c>
      <c r="I81" t="str">
        <f t="shared" si="49"/>
        <v/>
      </c>
      <c r="J81" t="str">
        <f t="shared" si="49"/>
        <v/>
      </c>
      <c r="K81" t="str">
        <f t="shared" si="49"/>
        <v/>
      </c>
      <c r="L81" t="str">
        <f t="shared" si="49"/>
        <v/>
      </c>
      <c r="M81" t="str">
        <f t="shared" si="49"/>
        <v/>
      </c>
      <c r="N81" t="str">
        <f t="shared" si="49"/>
        <v/>
      </c>
      <c r="O81" t="str">
        <f t="shared" si="49"/>
        <v/>
      </c>
      <c r="P81" t="str">
        <f t="shared" si="38"/>
        <v/>
      </c>
      <c r="Q81" s="9" t="str">
        <f t="shared" si="49"/>
        <v/>
      </c>
      <c r="R81" t="str">
        <f t="shared" si="49"/>
        <v/>
      </c>
      <c r="S81" t="str">
        <f t="shared" si="49"/>
        <v/>
      </c>
      <c r="T81" t="str">
        <f t="shared" si="49"/>
        <v/>
      </c>
      <c r="U81" t="str">
        <f t="shared" si="49"/>
        <v/>
      </c>
      <c r="W81" t="str">
        <f t="shared" si="39"/>
        <v/>
      </c>
      <c r="X81" t="str">
        <f t="shared" si="40"/>
        <v/>
      </c>
      <c r="Y81" t="str">
        <f t="shared" si="30"/>
        <v/>
      </c>
      <c r="Z81" t="str">
        <f t="shared" si="41"/>
        <v/>
      </c>
      <c r="AA81" t="str">
        <f t="shared" si="46"/>
        <v/>
      </c>
      <c r="AB81" t="str">
        <f t="shared" si="42"/>
        <v/>
      </c>
      <c r="AC81" t="str">
        <f t="shared" si="31"/>
        <v/>
      </c>
      <c r="AD81" t="str">
        <f t="shared" si="31"/>
        <v/>
      </c>
      <c r="AE81" t="str">
        <f t="shared" si="43"/>
        <v/>
      </c>
      <c r="AF81" s="5" t="str">
        <f t="shared" si="47"/>
        <v/>
      </c>
      <c r="AG81" t="str">
        <f t="shared" si="44"/>
        <v/>
      </c>
      <c r="AH81" t="str">
        <f t="shared" si="48"/>
        <v/>
      </c>
    </row>
    <row r="82" spans="1:34" x14ac:dyDescent="0.4">
      <c r="A82" t="str">
        <f>IF(報告用入力シート!$B98=0,"",ROW()-1)</f>
        <v/>
      </c>
      <c r="B82" t="str">
        <f t="shared" si="32"/>
        <v/>
      </c>
      <c r="C82" t="str">
        <f t="shared" si="33"/>
        <v/>
      </c>
      <c r="D82" t="str">
        <f t="shared" si="34"/>
        <v/>
      </c>
      <c r="E82" s="4" t="str">
        <f t="shared" si="35"/>
        <v/>
      </c>
      <c r="F82" t="str">
        <f t="shared" si="45"/>
        <v/>
      </c>
      <c r="G82" t="str">
        <f t="shared" si="36"/>
        <v/>
      </c>
      <c r="H82" t="str">
        <f t="shared" si="37"/>
        <v/>
      </c>
      <c r="I82" t="str">
        <f t="shared" ref="I82:U91" si="50">IFERROR(IF(VLOOKUP($A82,実績一覧,COLUMN()-2,FALSE)&lt;&gt;0,VLOOKUP($A82,実績一覧,COLUMN()-2,FALSE),""),"")</f>
        <v/>
      </c>
      <c r="J82" t="str">
        <f t="shared" si="50"/>
        <v/>
      </c>
      <c r="K82" t="str">
        <f t="shared" si="50"/>
        <v/>
      </c>
      <c r="L82" t="str">
        <f t="shared" si="50"/>
        <v/>
      </c>
      <c r="M82" t="str">
        <f t="shared" si="50"/>
        <v/>
      </c>
      <c r="N82" t="str">
        <f t="shared" si="50"/>
        <v/>
      </c>
      <c r="O82" t="str">
        <f t="shared" si="50"/>
        <v/>
      </c>
      <c r="P82" t="str">
        <f t="shared" si="38"/>
        <v/>
      </c>
      <c r="Q82" s="9" t="str">
        <f t="shared" si="50"/>
        <v/>
      </c>
      <c r="R82" t="str">
        <f t="shared" si="50"/>
        <v/>
      </c>
      <c r="S82" t="str">
        <f t="shared" si="50"/>
        <v/>
      </c>
      <c r="T82" t="str">
        <f t="shared" si="50"/>
        <v/>
      </c>
      <c r="U82" t="str">
        <f t="shared" si="50"/>
        <v/>
      </c>
      <c r="W82" t="str">
        <f t="shared" si="39"/>
        <v/>
      </c>
      <c r="X82" t="str">
        <f t="shared" si="40"/>
        <v/>
      </c>
      <c r="Y82" t="str">
        <f t="shared" ref="Y82:Y101" si="51">IFERROR(IF(VLOOKUP($A82,実績一覧,COLUMN()-2,FALSE)&lt;&gt;0,VLOOKUP($A82,実績一覧,COLUMN()-2,FALSE),""),"")</f>
        <v/>
      </c>
      <c r="Z82" t="str">
        <f t="shared" si="41"/>
        <v/>
      </c>
      <c r="AA82" t="str">
        <f t="shared" si="46"/>
        <v/>
      </c>
      <c r="AB82" t="str">
        <f t="shared" si="42"/>
        <v/>
      </c>
      <c r="AC82" t="str">
        <f t="shared" ref="AC82:AD101" si="52">IFERROR(IF(VLOOKUP($A82,実績一覧,COLUMN()-2,FALSE)&lt;&gt;0,VLOOKUP($A82,実績一覧,COLUMN()-2,FALSE),""),"")</f>
        <v/>
      </c>
      <c r="AD82" t="str">
        <f t="shared" si="52"/>
        <v/>
      </c>
      <c r="AE82" t="str">
        <f t="shared" si="43"/>
        <v/>
      </c>
      <c r="AF82" s="5" t="str">
        <f t="shared" si="47"/>
        <v/>
      </c>
      <c r="AG82" t="str">
        <f t="shared" si="44"/>
        <v/>
      </c>
      <c r="AH82" t="str">
        <f t="shared" si="48"/>
        <v/>
      </c>
    </row>
    <row r="83" spans="1:34" x14ac:dyDescent="0.4">
      <c r="A83" t="str">
        <f>IF(報告用入力シート!$B99=0,"",ROW()-1)</f>
        <v/>
      </c>
      <c r="B83" t="str">
        <f t="shared" si="32"/>
        <v/>
      </c>
      <c r="C83" t="str">
        <f t="shared" si="33"/>
        <v/>
      </c>
      <c r="D83" t="str">
        <f t="shared" si="34"/>
        <v/>
      </c>
      <c r="E83" s="4" t="str">
        <f t="shared" si="35"/>
        <v/>
      </c>
      <c r="F83" t="str">
        <f t="shared" si="45"/>
        <v/>
      </c>
      <c r="G83" t="str">
        <f t="shared" si="36"/>
        <v/>
      </c>
      <c r="H83" t="str">
        <f t="shared" si="37"/>
        <v/>
      </c>
      <c r="I83" t="str">
        <f t="shared" si="50"/>
        <v/>
      </c>
      <c r="J83" t="str">
        <f t="shared" si="50"/>
        <v/>
      </c>
      <c r="K83" t="str">
        <f t="shared" si="50"/>
        <v/>
      </c>
      <c r="L83" t="str">
        <f t="shared" si="50"/>
        <v/>
      </c>
      <c r="M83" t="str">
        <f t="shared" si="50"/>
        <v/>
      </c>
      <c r="N83" t="str">
        <f t="shared" si="50"/>
        <v/>
      </c>
      <c r="O83" t="str">
        <f t="shared" si="50"/>
        <v/>
      </c>
      <c r="P83" t="str">
        <f t="shared" si="38"/>
        <v/>
      </c>
      <c r="Q83" s="9" t="str">
        <f t="shared" si="50"/>
        <v/>
      </c>
      <c r="R83" t="str">
        <f t="shared" si="50"/>
        <v/>
      </c>
      <c r="S83" t="str">
        <f t="shared" si="50"/>
        <v/>
      </c>
      <c r="T83" t="str">
        <f t="shared" si="50"/>
        <v/>
      </c>
      <c r="U83" t="str">
        <f t="shared" si="50"/>
        <v/>
      </c>
      <c r="W83" t="str">
        <f t="shared" si="39"/>
        <v/>
      </c>
      <c r="X83" t="str">
        <f t="shared" si="40"/>
        <v/>
      </c>
      <c r="Y83" t="str">
        <f t="shared" si="51"/>
        <v/>
      </c>
      <c r="Z83" t="str">
        <f t="shared" si="41"/>
        <v/>
      </c>
      <c r="AA83" t="str">
        <f t="shared" si="46"/>
        <v/>
      </c>
      <c r="AB83" t="str">
        <f t="shared" si="42"/>
        <v/>
      </c>
      <c r="AC83" t="str">
        <f t="shared" si="52"/>
        <v/>
      </c>
      <c r="AD83" t="str">
        <f t="shared" si="52"/>
        <v/>
      </c>
      <c r="AE83" t="str">
        <f t="shared" si="43"/>
        <v/>
      </c>
      <c r="AF83" s="5" t="str">
        <f t="shared" si="47"/>
        <v/>
      </c>
      <c r="AG83" t="str">
        <f t="shared" si="44"/>
        <v/>
      </c>
      <c r="AH83" t="str">
        <f t="shared" si="48"/>
        <v/>
      </c>
    </row>
    <row r="84" spans="1:34" x14ac:dyDescent="0.4">
      <c r="A84" t="str">
        <f>IF(報告用入力シート!$B100=0,"",ROW()-1)</f>
        <v/>
      </c>
      <c r="B84" t="str">
        <f t="shared" si="32"/>
        <v/>
      </c>
      <c r="C84" t="str">
        <f t="shared" si="33"/>
        <v/>
      </c>
      <c r="D84" t="str">
        <f t="shared" si="34"/>
        <v/>
      </c>
      <c r="E84" s="4" t="str">
        <f t="shared" si="35"/>
        <v/>
      </c>
      <c r="F84" t="str">
        <f t="shared" si="45"/>
        <v/>
      </c>
      <c r="G84" t="str">
        <f t="shared" si="36"/>
        <v/>
      </c>
      <c r="H84" t="str">
        <f t="shared" si="37"/>
        <v/>
      </c>
      <c r="I84" t="str">
        <f t="shared" si="50"/>
        <v/>
      </c>
      <c r="J84" t="str">
        <f t="shared" si="50"/>
        <v/>
      </c>
      <c r="K84" t="str">
        <f t="shared" si="50"/>
        <v/>
      </c>
      <c r="L84" t="str">
        <f t="shared" si="50"/>
        <v/>
      </c>
      <c r="M84" t="str">
        <f t="shared" si="50"/>
        <v/>
      </c>
      <c r="N84" t="str">
        <f t="shared" si="50"/>
        <v/>
      </c>
      <c r="O84" t="str">
        <f t="shared" si="50"/>
        <v/>
      </c>
      <c r="P84" t="str">
        <f t="shared" si="38"/>
        <v/>
      </c>
      <c r="Q84" s="9" t="str">
        <f t="shared" si="50"/>
        <v/>
      </c>
      <c r="R84" t="str">
        <f t="shared" si="50"/>
        <v/>
      </c>
      <c r="S84" t="str">
        <f t="shared" si="50"/>
        <v/>
      </c>
      <c r="T84" t="str">
        <f t="shared" si="50"/>
        <v/>
      </c>
      <c r="U84" t="str">
        <f t="shared" si="50"/>
        <v/>
      </c>
      <c r="W84" t="str">
        <f t="shared" si="39"/>
        <v/>
      </c>
      <c r="X84" t="str">
        <f t="shared" si="40"/>
        <v/>
      </c>
      <c r="Y84" t="str">
        <f t="shared" si="51"/>
        <v/>
      </c>
      <c r="Z84" t="str">
        <f t="shared" si="41"/>
        <v/>
      </c>
      <c r="AA84" t="str">
        <f t="shared" si="46"/>
        <v/>
      </c>
      <c r="AB84" t="str">
        <f t="shared" si="42"/>
        <v/>
      </c>
      <c r="AC84" t="str">
        <f t="shared" si="52"/>
        <v/>
      </c>
      <c r="AD84" t="str">
        <f t="shared" si="52"/>
        <v/>
      </c>
      <c r="AE84" t="str">
        <f t="shared" si="43"/>
        <v/>
      </c>
      <c r="AF84" s="5" t="str">
        <f t="shared" si="47"/>
        <v/>
      </c>
      <c r="AG84" t="str">
        <f t="shared" si="44"/>
        <v/>
      </c>
      <c r="AH84" t="str">
        <f t="shared" si="48"/>
        <v/>
      </c>
    </row>
    <row r="85" spans="1:34" x14ac:dyDescent="0.4">
      <c r="A85" t="str">
        <f>IF(報告用入力シート!$B101=0,"",ROW()-1)</f>
        <v/>
      </c>
      <c r="B85" t="str">
        <f t="shared" si="32"/>
        <v/>
      </c>
      <c r="C85" t="str">
        <f t="shared" si="33"/>
        <v/>
      </c>
      <c r="D85" t="str">
        <f t="shared" si="34"/>
        <v/>
      </c>
      <c r="E85" s="4" t="str">
        <f t="shared" si="35"/>
        <v/>
      </c>
      <c r="F85" t="str">
        <f t="shared" si="45"/>
        <v/>
      </c>
      <c r="G85" t="str">
        <f t="shared" si="36"/>
        <v/>
      </c>
      <c r="H85" t="str">
        <f t="shared" si="37"/>
        <v/>
      </c>
      <c r="I85" t="str">
        <f t="shared" si="50"/>
        <v/>
      </c>
      <c r="J85" t="str">
        <f t="shared" si="50"/>
        <v/>
      </c>
      <c r="K85" t="str">
        <f t="shared" si="50"/>
        <v/>
      </c>
      <c r="L85" t="str">
        <f t="shared" si="50"/>
        <v/>
      </c>
      <c r="M85" t="str">
        <f t="shared" si="50"/>
        <v/>
      </c>
      <c r="N85" t="str">
        <f t="shared" si="50"/>
        <v/>
      </c>
      <c r="O85" t="str">
        <f t="shared" si="50"/>
        <v/>
      </c>
      <c r="P85" t="str">
        <f t="shared" si="38"/>
        <v/>
      </c>
      <c r="Q85" s="9" t="str">
        <f t="shared" si="50"/>
        <v/>
      </c>
      <c r="R85" t="str">
        <f t="shared" si="50"/>
        <v/>
      </c>
      <c r="S85" t="str">
        <f t="shared" si="50"/>
        <v/>
      </c>
      <c r="T85" t="str">
        <f t="shared" si="50"/>
        <v/>
      </c>
      <c r="U85" t="str">
        <f t="shared" si="50"/>
        <v/>
      </c>
      <c r="W85" t="str">
        <f t="shared" si="39"/>
        <v/>
      </c>
      <c r="X85" t="str">
        <f t="shared" si="40"/>
        <v/>
      </c>
      <c r="Y85" t="str">
        <f t="shared" si="51"/>
        <v/>
      </c>
      <c r="Z85" t="str">
        <f t="shared" si="41"/>
        <v/>
      </c>
      <c r="AA85" t="str">
        <f t="shared" si="46"/>
        <v/>
      </c>
      <c r="AB85" t="str">
        <f t="shared" si="42"/>
        <v/>
      </c>
      <c r="AC85" t="str">
        <f t="shared" si="52"/>
        <v/>
      </c>
      <c r="AD85" t="str">
        <f t="shared" si="52"/>
        <v/>
      </c>
      <c r="AE85" t="str">
        <f t="shared" si="43"/>
        <v/>
      </c>
      <c r="AF85" s="5" t="str">
        <f t="shared" si="47"/>
        <v/>
      </c>
      <c r="AG85" t="str">
        <f t="shared" si="44"/>
        <v/>
      </c>
      <c r="AH85" t="str">
        <f t="shared" si="48"/>
        <v/>
      </c>
    </row>
    <row r="86" spans="1:34" x14ac:dyDescent="0.4">
      <c r="A86" t="str">
        <f>IF(報告用入力シート!$B102=0,"",ROW()-1)</f>
        <v/>
      </c>
      <c r="B86" t="str">
        <f t="shared" si="32"/>
        <v/>
      </c>
      <c r="C86" t="str">
        <f t="shared" si="33"/>
        <v/>
      </c>
      <c r="D86" t="str">
        <f t="shared" si="34"/>
        <v/>
      </c>
      <c r="E86" s="4" t="str">
        <f t="shared" si="35"/>
        <v/>
      </c>
      <c r="F86" t="str">
        <f t="shared" si="45"/>
        <v/>
      </c>
      <c r="G86" t="str">
        <f t="shared" si="36"/>
        <v/>
      </c>
      <c r="H86" t="str">
        <f t="shared" si="37"/>
        <v/>
      </c>
      <c r="I86" t="str">
        <f t="shared" si="50"/>
        <v/>
      </c>
      <c r="J86" t="str">
        <f t="shared" si="50"/>
        <v/>
      </c>
      <c r="K86" t="str">
        <f t="shared" si="50"/>
        <v/>
      </c>
      <c r="L86" t="str">
        <f t="shared" si="50"/>
        <v/>
      </c>
      <c r="M86" t="str">
        <f t="shared" si="50"/>
        <v/>
      </c>
      <c r="N86" t="str">
        <f t="shared" si="50"/>
        <v/>
      </c>
      <c r="O86" t="str">
        <f t="shared" si="50"/>
        <v/>
      </c>
      <c r="P86" t="str">
        <f t="shared" si="38"/>
        <v/>
      </c>
      <c r="Q86" s="9" t="str">
        <f t="shared" si="50"/>
        <v/>
      </c>
      <c r="R86" t="str">
        <f t="shared" si="50"/>
        <v/>
      </c>
      <c r="S86" t="str">
        <f t="shared" si="50"/>
        <v/>
      </c>
      <c r="T86" t="str">
        <f t="shared" si="50"/>
        <v/>
      </c>
      <c r="U86" t="str">
        <f t="shared" si="50"/>
        <v/>
      </c>
      <c r="W86" t="str">
        <f t="shared" si="39"/>
        <v/>
      </c>
      <c r="X86" t="str">
        <f t="shared" si="40"/>
        <v/>
      </c>
      <c r="Y86" t="str">
        <f t="shared" si="51"/>
        <v/>
      </c>
      <c r="Z86" t="str">
        <f t="shared" si="41"/>
        <v/>
      </c>
      <c r="AA86" t="str">
        <f t="shared" si="46"/>
        <v/>
      </c>
      <c r="AB86" t="str">
        <f t="shared" si="42"/>
        <v/>
      </c>
      <c r="AC86" t="str">
        <f t="shared" si="52"/>
        <v/>
      </c>
      <c r="AD86" t="str">
        <f t="shared" si="52"/>
        <v/>
      </c>
      <c r="AE86" t="str">
        <f t="shared" si="43"/>
        <v/>
      </c>
      <c r="AF86" s="5" t="str">
        <f t="shared" si="47"/>
        <v/>
      </c>
      <c r="AG86" t="str">
        <f t="shared" si="44"/>
        <v/>
      </c>
      <c r="AH86" t="str">
        <f t="shared" si="48"/>
        <v/>
      </c>
    </row>
    <row r="87" spans="1:34" x14ac:dyDescent="0.4">
      <c r="A87" t="str">
        <f>IF(報告用入力シート!$B103=0,"",ROW()-1)</f>
        <v/>
      </c>
      <c r="B87" t="str">
        <f t="shared" si="32"/>
        <v/>
      </c>
      <c r="C87" t="str">
        <f t="shared" si="33"/>
        <v/>
      </c>
      <c r="D87" t="str">
        <f t="shared" si="34"/>
        <v/>
      </c>
      <c r="E87" s="4" t="str">
        <f t="shared" si="35"/>
        <v/>
      </c>
      <c r="F87" t="str">
        <f t="shared" si="45"/>
        <v/>
      </c>
      <c r="G87" t="str">
        <f t="shared" si="36"/>
        <v/>
      </c>
      <c r="H87" t="str">
        <f t="shared" si="37"/>
        <v/>
      </c>
      <c r="I87" t="str">
        <f t="shared" si="50"/>
        <v/>
      </c>
      <c r="J87" t="str">
        <f t="shared" si="50"/>
        <v/>
      </c>
      <c r="K87" t="str">
        <f t="shared" si="50"/>
        <v/>
      </c>
      <c r="L87" t="str">
        <f t="shared" si="50"/>
        <v/>
      </c>
      <c r="M87" t="str">
        <f t="shared" si="50"/>
        <v/>
      </c>
      <c r="N87" t="str">
        <f t="shared" si="50"/>
        <v/>
      </c>
      <c r="O87" t="str">
        <f t="shared" si="50"/>
        <v/>
      </c>
      <c r="P87" t="str">
        <f t="shared" si="38"/>
        <v/>
      </c>
      <c r="Q87" s="9" t="str">
        <f t="shared" si="50"/>
        <v/>
      </c>
      <c r="R87" t="str">
        <f t="shared" si="50"/>
        <v/>
      </c>
      <c r="S87" t="str">
        <f t="shared" si="50"/>
        <v/>
      </c>
      <c r="T87" t="str">
        <f t="shared" si="50"/>
        <v/>
      </c>
      <c r="U87" t="str">
        <f t="shared" si="50"/>
        <v/>
      </c>
      <c r="W87" t="str">
        <f t="shared" si="39"/>
        <v/>
      </c>
      <c r="X87" t="str">
        <f t="shared" si="40"/>
        <v/>
      </c>
      <c r="Y87" t="str">
        <f t="shared" si="51"/>
        <v/>
      </c>
      <c r="Z87" t="str">
        <f t="shared" si="41"/>
        <v/>
      </c>
      <c r="AA87" t="str">
        <f t="shared" si="46"/>
        <v/>
      </c>
      <c r="AB87" t="str">
        <f t="shared" si="42"/>
        <v/>
      </c>
      <c r="AC87" t="str">
        <f t="shared" si="52"/>
        <v/>
      </c>
      <c r="AD87" t="str">
        <f t="shared" si="52"/>
        <v/>
      </c>
      <c r="AE87" t="str">
        <f t="shared" si="43"/>
        <v/>
      </c>
      <c r="AF87" s="5" t="str">
        <f t="shared" si="47"/>
        <v/>
      </c>
      <c r="AG87" t="str">
        <f t="shared" si="44"/>
        <v/>
      </c>
      <c r="AH87" t="str">
        <f t="shared" si="48"/>
        <v/>
      </c>
    </row>
    <row r="88" spans="1:34" x14ac:dyDescent="0.4">
      <c r="A88" t="str">
        <f>IF(報告用入力シート!$B104=0,"",ROW()-1)</f>
        <v/>
      </c>
      <c r="B88" t="str">
        <f t="shared" si="32"/>
        <v/>
      </c>
      <c r="C88" t="str">
        <f t="shared" si="33"/>
        <v/>
      </c>
      <c r="D88" t="str">
        <f t="shared" si="34"/>
        <v/>
      </c>
      <c r="E88" s="4" t="str">
        <f t="shared" si="35"/>
        <v/>
      </c>
      <c r="F88" t="str">
        <f t="shared" si="45"/>
        <v/>
      </c>
      <c r="G88" t="str">
        <f t="shared" si="36"/>
        <v/>
      </c>
      <c r="H88" t="str">
        <f t="shared" si="37"/>
        <v/>
      </c>
      <c r="I88" t="str">
        <f t="shared" si="50"/>
        <v/>
      </c>
      <c r="J88" t="str">
        <f t="shared" si="50"/>
        <v/>
      </c>
      <c r="K88" t="str">
        <f t="shared" si="50"/>
        <v/>
      </c>
      <c r="L88" t="str">
        <f t="shared" si="50"/>
        <v/>
      </c>
      <c r="M88" t="str">
        <f t="shared" si="50"/>
        <v/>
      </c>
      <c r="N88" t="str">
        <f t="shared" si="50"/>
        <v/>
      </c>
      <c r="O88" t="str">
        <f t="shared" si="50"/>
        <v/>
      </c>
      <c r="P88" t="str">
        <f t="shared" si="38"/>
        <v/>
      </c>
      <c r="Q88" s="9" t="str">
        <f t="shared" si="50"/>
        <v/>
      </c>
      <c r="R88" t="str">
        <f t="shared" si="50"/>
        <v/>
      </c>
      <c r="S88" t="str">
        <f t="shared" si="50"/>
        <v/>
      </c>
      <c r="T88" t="str">
        <f t="shared" si="50"/>
        <v/>
      </c>
      <c r="U88" t="str">
        <f t="shared" si="50"/>
        <v/>
      </c>
      <c r="W88" t="str">
        <f t="shared" si="39"/>
        <v/>
      </c>
      <c r="X88" t="str">
        <f t="shared" si="40"/>
        <v/>
      </c>
      <c r="Y88" t="str">
        <f t="shared" si="51"/>
        <v/>
      </c>
      <c r="Z88" t="str">
        <f t="shared" si="41"/>
        <v/>
      </c>
      <c r="AA88" t="str">
        <f t="shared" si="46"/>
        <v/>
      </c>
      <c r="AB88" t="str">
        <f t="shared" si="42"/>
        <v/>
      </c>
      <c r="AC88" t="str">
        <f t="shared" si="52"/>
        <v/>
      </c>
      <c r="AD88" t="str">
        <f t="shared" si="52"/>
        <v/>
      </c>
      <c r="AE88" t="str">
        <f t="shared" si="43"/>
        <v/>
      </c>
      <c r="AF88" s="5" t="str">
        <f t="shared" si="47"/>
        <v/>
      </c>
      <c r="AG88" t="str">
        <f t="shared" si="44"/>
        <v/>
      </c>
      <c r="AH88" t="str">
        <f t="shared" si="48"/>
        <v/>
      </c>
    </row>
    <row r="89" spans="1:34" x14ac:dyDescent="0.4">
      <c r="A89" t="str">
        <f>IF(報告用入力シート!$B105=0,"",ROW()-1)</f>
        <v/>
      </c>
      <c r="B89" t="str">
        <f t="shared" si="32"/>
        <v/>
      </c>
      <c r="C89" t="str">
        <f t="shared" si="33"/>
        <v/>
      </c>
      <c r="D89" t="str">
        <f t="shared" si="34"/>
        <v/>
      </c>
      <c r="E89" s="4" t="str">
        <f t="shared" si="35"/>
        <v/>
      </c>
      <c r="F89" t="str">
        <f t="shared" si="45"/>
        <v/>
      </c>
      <c r="G89" t="str">
        <f t="shared" si="36"/>
        <v/>
      </c>
      <c r="H89" t="str">
        <f t="shared" si="37"/>
        <v/>
      </c>
      <c r="I89" t="str">
        <f t="shared" si="50"/>
        <v/>
      </c>
      <c r="J89" t="str">
        <f t="shared" si="50"/>
        <v/>
      </c>
      <c r="K89" t="str">
        <f t="shared" si="50"/>
        <v/>
      </c>
      <c r="L89" t="str">
        <f t="shared" si="50"/>
        <v/>
      </c>
      <c r="M89" t="str">
        <f t="shared" si="50"/>
        <v/>
      </c>
      <c r="N89" t="str">
        <f t="shared" si="50"/>
        <v/>
      </c>
      <c r="O89" t="str">
        <f t="shared" si="50"/>
        <v/>
      </c>
      <c r="P89" t="str">
        <f t="shared" si="38"/>
        <v/>
      </c>
      <c r="Q89" s="9" t="str">
        <f t="shared" si="50"/>
        <v/>
      </c>
      <c r="R89" t="str">
        <f t="shared" si="50"/>
        <v/>
      </c>
      <c r="S89" t="str">
        <f t="shared" si="50"/>
        <v/>
      </c>
      <c r="T89" t="str">
        <f t="shared" si="50"/>
        <v/>
      </c>
      <c r="U89" t="str">
        <f t="shared" si="50"/>
        <v/>
      </c>
      <c r="W89" t="str">
        <f t="shared" si="39"/>
        <v/>
      </c>
      <c r="X89" t="str">
        <f t="shared" si="40"/>
        <v/>
      </c>
      <c r="Y89" t="str">
        <f t="shared" si="51"/>
        <v/>
      </c>
      <c r="Z89" t="str">
        <f t="shared" si="41"/>
        <v/>
      </c>
      <c r="AA89" t="str">
        <f t="shared" si="46"/>
        <v/>
      </c>
      <c r="AB89" t="str">
        <f t="shared" si="42"/>
        <v/>
      </c>
      <c r="AC89" t="str">
        <f t="shared" si="52"/>
        <v/>
      </c>
      <c r="AD89" t="str">
        <f t="shared" si="52"/>
        <v/>
      </c>
      <c r="AE89" t="str">
        <f t="shared" si="43"/>
        <v/>
      </c>
      <c r="AF89" s="5" t="str">
        <f t="shared" si="47"/>
        <v/>
      </c>
      <c r="AG89" t="str">
        <f t="shared" si="44"/>
        <v/>
      </c>
      <c r="AH89" t="str">
        <f t="shared" si="48"/>
        <v/>
      </c>
    </row>
    <row r="90" spans="1:34" x14ac:dyDescent="0.4">
      <c r="A90" t="str">
        <f>IF(報告用入力シート!$B106=0,"",ROW()-1)</f>
        <v/>
      </c>
      <c r="B90" t="str">
        <f t="shared" si="32"/>
        <v/>
      </c>
      <c r="C90" t="str">
        <f t="shared" si="33"/>
        <v/>
      </c>
      <c r="D90" t="str">
        <f t="shared" si="34"/>
        <v/>
      </c>
      <c r="E90" s="4" t="str">
        <f t="shared" si="35"/>
        <v/>
      </c>
      <c r="F90" t="str">
        <f t="shared" si="45"/>
        <v/>
      </c>
      <c r="G90" t="str">
        <f t="shared" si="36"/>
        <v/>
      </c>
      <c r="H90" t="str">
        <f t="shared" si="37"/>
        <v/>
      </c>
      <c r="I90" t="str">
        <f t="shared" si="50"/>
        <v/>
      </c>
      <c r="J90" t="str">
        <f t="shared" si="50"/>
        <v/>
      </c>
      <c r="K90" t="str">
        <f t="shared" si="50"/>
        <v/>
      </c>
      <c r="L90" t="str">
        <f t="shared" si="50"/>
        <v/>
      </c>
      <c r="M90" t="str">
        <f t="shared" si="50"/>
        <v/>
      </c>
      <c r="N90" t="str">
        <f t="shared" si="50"/>
        <v/>
      </c>
      <c r="O90" t="str">
        <f t="shared" si="50"/>
        <v/>
      </c>
      <c r="P90" t="str">
        <f t="shared" si="38"/>
        <v/>
      </c>
      <c r="Q90" s="9" t="str">
        <f t="shared" si="50"/>
        <v/>
      </c>
      <c r="R90" t="str">
        <f t="shared" si="50"/>
        <v/>
      </c>
      <c r="S90" t="str">
        <f t="shared" si="50"/>
        <v/>
      </c>
      <c r="T90" t="str">
        <f t="shared" si="50"/>
        <v/>
      </c>
      <c r="U90" t="str">
        <f t="shared" si="50"/>
        <v/>
      </c>
      <c r="W90" t="str">
        <f t="shared" si="39"/>
        <v/>
      </c>
      <c r="X90" t="str">
        <f t="shared" si="40"/>
        <v/>
      </c>
      <c r="Y90" t="str">
        <f t="shared" si="51"/>
        <v/>
      </c>
      <c r="Z90" t="str">
        <f t="shared" si="41"/>
        <v/>
      </c>
      <c r="AA90" t="str">
        <f t="shared" si="46"/>
        <v/>
      </c>
      <c r="AB90" t="str">
        <f t="shared" si="42"/>
        <v/>
      </c>
      <c r="AC90" t="str">
        <f t="shared" si="52"/>
        <v/>
      </c>
      <c r="AD90" t="str">
        <f t="shared" si="52"/>
        <v/>
      </c>
      <c r="AE90" t="str">
        <f t="shared" si="43"/>
        <v/>
      </c>
      <c r="AF90" s="5" t="str">
        <f t="shared" si="47"/>
        <v/>
      </c>
      <c r="AG90" t="str">
        <f t="shared" si="44"/>
        <v/>
      </c>
      <c r="AH90" t="str">
        <f t="shared" si="48"/>
        <v/>
      </c>
    </row>
    <row r="91" spans="1:34" x14ac:dyDescent="0.4">
      <c r="A91" t="str">
        <f>IF(報告用入力シート!$B107=0,"",ROW()-1)</f>
        <v/>
      </c>
      <c r="B91" t="str">
        <f t="shared" si="32"/>
        <v/>
      </c>
      <c r="C91" t="str">
        <f t="shared" si="33"/>
        <v/>
      </c>
      <c r="D91" t="str">
        <f t="shared" si="34"/>
        <v/>
      </c>
      <c r="E91" s="4" t="str">
        <f t="shared" si="35"/>
        <v/>
      </c>
      <c r="F91" t="str">
        <f t="shared" si="45"/>
        <v/>
      </c>
      <c r="G91" t="str">
        <f t="shared" si="36"/>
        <v/>
      </c>
      <c r="H91" t="str">
        <f t="shared" si="37"/>
        <v/>
      </c>
      <c r="I91" t="str">
        <f t="shared" si="50"/>
        <v/>
      </c>
      <c r="J91" t="str">
        <f t="shared" si="50"/>
        <v/>
      </c>
      <c r="K91" t="str">
        <f t="shared" si="50"/>
        <v/>
      </c>
      <c r="L91" t="str">
        <f t="shared" si="50"/>
        <v/>
      </c>
      <c r="M91" t="str">
        <f t="shared" si="50"/>
        <v/>
      </c>
      <c r="N91" t="str">
        <f t="shared" si="50"/>
        <v/>
      </c>
      <c r="O91" t="str">
        <f t="shared" si="50"/>
        <v/>
      </c>
      <c r="P91" t="str">
        <f t="shared" si="38"/>
        <v/>
      </c>
      <c r="Q91" s="9" t="str">
        <f t="shared" si="50"/>
        <v/>
      </c>
      <c r="R91" t="str">
        <f t="shared" si="50"/>
        <v/>
      </c>
      <c r="S91" t="str">
        <f t="shared" si="50"/>
        <v/>
      </c>
      <c r="T91" t="str">
        <f t="shared" si="50"/>
        <v/>
      </c>
      <c r="U91" t="str">
        <f t="shared" si="50"/>
        <v/>
      </c>
      <c r="W91" t="str">
        <f t="shared" si="39"/>
        <v/>
      </c>
      <c r="X91" t="str">
        <f t="shared" si="40"/>
        <v/>
      </c>
      <c r="Y91" t="str">
        <f t="shared" si="51"/>
        <v/>
      </c>
      <c r="Z91" t="str">
        <f t="shared" si="41"/>
        <v/>
      </c>
      <c r="AA91" t="str">
        <f t="shared" si="46"/>
        <v/>
      </c>
      <c r="AB91" t="str">
        <f t="shared" si="42"/>
        <v/>
      </c>
      <c r="AC91" t="str">
        <f t="shared" si="52"/>
        <v/>
      </c>
      <c r="AD91" t="str">
        <f t="shared" si="52"/>
        <v/>
      </c>
      <c r="AE91" t="str">
        <f t="shared" si="43"/>
        <v/>
      </c>
      <c r="AF91" s="5" t="str">
        <f t="shared" si="47"/>
        <v/>
      </c>
      <c r="AG91" t="str">
        <f t="shared" si="44"/>
        <v/>
      </c>
      <c r="AH91" t="str">
        <f t="shared" si="48"/>
        <v/>
      </c>
    </row>
    <row r="92" spans="1:34" x14ac:dyDescent="0.4">
      <c r="A92" t="str">
        <f>IF(報告用入力シート!$B108=0,"",ROW()-1)</f>
        <v/>
      </c>
      <c r="B92" t="str">
        <f t="shared" si="32"/>
        <v/>
      </c>
      <c r="C92" t="str">
        <f t="shared" si="33"/>
        <v/>
      </c>
      <c r="D92" t="str">
        <f t="shared" si="34"/>
        <v/>
      </c>
      <c r="E92" s="4" t="str">
        <f t="shared" si="35"/>
        <v/>
      </c>
      <c r="F92" t="str">
        <f t="shared" si="45"/>
        <v/>
      </c>
      <c r="G92" t="str">
        <f t="shared" si="36"/>
        <v/>
      </c>
      <c r="H92" t="str">
        <f t="shared" si="37"/>
        <v/>
      </c>
      <c r="I92" t="str">
        <f t="shared" ref="I92:U101" si="53">IFERROR(IF(VLOOKUP($A92,実績一覧,COLUMN()-2,FALSE)&lt;&gt;0,VLOOKUP($A92,実績一覧,COLUMN()-2,FALSE),""),"")</f>
        <v/>
      </c>
      <c r="J92" t="str">
        <f t="shared" si="53"/>
        <v/>
      </c>
      <c r="K92" t="str">
        <f t="shared" si="53"/>
        <v/>
      </c>
      <c r="L92" t="str">
        <f t="shared" si="53"/>
        <v/>
      </c>
      <c r="M92" t="str">
        <f t="shared" si="53"/>
        <v/>
      </c>
      <c r="N92" t="str">
        <f t="shared" si="53"/>
        <v/>
      </c>
      <c r="O92" t="str">
        <f t="shared" si="53"/>
        <v/>
      </c>
      <c r="P92" t="str">
        <f t="shared" si="38"/>
        <v/>
      </c>
      <c r="Q92" s="9" t="str">
        <f t="shared" si="53"/>
        <v/>
      </c>
      <c r="R92" t="str">
        <f t="shared" si="53"/>
        <v/>
      </c>
      <c r="S92" t="str">
        <f t="shared" si="53"/>
        <v/>
      </c>
      <c r="T92" t="str">
        <f t="shared" si="53"/>
        <v/>
      </c>
      <c r="U92" t="str">
        <f t="shared" si="53"/>
        <v/>
      </c>
      <c r="W92" t="str">
        <f t="shared" si="39"/>
        <v/>
      </c>
      <c r="X92" t="str">
        <f t="shared" si="40"/>
        <v/>
      </c>
      <c r="Y92" t="str">
        <f t="shared" si="51"/>
        <v/>
      </c>
      <c r="Z92" t="str">
        <f t="shared" si="41"/>
        <v/>
      </c>
      <c r="AA92" t="str">
        <f t="shared" si="46"/>
        <v/>
      </c>
      <c r="AB92" t="str">
        <f t="shared" si="42"/>
        <v/>
      </c>
      <c r="AC92" t="str">
        <f t="shared" si="52"/>
        <v/>
      </c>
      <c r="AD92" t="str">
        <f t="shared" si="52"/>
        <v/>
      </c>
      <c r="AE92" t="str">
        <f t="shared" si="43"/>
        <v/>
      </c>
      <c r="AF92" s="5" t="str">
        <f t="shared" si="47"/>
        <v/>
      </c>
      <c r="AG92" t="str">
        <f t="shared" si="44"/>
        <v/>
      </c>
      <c r="AH92" t="str">
        <f t="shared" si="48"/>
        <v/>
      </c>
    </row>
    <row r="93" spans="1:34" x14ac:dyDescent="0.4">
      <c r="A93" t="str">
        <f>IF(報告用入力シート!$B109=0,"",ROW()-1)</f>
        <v/>
      </c>
      <c r="B93" t="str">
        <f t="shared" si="32"/>
        <v/>
      </c>
      <c r="C93" t="str">
        <f t="shared" si="33"/>
        <v/>
      </c>
      <c r="D93" t="str">
        <f t="shared" si="34"/>
        <v/>
      </c>
      <c r="E93" s="4" t="str">
        <f t="shared" si="35"/>
        <v/>
      </c>
      <c r="F93" t="str">
        <f t="shared" si="45"/>
        <v/>
      </c>
      <c r="G93" t="str">
        <f t="shared" si="36"/>
        <v/>
      </c>
      <c r="H93" t="str">
        <f t="shared" si="37"/>
        <v/>
      </c>
      <c r="I93" t="str">
        <f t="shared" si="53"/>
        <v/>
      </c>
      <c r="J93" t="str">
        <f t="shared" si="53"/>
        <v/>
      </c>
      <c r="K93" t="str">
        <f t="shared" si="53"/>
        <v/>
      </c>
      <c r="L93" t="str">
        <f t="shared" si="53"/>
        <v/>
      </c>
      <c r="M93" t="str">
        <f t="shared" si="53"/>
        <v/>
      </c>
      <c r="N93" t="str">
        <f t="shared" si="53"/>
        <v/>
      </c>
      <c r="O93" t="str">
        <f t="shared" si="53"/>
        <v/>
      </c>
      <c r="P93" t="str">
        <f t="shared" si="38"/>
        <v/>
      </c>
      <c r="Q93" s="9" t="str">
        <f t="shared" si="53"/>
        <v/>
      </c>
      <c r="R93" t="str">
        <f t="shared" si="53"/>
        <v/>
      </c>
      <c r="S93" t="str">
        <f t="shared" si="53"/>
        <v/>
      </c>
      <c r="T93" t="str">
        <f t="shared" si="53"/>
        <v/>
      </c>
      <c r="U93" t="str">
        <f t="shared" si="53"/>
        <v/>
      </c>
      <c r="W93" t="str">
        <f t="shared" si="39"/>
        <v/>
      </c>
      <c r="X93" t="str">
        <f t="shared" si="40"/>
        <v/>
      </c>
      <c r="Y93" t="str">
        <f t="shared" si="51"/>
        <v/>
      </c>
      <c r="Z93" t="str">
        <f t="shared" si="41"/>
        <v/>
      </c>
      <c r="AA93" t="str">
        <f t="shared" si="46"/>
        <v/>
      </c>
      <c r="AB93" t="str">
        <f t="shared" si="42"/>
        <v/>
      </c>
      <c r="AC93" t="str">
        <f t="shared" si="52"/>
        <v/>
      </c>
      <c r="AD93" t="str">
        <f t="shared" si="52"/>
        <v/>
      </c>
      <c r="AE93" t="str">
        <f t="shared" si="43"/>
        <v/>
      </c>
      <c r="AF93" s="5" t="str">
        <f t="shared" si="47"/>
        <v/>
      </c>
      <c r="AG93" t="str">
        <f t="shared" si="44"/>
        <v/>
      </c>
      <c r="AH93" t="str">
        <f t="shared" si="48"/>
        <v/>
      </c>
    </row>
    <row r="94" spans="1:34" x14ac:dyDescent="0.4">
      <c r="A94" t="str">
        <f>IF(報告用入力シート!$B110=0,"",ROW()-1)</f>
        <v/>
      </c>
      <c r="B94" t="str">
        <f t="shared" si="32"/>
        <v/>
      </c>
      <c r="C94" t="str">
        <f t="shared" si="33"/>
        <v/>
      </c>
      <c r="D94" t="str">
        <f t="shared" si="34"/>
        <v/>
      </c>
      <c r="E94" s="4" t="str">
        <f t="shared" si="35"/>
        <v/>
      </c>
      <c r="F94" t="str">
        <f t="shared" si="45"/>
        <v/>
      </c>
      <c r="G94" t="str">
        <f t="shared" si="36"/>
        <v/>
      </c>
      <c r="H94" t="str">
        <f t="shared" si="37"/>
        <v/>
      </c>
      <c r="I94" t="str">
        <f t="shared" si="53"/>
        <v/>
      </c>
      <c r="J94" t="str">
        <f t="shared" si="53"/>
        <v/>
      </c>
      <c r="K94" t="str">
        <f t="shared" si="53"/>
        <v/>
      </c>
      <c r="L94" t="str">
        <f t="shared" si="53"/>
        <v/>
      </c>
      <c r="M94" t="str">
        <f t="shared" si="53"/>
        <v/>
      </c>
      <c r="N94" t="str">
        <f t="shared" si="53"/>
        <v/>
      </c>
      <c r="O94" t="str">
        <f t="shared" si="53"/>
        <v/>
      </c>
      <c r="P94" t="str">
        <f t="shared" si="38"/>
        <v/>
      </c>
      <c r="Q94" s="9" t="str">
        <f t="shared" si="53"/>
        <v/>
      </c>
      <c r="R94" t="str">
        <f t="shared" si="53"/>
        <v/>
      </c>
      <c r="S94" t="str">
        <f t="shared" si="53"/>
        <v/>
      </c>
      <c r="T94" t="str">
        <f t="shared" si="53"/>
        <v/>
      </c>
      <c r="U94" t="str">
        <f t="shared" si="53"/>
        <v/>
      </c>
      <c r="W94" t="str">
        <f t="shared" si="39"/>
        <v/>
      </c>
      <c r="X94" t="str">
        <f t="shared" si="40"/>
        <v/>
      </c>
      <c r="Y94" t="str">
        <f t="shared" si="51"/>
        <v/>
      </c>
      <c r="Z94" t="str">
        <f t="shared" si="41"/>
        <v/>
      </c>
      <c r="AA94" t="str">
        <f t="shared" si="46"/>
        <v/>
      </c>
      <c r="AB94" t="str">
        <f t="shared" si="42"/>
        <v/>
      </c>
      <c r="AC94" t="str">
        <f t="shared" si="52"/>
        <v/>
      </c>
      <c r="AD94" t="str">
        <f t="shared" si="52"/>
        <v/>
      </c>
      <c r="AE94" t="str">
        <f t="shared" si="43"/>
        <v/>
      </c>
      <c r="AF94" s="5" t="str">
        <f t="shared" si="47"/>
        <v/>
      </c>
      <c r="AG94" t="str">
        <f t="shared" si="44"/>
        <v/>
      </c>
      <c r="AH94" t="str">
        <f t="shared" si="48"/>
        <v/>
      </c>
    </row>
    <row r="95" spans="1:34" x14ac:dyDescent="0.4">
      <c r="A95" t="str">
        <f>IF(報告用入力シート!$B111=0,"",ROW()-1)</f>
        <v/>
      </c>
      <c r="B95" t="str">
        <f t="shared" si="32"/>
        <v/>
      </c>
      <c r="C95" t="str">
        <f t="shared" si="33"/>
        <v/>
      </c>
      <c r="D95" t="str">
        <f t="shared" si="34"/>
        <v/>
      </c>
      <c r="E95" s="4" t="str">
        <f t="shared" si="35"/>
        <v/>
      </c>
      <c r="F95" t="str">
        <f t="shared" si="45"/>
        <v/>
      </c>
      <c r="G95" t="str">
        <f t="shared" si="36"/>
        <v/>
      </c>
      <c r="H95" t="str">
        <f t="shared" si="37"/>
        <v/>
      </c>
      <c r="I95" t="str">
        <f t="shared" si="53"/>
        <v/>
      </c>
      <c r="J95" t="str">
        <f t="shared" si="53"/>
        <v/>
      </c>
      <c r="K95" t="str">
        <f t="shared" si="53"/>
        <v/>
      </c>
      <c r="L95" t="str">
        <f t="shared" si="53"/>
        <v/>
      </c>
      <c r="M95" t="str">
        <f t="shared" si="53"/>
        <v/>
      </c>
      <c r="N95" t="str">
        <f t="shared" si="53"/>
        <v/>
      </c>
      <c r="O95" t="str">
        <f t="shared" si="53"/>
        <v/>
      </c>
      <c r="P95" t="str">
        <f t="shared" si="38"/>
        <v/>
      </c>
      <c r="Q95" s="9" t="str">
        <f t="shared" si="53"/>
        <v/>
      </c>
      <c r="R95" t="str">
        <f t="shared" si="53"/>
        <v/>
      </c>
      <c r="S95" t="str">
        <f t="shared" si="53"/>
        <v/>
      </c>
      <c r="T95" t="str">
        <f t="shared" si="53"/>
        <v/>
      </c>
      <c r="U95" t="str">
        <f t="shared" si="53"/>
        <v/>
      </c>
      <c r="W95" t="str">
        <f t="shared" si="39"/>
        <v/>
      </c>
      <c r="X95" t="str">
        <f t="shared" si="40"/>
        <v/>
      </c>
      <c r="Y95" t="str">
        <f t="shared" si="51"/>
        <v/>
      </c>
      <c r="Z95" t="str">
        <f t="shared" si="41"/>
        <v/>
      </c>
      <c r="AA95" t="str">
        <f t="shared" si="46"/>
        <v/>
      </c>
      <c r="AB95" t="str">
        <f t="shared" si="42"/>
        <v/>
      </c>
      <c r="AC95" t="str">
        <f t="shared" si="52"/>
        <v/>
      </c>
      <c r="AD95" t="str">
        <f t="shared" si="52"/>
        <v/>
      </c>
      <c r="AE95" t="str">
        <f t="shared" si="43"/>
        <v/>
      </c>
      <c r="AF95" s="5" t="str">
        <f t="shared" si="47"/>
        <v/>
      </c>
      <c r="AG95" t="str">
        <f t="shared" si="44"/>
        <v/>
      </c>
      <c r="AH95" t="str">
        <f t="shared" si="48"/>
        <v/>
      </c>
    </row>
    <row r="96" spans="1:34" x14ac:dyDescent="0.4">
      <c r="A96" t="str">
        <f>IF(報告用入力シート!$B112=0,"",ROW()-1)</f>
        <v/>
      </c>
      <c r="B96" t="str">
        <f t="shared" si="32"/>
        <v/>
      </c>
      <c r="C96" t="str">
        <f t="shared" si="33"/>
        <v/>
      </c>
      <c r="D96" t="str">
        <f t="shared" si="34"/>
        <v/>
      </c>
      <c r="E96" s="4" t="str">
        <f t="shared" si="35"/>
        <v/>
      </c>
      <c r="F96" t="str">
        <f t="shared" si="45"/>
        <v/>
      </c>
      <c r="G96" t="str">
        <f t="shared" si="36"/>
        <v/>
      </c>
      <c r="H96" t="str">
        <f t="shared" si="37"/>
        <v/>
      </c>
      <c r="I96" t="str">
        <f t="shared" si="53"/>
        <v/>
      </c>
      <c r="J96" t="str">
        <f t="shared" si="53"/>
        <v/>
      </c>
      <c r="K96" t="str">
        <f t="shared" si="53"/>
        <v/>
      </c>
      <c r="L96" t="str">
        <f t="shared" si="53"/>
        <v/>
      </c>
      <c r="M96" t="str">
        <f t="shared" si="53"/>
        <v/>
      </c>
      <c r="N96" t="str">
        <f t="shared" si="53"/>
        <v/>
      </c>
      <c r="O96" t="str">
        <f t="shared" si="53"/>
        <v/>
      </c>
      <c r="P96" t="str">
        <f t="shared" si="38"/>
        <v/>
      </c>
      <c r="Q96" s="9" t="str">
        <f t="shared" si="53"/>
        <v/>
      </c>
      <c r="R96" t="str">
        <f t="shared" si="53"/>
        <v/>
      </c>
      <c r="S96" t="str">
        <f t="shared" si="53"/>
        <v/>
      </c>
      <c r="T96" t="str">
        <f t="shared" si="53"/>
        <v/>
      </c>
      <c r="U96" t="str">
        <f t="shared" si="53"/>
        <v/>
      </c>
      <c r="W96" t="str">
        <f t="shared" si="39"/>
        <v/>
      </c>
      <c r="X96" t="str">
        <f t="shared" si="40"/>
        <v/>
      </c>
      <c r="Y96" t="str">
        <f t="shared" si="51"/>
        <v/>
      </c>
      <c r="Z96" t="str">
        <f t="shared" si="41"/>
        <v/>
      </c>
      <c r="AA96" t="str">
        <f t="shared" si="46"/>
        <v/>
      </c>
      <c r="AB96" t="str">
        <f t="shared" si="42"/>
        <v/>
      </c>
      <c r="AC96" t="str">
        <f t="shared" si="52"/>
        <v/>
      </c>
      <c r="AD96" t="str">
        <f t="shared" si="52"/>
        <v/>
      </c>
      <c r="AE96" t="str">
        <f t="shared" si="43"/>
        <v/>
      </c>
      <c r="AF96" s="5" t="str">
        <f t="shared" si="47"/>
        <v/>
      </c>
      <c r="AG96" t="str">
        <f t="shared" si="44"/>
        <v/>
      </c>
      <c r="AH96" t="str">
        <f t="shared" si="48"/>
        <v/>
      </c>
    </row>
    <row r="97" spans="1:34" x14ac:dyDescent="0.4">
      <c r="A97" t="str">
        <f>IF(報告用入力シート!$B113=0,"",ROW()-1)</f>
        <v/>
      </c>
      <c r="B97" t="str">
        <f t="shared" si="32"/>
        <v/>
      </c>
      <c r="C97" t="str">
        <f t="shared" si="33"/>
        <v/>
      </c>
      <c r="D97" t="str">
        <f t="shared" si="34"/>
        <v/>
      </c>
      <c r="E97" s="4" t="str">
        <f t="shared" si="35"/>
        <v/>
      </c>
      <c r="F97" t="str">
        <f t="shared" si="45"/>
        <v/>
      </c>
      <c r="G97" t="str">
        <f t="shared" si="36"/>
        <v/>
      </c>
      <c r="H97" t="str">
        <f t="shared" si="37"/>
        <v/>
      </c>
      <c r="I97" t="str">
        <f t="shared" si="53"/>
        <v/>
      </c>
      <c r="J97" t="str">
        <f t="shared" si="53"/>
        <v/>
      </c>
      <c r="K97" t="str">
        <f t="shared" si="53"/>
        <v/>
      </c>
      <c r="L97" t="str">
        <f t="shared" si="53"/>
        <v/>
      </c>
      <c r="M97" t="str">
        <f t="shared" si="53"/>
        <v/>
      </c>
      <c r="N97" t="str">
        <f t="shared" si="53"/>
        <v/>
      </c>
      <c r="O97" t="str">
        <f t="shared" si="53"/>
        <v/>
      </c>
      <c r="P97" t="str">
        <f t="shared" si="38"/>
        <v/>
      </c>
      <c r="Q97" s="9" t="str">
        <f t="shared" si="53"/>
        <v/>
      </c>
      <c r="R97" t="str">
        <f t="shared" si="53"/>
        <v/>
      </c>
      <c r="S97" t="str">
        <f t="shared" si="53"/>
        <v/>
      </c>
      <c r="T97" t="str">
        <f t="shared" si="53"/>
        <v/>
      </c>
      <c r="U97" t="str">
        <f t="shared" si="53"/>
        <v/>
      </c>
      <c r="W97" t="str">
        <f t="shared" si="39"/>
        <v/>
      </c>
      <c r="X97" t="str">
        <f t="shared" si="40"/>
        <v/>
      </c>
      <c r="Y97" t="str">
        <f t="shared" si="51"/>
        <v/>
      </c>
      <c r="Z97" t="str">
        <f t="shared" si="41"/>
        <v/>
      </c>
      <c r="AA97" t="str">
        <f t="shared" si="46"/>
        <v/>
      </c>
      <c r="AB97" t="str">
        <f t="shared" si="42"/>
        <v/>
      </c>
      <c r="AC97" t="str">
        <f t="shared" si="52"/>
        <v/>
      </c>
      <c r="AD97" t="str">
        <f t="shared" si="52"/>
        <v/>
      </c>
      <c r="AE97" t="str">
        <f t="shared" si="43"/>
        <v/>
      </c>
      <c r="AF97" s="5" t="str">
        <f t="shared" si="47"/>
        <v/>
      </c>
      <c r="AG97" t="str">
        <f t="shared" si="44"/>
        <v/>
      </c>
      <c r="AH97" t="str">
        <f t="shared" si="48"/>
        <v/>
      </c>
    </row>
    <row r="98" spans="1:34" x14ac:dyDescent="0.4">
      <c r="A98" t="str">
        <f>IF(報告用入力シート!$B114=0,"",ROW()-1)</f>
        <v/>
      </c>
      <c r="B98" t="str">
        <f t="shared" si="32"/>
        <v/>
      </c>
      <c r="C98" t="str">
        <f t="shared" si="33"/>
        <v/>
      </c>
      <c r="D98" t="str">
        <f t="shared" si="34"/>
        <v/>
      </c>
      <c r="E98" s="4" t="str">
        <f t="shared" si="35"/>
        <v/>
      </c>
      <c r="F98" t="str">
        <f t="shared" si="45"/>
        <v/>
      </c>
      <c r="G98" t="str">
        <f t="shared" si="36"/>
        <v/>
      </c>
      <c r="H98" t="str">
        <f t="shared" si="37"/>
        <v/>
      </c>
      <c r="I98" t="str">
        <f t="shared" si="53"/>
        <v/>
      </c>
      <c r="J98" t="str">
        <f t="shared" si="53"/>
        <v/>
      </c>
      <c r="K98" t="str">
        <f t="shared" si="53"/>
        <v/>
      </c>
      <c r="L98" t="str">
        <f t="shared" si="53"/>
        <v/>
      </c>
      <c r="M98" t="str">
        <f t="shared" si="53"/>
        <v/>
      </c>
      <c r="N98" t="str">
        <f t="shared" si="53"/>
        <v/>
      </c>
      <c r="O98" t="str">
        <f t="shared" si="53"/>
        <v/>
      </c>
      <c r="P98" t="str">
        <f t="shared" si="38"/>
        <v/>
      </c>
      <c r="Q98" s="9" t="str">
        <f t="shared" si="53"/>
        <v/>
      </c>
      <c r="R98" t="str">
        <f t="shared" si="53"/>
        <v/>
      </c>
      <c r="S98" t="str">
        <f t="shared" si="53"/>
        <v/>
      </c>
      <c r="T98" t="str">
        <f t="shared" si="53"/>
        <v/>
      </c>
      <c r="U98" t="str">
        <f t="shared" si="53"/>
        <v/>
      </c>
      <c r="W98" t="str">
        <f t="shared" si="39"/>
        <v/>
      </c>
      <c r="X98" t="str">
        <f t="shared" si="40"/>
        <v/>
      </c>
      <c r="Y98" t="str">
        <f t="shared" si="51"/>
        <v/>
      </c>
      <c r="Z98" t="str">
        <f t="shared" si="41"/>
        <v/>
      </c>
      <c r="AA98" t="str">
        <f t="shared" si="46"/>
        <v/>
      </c>
      <c r="AB98" t="str">
        <f t="shared" si="42"/>
        <v/>
      </c>
      <c r="AC98" t="str">
        <f t="shared" si="52"/>
        <v/>
      </c>
      <c r="AD98" t="str">
        <f t="shared" si="52"/>
        <v/>
      </c>
      <c r="AE98" t="str">
        <f t="shared" si="43"/>
        <v/>
      </c>
      <c r="AF98" s="5" t="str">
        <f t="shared" si="47"/>
        <v/>
      </c>
      <c r="AG98" t="str">
        <f t="shared" si="44"/>
        <v/>
      </c>
      <c r="AH98" t="str">
        <f t="shared" si="48"/>
        <v/>
      </c>
    </row>
    <row r="99" spans="1:34" x14ac:dyDescent="0.4">
      <c r="A99" t="str">
        <f>IF(報告用入力シート!$B115=0,"",ROW()-1)</f>
        <v/>
      </c>
      <c r="B99" t="str">
        <f t="shared" si="32"/>
        <v/>
      </c>
      <c r="C99" t="str">
        <f t="shared" si="33"/>
        <v/>
      </c>
      <c r="D99" t="str">
        <f t="shared" si="34"/>
        <v/>
      </c>
      <c r="E99" s="4" t="str">
        <f t="shared" si="35"/>
        <v/>
      </c>
      <c r="F99" t="str">
        <f t="shared" si="45"/>
        <v/>
      </c>
      <c r="G99" t="str">
        <f t="shared" si="36"/>
        <v/>
      </c>
      <c r="H99" t="str">
        <f t="shared" si="37"/>
        <v/>
      </c>
      <c r="I99" t="str">
        <f t="shared" si="53"/>
        <v/>
      </c>
      <c r="J99" t="str">
        <f t="shared" si="53"/>
        <v/>
      </c>
      <c r="K99" t="str">
        <f t="shared" si="53"/>
        <v/>
      </c>
      <c r="L99" t="str">
        <f t="shared" si="53"/>
        <v/>
      </c>
      <c r="M99" t="str">
        <f t="shared" si="53"/>
        <v/>
      </c>
      <c r="N99" t="str">
        <f t="shared" si="53"/>
        <v/>
      </c>
      <c r="O99" t="str">
        <f t="shared" si="53"/>
        <v/>
      </c>
      <c r="P99" t="str">
        <f t="shared" si="38"/>
        <v/>
      </c>
      <c r="Q99" s="9" t="str">
        <f t="shared" si="53"/>
        <v/>
      </c>
      <c r="R99" t="str">
        <f t="shared" si="53"/>
        <v/>
      </c>
      <c r="S99" t="str">
        <f t="shared" si="53"/>
        <v/>
      </c>
      <c r="T99" t="str">
        <f t="shared" si="53"/>
        <v/>
      </c>
      <c r="U99" t="str">
        <f t="shared" si="53"/>
        <v/>
      </c>
      <c r="W99" t="str">
        <f t="shared" si="39"/>
        <v/>
      </c>
      <c r="X99" t="str">
        <f t="shared" si="40"/>
        <v/>
      </c>
      <c r="Y99" t="str">
        <f t="shared" si="51"/>
        <v/>
      </c>
      <c r="Z99" t="str">
        <f t="shared" si="41"/>
        <v/>
      </c>
      <c r="AA99" t="str">
        <f t="shared" si="46"/>
        <v/>
      </c>
      <c r="AB99" t="str">
        <f t="shared" si="42"/>
        <v/>
      </c>
      <c r="AC99" t="str">
        <f t="shared" si="52"/>
        <v/>
      </c>
      <c r="AD99" t="str">
        <f t="shared" si="52"/>
        <v/>
      </c>
      <c r="AE99" t="str">
        <f t="shared" si="43"/>
        <v/>
      </c>
      <c r="AF99" s="5" t="str">
        <f t="shared" si="47"/>
        <v/>
      </c>
      <c r="AG99" t="str">
        <f t="shared" si="44"/>
        <v/>
      </c>
      <c r="AH99" t="str">
        <f t="shared" si="48"/>
        <v/>
      </c>
    </row>
    <row r="100" spans="1:34" x14ac:dyDescent="0.4">
      <c r="A100" t="str">
        <f>IF(報告用入力シート!$B116=0,"",ROW()-1)</f>
        <v/>
      </c>
      <c r="B100" t="str">
        <f t="shared" si="32"/>
        <v/>
      </c>
      <c r="C100" t="str">
        <f t="shared" si="33"/>
        <v/>
      </c>
      <c r="D100" t="str">
        <f t="shared" si="34"/>
        <v/>
      </c>
      <c r="E100" s="4" t="str">
        <f t="shared" si="35"/>
        <v/>
      </c>
      <c r="F100" t="str">
        <f t="shared" si="45"/>
        <v/>
      </c>
      <c r="G100" t="str">
        <f t="shared" si="36"/>
        <v/>
      </c>
      <c r="H100" t="str">
        <f t="shared" si="37"/>
        <v/>
      </c>
      <c r="I100" t="str">
        <f t="shared" si="53"/>
        <v/>
      </c>
      <c r="J100" t="str">
        <f t="shared" si="53"/>
        <v/>
      </c>
      <c r="K100" t="str">
        <f t="shared" si="53"/>
        <v/>
      </c>
      <c r="L100" t="str">
        <f t="shared" si="53"/>
        <v/>
      </c>
      <c r="M100" t="str">
        <f t="shared" si="53"/>
        <v/>
      </c>
      <c r="N100" t="str">
        <f t="shared" si="53"/>
        <v/>
      </c>
      <c r="O100" t="str">
        <f t="shared" si="53"/>
        <v/>
      </c>
      <c r="P100" t="str">
        <f t="shared" si="38"/>
        <v/>
      </c>
      <c r="Q100" s="9" t="str">
        <f t="shared" si="53"/>
        <v/>
      </c>
      <c r="R100" t="str">
        <f t="shared" si="53"/>
        <v/>
      </c>
      <c r="S100" t="str">
        <f t="shared" si="53"/>
        <v/>
      </c>
      <c r="T100" t="str">
        <f t="shared" si="53"/>
        <v/>
      </c>
      <c r="U100" t="str">
        <f t="shared" si="53"/>
        <v/>
      </c>
      <c r="W100" t="str">
        <f t="shared" si="39"/>
        <v/>
      </c>
      <c r="X100" t="str">
        <f t="shared" si="40"/>
        <v/>
      </c>
      <c r="Y100" t="str">
        <f t="shared" si="51"/>
        <v/>
      </c>
      <c r="Z100" t="str">
        <f t="shared" si="41"/>
        <v/>
      </c>
      <c r="AA100" t="str">
        <f t="shared" si="46"/>
        <v/>
      </c>
      <c r="AB100" t="str">
        <f t="shared" si="42"/>
        <v/>
      </c>
      <c r="AC100" t="str">
        <f t="shared" si="52"/>
        <v/>
      </c>
      <c r="AD100" t="str">
        <f t="shared" si="52"/>
        <v/>
      </c>
      <c r="AE100" t="str">
        <f t="shared" si="43"/>
        <v/>
      </c>
      <c r="AF100" s="5" t="str">
        <f t="shared" si="47"/>
        <v/>
      </c>
      <c r="AG100" t="str">
        <f t="shared" si="44"/>
        <v/>
      </c>
      <c r="AH100" t="str">
        <f t="shared" si="48"/>
        <v/>
      </c>
    </row>
    <row r="101" spans="1:34" x14ac:dyDescent="0.4">
      <c r="A101" t="str">
        <f>IF(報告用入力シート!$B117=0,"",ROW()-1)</f>
        <v/>
      </c>
      <c r="B101" t="str">
        <f t="shared" si="32"/>
        <v/>
      </c>
      <c r="C101" t="str">
        <f t="shared" si="33"/>
        <v/>
      </c>
      <c r="D101" t="str">
        <f t="shared" si="34"/>
        <v/>
      </c>
      <c r="E101" s="4" t="str">
        <f t="shared" si="35"/>
        <v/>
      </c>
      <c r="F101" t="str">
        <f t="shared" si="45"/>
        <v/>
      </c>
      <c r="G101" t="str">
        <f t="shared" si="36"/>
        <v/>
      </c>
      <c r="H101" t="str">
        <f t="shared" si="37"/>
        <v/>
      </c>
      <c r="I101" t="str">
        <f t="shared" si="53"/>
        <v/>
      </c>
      <c r="J101" t="str">
        <f t="shared" si="53"/>
        <v/>
      </c>
      <c r="K101" t="str">
        <f t="shared" si="53"/>
        <v/>
      </c>
      <c r="L101" t="str">
        <f t="shared" si="53"/>
        <v/>
      </c>
      <c r="M101" t="str">
        <f t="shared" si="53"/>
        <v/>
      </c>
      <c r="N101" t="str">
        <f t="shared" si="53"/>
        <v/>
      </c>
      <c r="O101" t="str">
        <f t="shared" si="53"/>
        <v/>
      </c>
      <c r="P101" t="str">
        <f t="shared" si="38"/>
        <v/>
      </c>
      <c r="Q101" s="9" t="str">
        <f t="shared" si="53"/>
        <v/>
      </c>
      <c r="R101" t="str">
        <f t="shared" si="53"/>
        <v/>
      </c>
      <c r="S101" t="str">
        <f t="shared" si="53"/>
        <v/>
      </c>
      <c r="T101" t="str">
        <f t="shared" si="53"/>
        <v/>
      </c>
      <c r="U101" t="str">
        <f t="shared" si="53"/>
        <v/>
      </c>
      <c r="W101" t="str">
        <f t="shared" si="39"/>
        <v/>
      </c>
      <c r="X101" t="str">
        <f t="shared" si="40"/>
        <v/>
      </c>
      <c r="Y101" t="str">
        <f t="shared" si="51"/>
        <v/>
      </c>
      <c r="Z101" t="str">
        <f t="shared" si="41"/>
        <v/>
      </c>
      <c r="AA101" t="str">
        <f t="shared" si="46"/>
        <v/>
      </c>
      <c r="AB101" t="str">
        <f t="shared" si="42"/>
        <v/>
      </c>
      <c r="AC101" t="str">
        <f t="shared" si="52"/>
        <v/>
      </c>
      <c r="AD101" t="str">
        <f t="shared" si="52"/>
        <v/>
      </c>
      <c r="AE101" t="str">
        <f t="shared" si="43"/>
        <v/>
      </c>
      <c r="AF101" s="5" t="str">
        <f t="shared" si="47"/>
        <v/>
      </c>
      <c r="AG101" t="str">
        <f t="shared" si="44"/>
        <v/>
      </c>
      <c r="AH101" t="str">
        <f t="shared" si="48"/>
        <v/>
      </c>
    </row>
    <row r="102" spans="1:34" x14ac:dyDescent="0.4">
      <c r="A102" t="str">
        <f>IF(報告用入力シート!$B118=0,"",ROW()-1)</f>
        <v/>
      </c>
      <c r="B102" t="str">
        <f t="shared" si="32"/>
        <v/>
      </c>
      <c r="C102" t="str">
        <f t="shared" si="33"/>
        <v/>
      </c>
      <c r="D102" t="str">
        <f t="shared" si="34"/>
        <v/>
      </c>
      <c r="E102" s="4" t="str">
        <f t="shared" si="35"/>
        <v/>
      </c>
      <c r="F102" t="str">
        <f t="shared" si="45"/>
        <v/>
      </c>
      <c r="G102" t="str">
        <f t="shared" si="36"/>
        <v/>
      </c>
      <c r="H102" t="str">
        <f t="shared" si="37"/>
        <v/>
      </c>
      <c r="I102" t="str">
        <f t="shared" ref="I102:U111" si="54">IFERROR(IF(VLOOKUP($A102,実績一覧,COLUMN()-2,FALSE)&lt;&gt;0,VLOOKUP($A102,実績一覧,COLUMN()-2,FALSE),""),"")</f>
        <v/>
      </c>
      <c r="J102" t="str">
        <f t="shared" si="54"/>
        <v/>
      </c>
      <c r="K102" t="str">
        <f t="shared" si="54"/>
        <v/>
      </c>
      <c r="L102" t="str">
        <f t="shared" si="54"/>
        <v/>
      </c>
      <c r="M102" t="str">
        <f t="shared" si="54"/>
        <v/>
      </c>
      <c r="N102" t="str">
        <f t="shared" si="54"/>
        <v/>
      </c>
      <c r="O102" t="str">
        <f t="shared" si="54"/>
        <v/>
      </c>
      <c r="P102" t="str">
        <f t="shared" si="38"/>
        <v/>
      </c>
      <c r="Q102" s="9" t="str">
        <f t="shared" si="54"/>
        <v/>
      </c>
      <c r="R102" t="str">
        <f t="shared" si="54"/>
        <v/>
      </c>
      <c r="S102" t="str">
        <f t="shared" si="54"/>
        <v/>
      </c>
      <c r="T102" t="str">
        <f t="shared" si="54"/>
        <v/>
      </c>
      <c r="U102" t="str">
        <f t="shared" si="54"/>
        <v/>
      </c>
      <c r="W102" t="str">
        <f t="shared" si="39"/>
        <v/>
      </c>
      <c r="X102" t="str">
        <f t="shared" si="40"/>
        <v/>
      </c>
      <c r="Y102" t="str">
        <f t="shared" ref="Y102:Y121" si="55">IFERROR(IF(VLOOKUP($A102,実績一覧,COLUMN()-2,FALSE)&lt;&gt;0,VLOOKUP($A102,実績一覧,COLUMN()-2,FALSE),""),"")</f>
        <v/>
      </c>
      <c r="Z102" t="str">
        <f t="shared" si="41"/>
        <v/>
      </c>
      <c r="AA102" t="str">
        <f t="shared" si="46"/>
        <v/>
      </c>
      <c r="AB102" t="str">
        <f t="shared" si="42"/>
        <v/>
      </c>
      <c r="AC102" t="str">
        <f t="shared" ref="AC102:AD121" si="56">IFERROR(IF(VLOOKUP($A102,実績一覧,COLUMN()-2,FALSE)&lt;&gt;0,VLOOKUP($A102,実績一覧,COLUMN()-2,FALSE),""),"")</f>
        <v/>
      </c>
      <c r="AD102" t="str">
        <f t="shared" si="56"/>
        <v/>
      </c>
      <c r="AE102" t="str">
        <f t="shared" si="43"/>
        <v/>
      </c>
      <c r="AF102" s="5" t="str">
        <f t="shared" si="47"/>
        <v/>
      </c>
      <c r="AG102" t="str">
        <f t="shared" si="44"/>
        <v/>
      </c>
      <c r="AH102" t="str">
        <f t="shared" si="48"/>
        <v/>
      </c>
    </row>
    <row r="103" spans="1:34" x14ac:dyDescent="0.4">
      <c r="A103" t="str">
        <f>IF(報告用入力シート!$B119=0,"",ROW()-1)</f>
        <v/>
      </c>
      <c r="B103" t="str">
        <f t="shared" si="32"/>
        <v/>
      </c>
      <c r="C103" t="str">
        <f t="shared" si="33"/>
        <v/>
      </c>
      <c r="D103" t="str">
        <f t="shared" si="34"/>
        <v/>
      </c>
      <c r="E103" s="4" t="str">
        <f t="shared" si="35"/>
        <v/>
      </c>
      <c r="F103" t="str">
        <f t="shared" si="45"/>
        <v/>
      </c>
      <c r="G103" t="str">
        <f t="shared" si="36"/>
        <v/>
      </c>
      <c r="H103" t="str">
        <f t="shared" si="37"/>
        <v/>
      </c>
      <c r="I103" t="str">
        <f t="shared" si="54"/>
        <v/>
      </c>
      <c r="J103" t="str">
        <f t="shared" si="54"/>
        <v/>
      </c>
      <c r="K103" t="str">
        <f t="shared" si="54"/>
        <v/>
      </c>
      <c r="L103" t="str">
        <f t="shared" si="54"/>
        <v/>
      </c>
      <c r="M103" t="str">
        <f t="shared" si="54"/>
        <v/>
      </c>
      <c r="N103" t="str">
        <f t="shared" si="54"/>
        <v/>
      </c>
      <c r="O103" t="str">
        <f t="shared" si="54"/>
        <v/>
      </c>
      <c r="P103" t="str">
        <f t="shared" si="38"/>
        <v/>
      </c>
      <c r="Q103" s="9" t="str">
        <f t="shared" si="54"/>
        <v/>
      </c>
      <c r="R103" t="str">
        <f t="shared" si="54"/>
        <v/>
      </c>
      <c r="S103" t="str">
        <f t="shared" si="54"/>
        <v/>
      </c>
      <c r="T103" t="str">
        <f t="shared" si="54"/>
        <v/>
      </c>
      <c r="U103" t="str">
        <f t="shared" si="54"/>
        <v/>
      </c>
      <c r="W103" t="str">
        <f t="shared" si="39"/>
        <v/>
      </c>
      <c r="X103" t="str">
        <f t="shared" si="40"/>
        <v/>
      </c>
      <c r="Y103" t="str">
        <f t="shared" si="55"/>
        <v/>
      </c>
      <c r="Z103" t="str">
        <f t="shared" si="41"/>
        <v/>
      </c>
      <c r="AA103" t="str">
        <f t="shared" si="46"/>
        <v/>
      </c>
      <c r="AB103" t="str">
        <f t="shared" si="42"/>
        <v/>
      </c>
      <c r="AC103" t="str">
        <f t="shared" si="56"/>
        <v/>
      </c>
      <c r="AD103" t="str">
        <f t="shared" si="56"/>
        <v/>
      </c>
      <c r="AE103" t="str">
        <f t="shared" si="43"/>
        <v/>
      </c>
      <c r="AF103" s="5" t="str">
        <f t="shared" si="47"/>
        <v/>
      </c>
      <c r="AG103" t="str">
        <f t="shared" si="44"/>
        <v/>
      </c>
      <c r="AH103" t="str">
        <f t="shared" si="48"/>
        <v/>
      </c>
    </row>
    <row r="104" spans="1:34" x14ac:dyDescent="0.4">
      <c r="A104" t="str">
        <f>IF(報告用入力シート!$B120=0,"",ROW()-1)</f>
        <v/>
      </c>
      <c r="B104" t="str">
        <f t="shared" si="32"/>
        <v/>
      </c>
      <c r="C104" t="str">
        <f t="shared" si="33"/>
        <v/>
      </c>
      <c r="D104" t="str">
        <f t="shared" si="34"/>
        <v/>
      </c>
      <c r="E104" s="4" t="str">
        <f t="shared" si="35"/>
        <v/>
      </c>
      <c r="F104" t="str">
        <f t="shared" si="45"/>
        <v/>
      </c>
      <c r="G104" t="str">
        <f t="shared" si="36"/>
        <v/>
      </c>
      <c r="H104" t="str">
        <f t="shared" si="37"/>
        <v/>
      </c>
      <c r="I104" t="str">
        <f t="shared" si="54"/>
        <v/>
      </c>
      <c r="J104" t="str">
        <f t="shared" si="54"/>
        <v/>
      </c>
      <c r="K104" t="str">
        <f t="shared" si="54"/>
        <v/>
      </c>
      <c r="L104" t="str">
        <f t="shared" si="54"/>
        <v/>
      </c>
      <c r="M104" t="str">
        <f t="shared" si="54"/>
        <v/>
      </c>
      <c r="N104" t="str">
        <f t="shared" si="54"/>
        <v/>
      </c>
      <c r="O104" t="str">
        <f t="shared" si="54"/>
        <v/>
      </c>
      <c r="P104" t="str">
        <f t="shared" si="38"/>
        <v/>
      </c>
      <c r="Q104" s="9" t="str">
        <f t="shared" si="54"/>
        <v/>
      </c>
      <c r="R104" t="str">
        <f t="shared" si="54"/>
        <v/>
      </c>
      <c r="S104" t="str">
        <f t="shared" si="54"/>
        <v/>
      </c>
      <c r="T104" t="str">
        <f t="shared" si="54"/>
        <v/>
      </c>
      <c r="U104" t="str">
        <f t="shared" si="54"/>
        <v/>
      </c>
      <c r="W104" t="str">
        <f t="shared" si="39"/>
        <v/>
      </c>
      <c r="X104" t="str">
        <f t="shared" si="40"/>
        <v/>
      </c>
      <c r="Y104" t="str">
        <f t="shared" si="55"/>
        <v/>
      </c>
      <c r="Z104" t="str">
        <f t="shared" si="41"/>
        <v/>
      </c>
      <c r="AA104" t="str">
        <f t="shared" si="46"/>
        <v/>
      </c>
      <c r="AB104" t="str">
        <f t="shared" si="42"/>
        <v/>
      </c>
      <c r="AC104" t="str">
        <f t="shared" si="56"/>
        <v/>
      </c>
      <c r="AD104" t="str">
        <f t="shared" si="56"/>
        <v/>
      </c>
      <c r="AE104" t="str">
        <f t="shared" si="43"/>
        <v/>
      </c>
      <c r="AF104" s="5" t="str">
        <f t="shared" si="47"/>
        <v/>
      </c>
      <c r="AG104" t="str">
        <f t="shared" si="44"/>
        <v/>
      </c>
      <c r="AH104" t="str">
        <f t="shared" si="48"/>
        <v/>
      </c>
    </row>
    <row r="105" spans="1:34" x14ac:dyDescent="0.4">
      <c r="A105" t="str">
        <f>IF(報告用入力シート!$B121=0,"",ROW()-1)</f>
        <v/>
      </c>
      <c r="B105" t="str">
        <f t="shared" si="32"/>
        <v/>
      </c>
      <c r="C105" t="str">
        <f t="shared" si="33"/>
        <v/>
      </c>
      <c r="D105" t="str">
        <f t="shared" si="34"/>
        <v/>
      </c>
      <c r="E105" s="4" t="str">
        <f t="shared" si="35"/>
        <v/>
      </c>
      <c r="F105" t="str">
        <f t="shared" si="45"/>
        <v/>
      </c>
      <c r="G105" t="str">
        <f t="shared" si="36"/>
        <v/>
      </c>
      <c r="H105" t="str">
        <f t="shared" si="37"/>
        <v/>
      </c>
      <c r="I105" t="str">
        <f t="shared" si="54"/>
        <v/>
      </c>
      <c r="J105" t="str">
        <f t="shared" si="54"/>
        <v/>
      </c>
      <c r="K105" t="str">
        <f t="shared" si="54"/>
        <v/>
      </c>
      <c r="L105" t="str">
        <f t="shared" si="54"/>
        <v/>
      </c>
      <c r="M105" t="str">
        <f t="shared" si="54"/>
        <v/>
      </c>
      <c r="N105" t="str">
        <f t="shared" si="54"/>
        <v/>
      </c>
      <c r="O105" t="str">
        <f t="shared" si="54"/>
        <v/>
      </c>
      <c r="P105" t="str">
        <f t="shared" si="38"/>
        <v/>
      </c>
      <c r="Q105" s="9" t="str">
        <f t="shared" si="54"/>
        <v/>
      </c>
      <c r="R105" t="str">
        <f t="shared" si="54"/>
        <v/>
      </c>
      <c r="S105" t="str">
        <f t="shared" si="54"/>
        <v/>
      </c>
      <c r="T105" t="str">
        <f t="shared" si="54"/>
        <v/>
      </c>
      <c r="U105" t="str">
        <f t="shared" si="54"/>
        <v/>
      </c>
      <c r="W105" t="str">
        <f t="shared" si="39"/>
        <v/>
      </c>
      <c r="X105" t="str">
        <f t="shared" si="40"/>
        <v/>
      </c>
      <c r="Y105" t="str">
        <f t="shared" si="55"/>
        <v/>
      </c>
      <c r="Z105" t="str">
        <f t="shared" si="41"/>
        <v/>
      </c>
      <c r="AA105" t="str">
        <f t="shared" si="46"/>
        <v/>
      </c>
      <c r="AB105" t="str">
        <f t="shared" si="42"/>
        <v/>
      </c>
      <c r="AC105" t="str">
        <f t="shared" si="56"/>
        <v/>
      </c>
      <c r="AD105" t="str">
        <f t="shared" si="56"/>
        <v/>
      </c>
      <c r="AE105" t="str">
        <f t="shared" si="43"/>
        <v/>
      </c>
      <c r="AF105" s="5" t="str">
        <f t="shared" si="47"/>
        <v/>
      </c>
      <c r="AG105" t="str">
        <f t="shared" si="44"/>
        <v/>
      </c>
      <c r="AH105" t="str">
        <f t="shared" si="48"/>
        <v/>
      </c>
    </row>
    <row r="106" spans="1:34" x14ac:dyDescent="0.4">
      <c r="A106" t="str">
        <f>IF(報告用入力シート!$B122=0,"",ROW()-1)</f>
        <v/>
      </c>
      <c r="B106" t="str">
        <f t="shared" si="32"/>
        <v/>
      </c>
      <c r="C106" t="str">
        <f t="shared" si="33"/>
        <v/>
      </c>
      <c r="D106" t="str">
        <f t="shared" si="34"/>
        <v/>
      </c>
      <c r="E106" s="4" t="str">
        <f t="shared" si="35"/>
        <v/>
      </c>
      <c r="F106" t="str">
        <f t="shared" si="45"/>
        <v/>
      </c>
      <c r="G106" t="str">
        <f t="shared" si="36"/>
        <v/>
      </c>
      <c r="H106" t="str">
        <f t="shared" si="37"/>
        <v/>
      </c>
      <c r="I106" t="str">
        <f t="shared" si="54"/>
        <v/>
      </c>
      <c r="J106" t="str">
        <f t="shared" si="54"/>
        <v/>
      </c>
      <c r="K106" t="str">
        <f t="shared" si="54"/>
        <v/>
      </c>
      <c r="L106" t="str">
        <f t="shared" si="54"/>
        <v/>
      </c>
      <c r="M106" t="str">
        <f t="shared" si="54"/>
        <v/>
      </c>
      <c r="N106" t="str">
        <f t="shared" si="54"/>
        <v/>
      </c>
      <c r="O106" t="str">
        <f t="shared" si="54"/>
        <v/>
      </c>
      <c r="P106" t="str">
        <f t="shared" si="38"/>
        <v/>
      </c>
      <c r="Q106" s="9" t="str">
        <f t="shared" si="54"/>
        <v/>
      </c>
      <c r="R106" t="str">
        <f t="shared" si="54"/>
        <v/>
      </c>
      <c r="S106" t="str">
        <f t="shared" si="54"/>
        <v/>
      </c>
      <c r="T106" t="str">
        <f t="shared" si="54"/>
        <v/>
      </c>
      <c r="U106" t="str">
        <f t="shared" si="54"/>
        <v/>
      </c>
      <c r="W106" t="str">
        <f t="shared" si="39"/>
        <v/>
      </c>
      <c r="X106" t="str">
        <f t="shared" si="40"/>
        <v/>
      </c>
      <c r="Y106" t="str">
        <f t="shared" si="55"/>
        <v/>
      </c>
      <c r="Z106" t="str">
        <f t="shared" si="41"/>
        <v/>
      </c>
      <c r="AA106" t="str">
        <f t="shared" si="46"/>
        <v/>
      </c>
      <c r="AB106" t="str">
        <f t="shared" si="42"/>
        <v/>
      </c>
      <c r="AC106" t="str">
        <f t="shared" si="56"/>
        <v/>
      </c>
      <c r="AD106" t="str">
        <f t="shared" si="56"/>
        <v/>
      </c>
      <c r="AE106" t="str">
        <f t="shared" si="43"/>
        <v/>
      </c>
      <c r="AF106" s="5" t="str">
        <f t="shared" si="47"/>
        <v/>
      </c>
      <c r="AG106" t="str">
        <f t="shared" si="44"/>
        <v/>
      </c>
      <c r="AH106" t="str">
        <f t="shared" si="48"/>
        <v/>
      </c>
    </row>
    <row r="107" spans="1:34" x14ac:dyDescent="0.4">
      <c r="A107" t="str">
        <f>IF(報告用入力シート!$B123=0,"",ROW()-1)</f>
        <v/>
      </c>
      <c r="B107" t="str">
        <f t="shared" si="32"/>
        <v/>
      </c>
      <c r="C107" t="str">
        <f t="shared" si="33"/>
        <v/>
      </c>
      <c r="D107" t="str">
        <f t="shared" si="34"/>
        <v/>
      </c>
      <c r="E107" s="4" t="str">
        <f t="shared" si="35"/>
        <v/>
      </c>
      <c r="F107" t="str">
        <f t="shared" si="45"/>
        <v/>
      </c>
      <c r="G107" t="str">
        <f t="shared" si="36"/>
        <v/>
      </c>
      <c r="H107" t="str">
        <f t="shared" si="37"/>
        <v/>
      </c>
      <c r="I107" t="str">
        <f t="shared" si="54"/>
        <v/>
      </c>
      <c r="J107" t="str">
        <f t="shared" si="54"/>
        <v/>
      </c>
      <c r="K107" t="str">
        <f t="shared" si="54"/>
        <v/>
      </c>
      <c r="L107" t="str">
        <f t="shared" si="54"/>
        <v/>
      </c>
      <c r="M107" t="str">
        <f t="shared" si="54"/>
        <v/>
      </c>
      <c r="N107" t="str">
        <f t="shared" si="54"/>
        <v/>
      </c>
      <c r="O107" t="str">
        <f t="shared" si="54"/>
        <v/>
      </c>
      <c r="P107" t="str">
        <f t="shared" si="38"/>
        <v/>
      </c>
      <c r="Q107" s="9" t="str">
        <f t="shared" si="54"/>
        <v/>
      </c>
      <c r="R107" t="str">
        <f t="shared" si="54"/>
        <v/>
      </c>
      <c r="S107" t="str">
        <f t="shared" si="54"/>
        <v/>
      </c>
      <c r="T107" t="str">
        <f t="shared" si="54"/>
        <v/>
      </c>
      <c r="U107" t="str">
        <f t="shared" si="54"/>
        <v/>
      </c>
      <c r="W107" t="str">
        <f t="shared" si="39"/>
        <v/>
      </c>
      <c r="X107" t="str">
        <f t="shared" si="40"/>
        <v/>
      </c>
      <c r="Y107" t="str">
        <f t="shared" si="55"/>
        <v/>
      </c>
      <c r="Z107" t="str">
        <f t="shared" si="41"/>
        <v/>
      </c>
      <c r="AA107" t="str">
        <f t="shared" si="46"/>
        <v/>
      </c>
      <c r="AB107" t="str">
        <f t="shared" si="42"/>
        <v/>
      </c>
      <c r="AC107" t="str">
        <f t="shared" si="56"/>
        <v/>
      </c>
      <c r="AD107" t="str">
        <f t="shared" si="56"/>
        <v/>
      </c>
      <c r="AE107" t="str">
        <f t="shared" si="43"/>
        <v/>
      </c>
      <c r="AF107" s="5" t="str">
        <f t="shared" si="47"/>
        <v/>
      </c>
      <c r="AG107" t="str">
        <f t="shared" si="44"/>
        <v/>
      </c>
      <c r="AH107" t="str">
        <f t="shared" si="48"/>
        <v/>
      </c>
    </row>
    <row r="108" spans="1:34" x14ac:dyDescent="0.4">
      <c r="A108" t="str">
        <f>IF(報告用入力シート!$B124=0,"",ROW()-1)</f>
        <v/>
      </c>
      <c r="B108" t="str">
        <f t="shared" si="32"/>
        <v/>
      </c>
      <c r="C108" t="str">
        <f t="shared" si="33"/>
        <v/>
      </c>
      <c r="D108" t="str">
        <f t="shared" si="34"/>
        <v/>
      </c>
      <c r="E108" s="4" t="str">
        <f t="shared" si="35"/>
        <v/>
      </c>
      <c r="F108" t="str">
        <f t="shared" si="45"/>
        <v/>
      </c>
      <c r="G108" t="str">
        <f t="shared" si="36"/>
        <v/>
      </c>
      <c r="H108" t="str">
        <f t="shared" si="37"/>
        <v/>
      </c>
      <c r="I108" t="str">
        <f t="shared" si="54"/>
        <v/>
      </c>
      <c r="J108" t="str">
        <f t="shared" si="54"/>
        <v/>
      </c>
      <c r="K108" t="str">
        <f t="shared" si="54"/>
        <v/>
      </c>
      <c r="L108" t="str">
        <f t="shared" si="54"/>
        <v/>
      </c>
      <c r="M108" t="str">
        <f t="shared" si="54"/>
        <v/>
      </c>
      <c r="N108" t="str">
        <f t="shared" si="54"/>
        <v/>
      </c>
      <c r="O108" t="str">
        <f t="shared" si="54"/>
        <v/>
      </c>
      <c r="P108" t="str">
        <f t="shared" si="38"/>
        <v/>
      </c>
      <c r="Q108" s="9" t="str">
        <f t="shared" si="54"/>
        <v/>
      </c>
      <c r="R108" t="str">
        <f t="shared" si="54"/>
        <v/>
      </c>
      <c r="S108" t="str">
        <f t="shared" si="54"/>
        <v/>
      </c>
      <c r="T108" t="str">
        <f t="shared" si="54"/>
        <v/>
      </c>
      <c r="U108" t="str">
        <f t="shared" si="54"/>
        <v/>
      </c>
      <c r="W108" t="str">
        <f t="shared" si="39"/>
        <v/>
      </c>
      <c r="X108" t="str">
        <f t="shared" si="40"/>
        <v/>
      </c>
      <c r="Y108" t="str">
        <f t="shared" si="55"/>
        <v/>
      </c>
      <c r="Z108" t="str">
        <f t="shared" si="41"/>
        <v/>
      </c>
      <c r="AA108" t="str">
        <f t="shared" si="46"/>
        <v/>
      </c>
      <c r="AB108" t="str">
        <f t="shared" si="42"/>
        <v/>
      </c>
      <c r="AC108" t="str">
        <f t="shared" si="56"/>
        <v/>
      </c>
      <c r="AD108" t="str">
        <f t="shared" si="56"/>
        <v/>
      </c>
      <c r="AE108" t="str">
        <f t="shared" si="43"/>
        <v/>
      </c>
      <c r="AF108" s="5" t="str">
        <f t="shared" si="47"/>
        <v/>
      </c>
      <c r="AG108" t="str">
        <f t="shared" si="44"/>
        <v/>
      </c>
      <c r="AH108" t="str">
        <f t="shared" si="48"/>
        <v/>
      </c>
    </row>
    <row r="109" spans="1:34" x14ac:dyDescent="0.4">
      <c r="A109" t="str">
        <f>IF(報告用入力シート!$B125=0,"",ROW()-1)</f>
        <v/>
      </c>
      <c r="B109" t="str">
        <f t="shared" si="32"/>
        <v/>
      </c>
      <c r="C109" t="str">
        <f t="shared" si="33"/>
        <v/>
      </c>
      <c r="D109" t="str">
        <f t="shared" si="34"/>
        <v/>
      </c>
      <c r="E109" s="4" t="str">
        <f t="shared" si="35"/>
        <v/>
      </c>
      <c r="F109" t="str">
        <f t="shared" si="45"/>
        <v/>
      </c>
      <c r="G109" t="str">
        <f t="shared" si="36"/>
        <v/>
      </c>
      <c r="H109" t="str">
        <f t="shared" si="37"/>
        <v/>
      </c>
      <c r="I109" t="str">
        <f t="shared" si="54"/>
        <v/>
      </c>
      <c r="J109" t="str">
        <f t="shared" si="54"/>
        <v/>
      </c>
      <c r="K109" t="str">
        <f t="shared" si="54"/>
        <v/>
      </c>
      <c r="L109" t="str">
        <f t="shared" si="54"/>
        <v/>
      </c>
      <c r="M109" t="str">
        <f t="shared" si="54"/>
        <v/>
      </c>
      <c r="N109" t="str">
        <f t="shared" si="54"/>
        <v/>
      </c>
      <c r="O109" t="str">
        <f t="shared" si="54"/>
        <v/>
      </c>
      <c r="P109" t="str">
        <f t="shared" si="38"/>
        <v/>
      </c>
      <c r="Q109" s="9" t="str">
        <f t="shared" si="54"/>
        <v/>
      </c>
      <c r="R109" t="str">
        <f t="shared" si="54"/>
        <v/>
      </c>
      <c r="S109" t="str">
        <f t="shared" si="54"/>
        <v/>
      </c>
      <c r="T109" t="str">
        <f t="shared" si="54"/>
        <v/>
      </c>
      <c r="U109" t="str">
        <f t="shared" si="54"/>
        <v/>
      </c>
      <c r="W109" t="str">
        <f t="shared" si="39"/>
        <v/>
      </c>
      <c r="X109" t="str">
        <f t="shared" si="40"/>
        <v/>
      </c>
      <c r="Y109" t="str">
        <f t="shared" si="55"/>
        <v/>
      </c>
      <c r="Z109" t="str">
        <f t="shared" si="41"/>
        <v/>
      </c>
      <c r="AA109" t="str">
        <f t="shared" si="46"/>
        <v/>
      </c>
      <c r="AB109" t="str">
        <f t="shared" si="42"/>
        <v/>
      </c>
      <c r="AC109" t="str">
        <f t="shared" si="56"/>
        <v/>
      </c>
      <c r="AD109" t="str">
        <f t="shared" si="56"/>
        <v/>
      </c>
      <c r="AE109" t="str">
        <f t="shared" si="43"/>
        <v/>
      </c>
      <c r="AF109" s="5" t="str">
        <f t="shared" si="47"/>
        <v/>
      </c>
      <c r="AG109" t="str">
        <f t="shared" si="44"/>
        <v/>
      </c>
      <c r="AH109" t="str">
        <f t="shared" si="48"/>
        <v/>
      </c>
    </row>
    <row r="110" spans="1:34" x14ac:dyDescent="0.4">
      <c r="A110" t="str">
        <f>IF(報告用入力シート!$B126=0,"",ROW()-1)</f>
        <v/>
      </c>
      <c r="B110" t="str">
        <f t="shared" si="32"/>
        <v/>
      </c>
      <c r="C110" t="str">
        <f t="shared" si="33"/>
        <v/>
      </c>
      <c r="D110" t="str">
        <f t="shared" si="34"/>
        <v/>
      </c>
      <c r="E110" s="4" t="str">
        <f t="shared" si="35"/>
        <v/>
      </c>
      <c r="F110" t="str">
        <f t="shared" si="45"/>
        <v/>
      </c>
      <c r="G110" t="str">
        <f t="shared" si="36"/>
        <v/>
      </c>
      <c r="H110" t="str">
        <f t="shared" si="37"/>
        <v/>
      </c>
      <c r="I110" t="str">
        <f t="shared" si="54"/>
        <v/>
      </c>
      <c r="J110" t="str">
        <f t="shared" si="54"/>
        <v/>
      </c>
      <c r="K110" t="str">
        <f t="shared" si="54"/>
        <v/>
      </c>
      <c r="L110" t="str">
        <f t="shared" si="54"/>
        <v/>
      </c>
      <c r="M110" t="str">
        <f t="shared" si="54"/>
        <v/>
      </c>
      <c r="N110" t="str">
        <f t="shared" si="54"/>
        <v/>
      </c>
      <c r="O110" t="str">
        <f t="shared" si="54"/>
        <v/>
      </c>
      <c r="P110" t="str">
        <f t="shared" si="38"/>
        <v/>
      </c>
      <c r="Q110" s="9" t="str">
        <f t="shared" si="54"/>
        <v/>
      </c>
      <c r="R110" t="str">
        <f t="shared" si="54"/>
        <v/>
      </c>
      <c r="S110" t="str">
        <f t="shared" si="54"/>
        <v/>
      </c>
      <c r="T110" t="str">
        <f t="shared" si="54"/>
        <v/>
      </c>
      <c r="U110" t="str">
        <f t="shared" si="54"/>
        <v/>
      </c>
      <c r="W110" t="str">
        <f t="shared" si="39"/>
        <v/>
      </c>
      <c r="X110" t="str">
        <f t="shared" si="40"/>
        <v/>
      </c>
      <c r="Y110" t="str">
        <f t="shared" si="55"/>
        <v/>
      </c>
      <c r="Z110" t="str">
        <f t="shared" si="41"/>
        <v/>
      </c>
      <c r="AA110" t="str">
        <f t="shared" si="46"/>
        <v/>
      </c>
      <c r="AB110" t="str">
        <f t="shared" si="42"/>
        <v/>
      </c>
      <c r="AC110" t="str">
        <f t="shared" si="56"/>
        <v/>
      </c>
      <c r="AD110" t="str">
        <f t="shared" si="56"/>
        <v/>
      </c>
      <c r="AE110" t="str">
        <f t="shared" si="43"/>
        <v/>
      </c>
      <c r="AF110" s="5" t="str">
        <f t="shared" si="47"/>
        <v/>
      </c>
      <c r="AG110" t="str">
        <f t="shared" si="44"/>
        <v/>
      </c>
      <c r="AH110" t="str">
        <f t="shared" si="48"/>
        <v/>
      </c>
    </row>
    <row r="111" spans="1:34" x14ac:dyDescent="0.4">
      <c r="A111" t="str">
        <f>IF(報告用入力シート!$B127=0,"",ROW()-1)</f>
        <v/>
      </c>
      <c r="B111" t="str">
        <f t="shared" si="32"/>
        <v/>
      </c>
      <c r="C111" t="str">
        <f t="shared" si="33"/>
        <v/>
      </c>
      <c r="D111" t="str">
        <f t="shared" si="34"/>
        <v/>
      </c>
      <c r="E111" s="4" t="str">
        <f t="shared" si="35"/>
        <v/>
      </c>
      <c r="F111" t="str">
        <f t="shared" si="45"/>
        <v/>
      </c>
      <c r="G111" t="str">
        <f t="shared" si="36"/>
        <v/>
      </c>
      <c r="H111" t="str">
        <f t="shared" si="37"/>
        <v/>
      </c>
      <c r="I111" t="str">
        <f t="shared" si="54"/>
        <v/>
      </c>
      <c r="J111" t="str">
        <f t="shared" si="54"/>
        <v/>
      </c>
      <c r="K111" t="str">
        <f t="shared" si="54"/>
        <v/>
      </c>
      <c r="L111" t="str">
        <f t="shared" si="54"/>
        <v/>
      </c>
      <c r="M111" t="str">
        <f t="shared" si="54"/>
        <v/>
      </c>
      <c r="N111" t="str">
        <f t="shared" si="54"/>
        <v/>
      </c>
      <c r="O111" t="str">
        <f t="shared" si="54"/>
        <v/>
      </c>
      <c r="P111" t="str">
        <f t="shared" si="38"/>
        <v/>
      </c>
      <c r="Q111" s="9" t="str">
        <f t="shared" si="54"/>
        <v/>
      </c>
      <c r="R111" t="str">
        <f t="shared" si="54"/>
        <v/>
      </c>
      <c r="S111" t="str">
        <f t="shared" si="54"/>
        <v/>
      </c>
      <c r="T111" t="str">
        <f t="shared" si="54"/>
        <v/>
      </c>
      <c r="U111" t="str">
        <f t="shared" si="54"/>
        <v/>
      </c>
      <c r="W111" t="str">
        <f t="shared" si="39"/>
        <v/>
      </c>
      <c r="X111" t="str">
        <f t="shared" si="40"/>
        <v/>
      </c>
      <c r="Y111" t="str">
        <f t="shared" si="55"/>
        <v/>
      </c>
      <c r="Z111" t="str">
        <f t="shared" si="41"/>
        <v/>
      </c>
      <c r="AA111" t="str">
        <f t="shared" si="46"/>
        <v/>
      </c>
      <c r="AB111" t="str">
        <f t="shared" si="42"/>
        <v/>
      </c>
      <c r="AC111" t="str">
        <f t="shared" si="56"/>
        <v/>
      </c>
      <c r="AD111" t="str">
        <f t="shared" si="56"/>
        <v/>
      </c>
      <c r="AE111" t="str">
        <f t="shared" si="43"/>
        <v/>
      </c>
      <c r="AF111" s="5" t="str">
        <f t="shared" si="47"/>
        <v/>
      </c>
      <c r="AG111" t="str">
        <f t="shared" si="44"/>
        <v/>
      </c>
      <c r="AH111" t="str">
        <f t="shared" si="48"/>
        <v/>
      </c>
    </row>
    <row r="112" spans="1:34" x14ac:dyDescent="0.4">
      <c r="A112" t="str">
        <f>IF(報告用入力シート!$B128=0,"",ROW()-1)</f>
        <v/>
      </c>
      <c r="B112" t="str">
        <f t="shared" si="32"/>
        <v/>
      </c>
      <c r="C112" t="str">
        <f t="shared" si="33"/>
        <v/>
      </c>
      <c r="D112" t="str">
        <f t="shared" si="34"/>
        <v/>
      </c>
      <c r="E112" s="4" t="str">
        <f t="shared" si="35"/>
        <v/>
      </c>
      <c r="F112" t="str">
        <f t="shared" si="45"/>
        <v/>
      </c>
      <c r="G112" t="str">
        <f t="shared" si="36"/>
        <v/>
      </c>
      <c r="H112" t="str">
        <f t="shared" si="37"/>
        <v/>
      </c>
      <c r="I112" t="str">
        <f t="shared" ref="I112:U121" si="57">IFERROR(IF(VLOOKUP($A112,実績一覧,COLUMN()-2,FALSE)&lt;&gt;0,VLOOKUP($A112,実績一覧,COLUMN()-2,FALSE),""),"")</f>
        <v/>
      </c>
      <c r="J112" t="str">
        <f t="shared" si="57"/>
        <v/>
      </c>
      <c r="K112" t="str">
        <f t="shared" si="57"/>
        <v/>
      </c>
      <c r="L112" t="str">
        <f t="shared" si="57"/>
        <v/>
      </c>
      <c r="M112" t="str">
        <f t="shared" si="57"/>
        <v/>
      </c>
      <c r="N112" t="str">
        <f t="shared" si="57"/>
        <v/>
      </c>
      <c r="O112" t="str">
        <f t="shared" si="57"/>
        <v/>
      </c>
      <c r="P112" t="str">
        <f t="shared" si="38"/>
        <v/>
      </c>
      <c r="Q112" s="9" t="str">
        <f t="shared" si="57"/>
        <v/>
      </c>
      <c r="R112" t="str">
        <f t="shared" si="57"/>
        <v/>
      </c>
      <c r="S112" t="str">
        <f t="shared" si="57"/>
        <v/>
      </c>
      <c r="T112" t="str">
        <f t="shared" si="57"/>
        <v/>
      </c>
      <c r="U112" t="str">
        <f t="shared" si="57"/>
        <v/>
      </c>
      <c r="W112" t="str">
        <f t="shared" si="39"/>
        <v/>
      </c>
      <c r="X112" t="str">
        <f t="shared" si="40"/>
        <v/>
      </c>
      <c r="Y112" t="str">
        <f t="shared" si="55"/>
        <v/>
      </c>
      <c r="Z112" t="str">
        <f t="shared" si="41"/>
        <v/>
      </c>
      <c r="AA112" t="str">
        <f t="shared" si="46"/>
        <v/>
      </c>
      <c r="AB112" t="str">
        <f t="shared" si="42"/>
        <v/>
      </c>
      <c r="AC112" t="str">
        <f t="shared" si="56"/>
        <v/>
      </c>
      <c r="AD112" t="str">
        <f t="shared" si="56"/>
        <v/>
      </c>
      <c r="AE112" t="str">
        <f t="shared" si="43"/>
        <v/>
      </c>
      <c r="AF112" s="5" t="str">
        <f t="shared" si="47"/>
        <v/>
      </c>
      <c r="AG112" t="str">
        <f t="shared" si="44"/>
        <v/>
      </c>
      <c r="AH112" t="str">
        <f t="shared" si="48"/>
        <v/>
      </c>
    </row>
    <row r="113" spans="1:34" x14ac:dyDescent="0.4">
      <c r="A113" t="str">
        <f>IF(報告用入力シート!$B129=0,"",ROW()-1)</f>
        <v/>
      </c>
      <c r="B113" t="str">
        <f t="shared" si="32"/>
        <v/>
      </c>
      <c r="C113" t="str">
        <f t="shared" si="33"/>
        <v/>
      </c>
      <c r="D113" t="str">
        <f t="shared" si="34"/>
        <v/>
      </c>
      <c r="E113" s="4" t="str">
        <f t="shared" si="35"/>
        <v/>
      </c>
      <c r="F113" t="str">
        <f t="shared" si="45"/>
        <v/>
      </c>
      <c r="G113" t="str">
        <f t="shared" si="36"/>
        <v/>
      </c>
      <c r="H113" t="str">
        <f t="shared" si="37"/>
        <v/>
      </c>
      <c r="I113" t="str">
        <f t="shared" si="57"/>
        <v/>
      </c>
      <c r="J113" t="str">
        <f t="shared" si="57"/>
        <v/>
      </c>
      <c r="K113" t="str">
        <f t="shared" si="57"/>
        <v/>
      </c>
      <c r="L113" t="str">
        <f t="shared" si="57"/>
        <v/>
      </c>
      <c r="M113" t="str">
        <f t="shared" si="57"/>
        <v/>
      </c>
      <c r="N113" t="str">
        <f t="shared" si="57"/>
        <v/>
      </c>
      <c r="O113" t="str">
        <f t="shared" si="57"/>
        <v/>
      </c>
      <c r="P113" t="str">
        <f t="shared" si="38"/>
        <v/>
      </c>
      <c r="Q113" s="9" t="str">
        <f t="shared" si="57"/>
        <v/>
      </c>
      <c r="R113" t="str">
        <f t="shared" si="57"/>
        <v/>
      </c>
      <c r="S113" t="str">
        <f t="shared" si="57"/>
        <v/>
      </c>
      <c r="T113" t="str">
        <f t="shared" si="57"/>
        <v/>
      </c>
      <c r="U113" t="str">
        <f t="shared" si="57"/>
        <v/>
      </c>
      <c r="W113" t="str">
        <f t="shared" si="39"/>
        <v/>
      </c>
      <c r="X113" t="str">
        <f t="shared" si="40"/>
        <v/>
      </c>
      <c r="Y113" t="str">
        <f t="shared" si="55"/>
        <v/>
      </c>
      <c r="Z113" t="str">
        <f t="shared" si="41"/>
        <v/>
      </c>
      <c r="AA113" t="str">
        <f t="shared" si="46"/>
        <v/>
      </c>
      <c r="AB113" t="str">
        <f t="shared" si="42"/>
        <v/>
      </c>
      <c r="AC113" t="str">
        <f t="shared" si="56"/>
        <v/>
      </c>
      <c r="AD113" t="str">
        <f t="shared" si="56"/>
        <v/>
      </c>
      <c r="AE113" t="str">
        <f t="shared" si="43"/>
        <v/>
      </c>
      <c r="AF113" s="5" t="str">
        <f t="shared" si="47"/>
        <v/>
      </c>
      <c r="AG113" t="str">
        <f t="shared" si="44"/>
        <v/>
      </c>
      <c r="AH113" t="str">
        <f t="shared" si="48"/>
        <v/>
      </c>
    </row>
    <row r="114" spans="1:34" x14ac:dyDescent="0.4">
      <c r="A114" t="str">
        <f>IF(報告用入力シート!$B130=0,"",ROW()-1)</f>
        <v/>
      </c>
      <c r="B114" t="str">
        <f t="shared" si="32"/>
        <v/>
      </c>
      <c r="C114" t="str">
        <f t="shared" si="33"/>
        <v/>
      </c>
      <c r="D114" t="str">
        <f t="shared" si="34"/>
        <v/>
      </c>
      <c r="E114" s="4" t="str">
        <f t="shared" si="35"/>
        <v/>
      </c>
      <c r="F114" t="str">
        <f t="shared" si="45"/>
        <v/>
      </c>
      <c r="G114" t="str">
        <f t="shared" si="36"/>
        <v/>
      </c>
      <c r="H114" t="str">
        <f t="shared" si="37"/>
        <v/>
      </c>
      <c r="I114" t="str">
        <f t="shared" si="57"/>
        <v/>
      </c>
      <c r="J114" t="str">
        <f t="shared" si="57"/>
        <v/>
      </c>
      <c r="K114" t="str">
        <f t="shared" si="57"/>
        <v/>
      </c>
      <c r="L114" t="str">
        <f t="shared" si="57"/>
        <v/>
      </c>
      <c r="M114" t="str">
        <f t="shared" si="57"/>
        <v/>
      </c>
      <c r="N114" t="str">
        <f t="shared" si="57"/>
        <v/>
      </c>
      <c r="O114" t="str">
        <f t="shared" si="57"/>
        <v/>
      </c>
      <c r="P114" t="str">
        <f t="shared" si="38"/>
        <v/>
      </c>
      <c r="Q114" s="9" t="str">
        <f t="shared" si="57"/>
        <v/>
      </c>
      <c r="R114" t="str">
        <f t="shared" si="57"/>
        <v/>
      </c>
      <c r="S114" t="str">
        <f t="shared" si="57"/>
        <v/>
      </c>
      <c r="T114" t="str">
        <f t="shared" si="57"/>
        <v/>
      </c>
      <c r="U114" t="str">
        <f t="shared" si="57"/>
        <v/>
      </c>
      <c r="W114" t="str">
        <f t="shared" si="39"/>
        <v/>
      </c>
      <c r="X114" t="str">
        <f t="shared" si="40"/>
        <v/>
      </c>
      <c r="Y114" t="str">
        <f t="shared" si="55"/>
        <v/>
      </c>
      <c r="Z114" t="str">
        <f t="shared" si="41"/>
        <v/>
      </c>
      <c r="AA114" t="str">
        <f t="shared" si="46"/>
        <v/>
      </c>
      <c r="AB114" t="str">
        <f t="shared" si="42"/>
        <v/>
      </c>
      <c r="AC114" t="str">
        <f t="shared" si="56"/>
        <v/>
      </c>
      <c r="AD114" t="str">
        <f t="shared" si="56"/>
        <v/>
      </c>
      <c r="AE114" t="str">
        <f t="shared" si="43"/>
        <v/>
      </c>
      <c r="AF114" s="5" t="str">
        <f t="shared" si="47"/>
        <v/>
      </c>
      <c r="AG114" t="str">
        <f t="shared" si="44"/>
        <v/>
      </c>
      <c r="AH114" t="str">
        <f t="shared" si="48"/>
        <v/>
      </c>
    </row>
    <row r="115" spans="1:34" x14ac:dyDescent="0.4">
      <c r="A115" t="str">
        <f>IF(報告用入力シート!$B131=0,"",ROW()-1)</f>
        <v/>
      </c>
      <c r="B115" t="str">
        <f t="shared" si="32"/>
        <v/>
      </c>
      <c r="C115" t="str">
        <f t="shared" si="33"/>
        <v/>
      </c>
      <c r="D115" t="str">
        <f t="shared" si="34"/>
        <v/>
      </c>
      <c r="E115" s="4" t="str">
        <f t="shared" si="35"/>
        <v/>
      </c>
      <c r="F115" t="str">
        <f t="shared" si="45"/>
        <v/>
      </c>
      <c r="G115" t="str">
        <f t="shared" si="36"/>
        <v/>
      </c>
      <c r="H115" t="str">
        <f t="shared" si="37"/>
        <v/>
      </c>
      <c r="I115" t="str">
        <f t="shared" si="57"/>
        <v/>
      </c>
      <c r="J115" t="str">
        <f t="shared" si="57"/>
        <v/>
      </c>
      <c r="K115" t="str">
        <f t="shared" si="57"/>
        <v/>
      </c>
      <c r="L115" t="str">
        <f t="shared" si="57"/>
        <v/>
      </c>
      <c r="M115" t="str">
        <f t="shared" si="57"/>
        <v/>
      </c>
      <c r="N115" t="str">
        <f t="shared" si="57"/>
        <v/>
      </c>
      <c r="O115" t="str">
        <f t="shared" si="57"/>
        <v/>
      </c>
      <c r="P115" t="str">
        <f t="shared" si="38"/>
        <v/>
      </c>
      <c r="Q115" s="9" t="str">
        <f t="shared" si="57"/>
        <v/>
      </c>
      <c r="R115" t="str">
        <f t="shared" si="57"/>
        <v/>
      </c>
      <c r="S115" t="str">
        <f t="shared" si="57"/>
        <v/>
      </c>
      <c r="T115" t="str">
        <f t="shared" si="57"/>
        <v/>
      </c>
      <c r="U115" t="str">
        <f t="shared" si="57"/>
        <v/>
      </c>
      <c r="W115" t="str">
        <f t="shared" si="39"/>
        <v/>
      </c>
      <c r="X115" t="str">
        <f t="shared" si="40"/>
        <v/>
      </c>
      <c r="Y115" t="str">
        <f t="shared" si="55"/>
        <v/>
      </c>
      <c r="Z115" t="str">
        <f t="shared" si="41"/>
        <v/>
      </c>
      <c r="AA115" t="str">
        <f t="shared" si="46"/>
        <v/>
      </c>
      <c r="AB115" t="str">
        <f t="shared" si="42"/>
        <v/>
      </c>
      <c r="AC115" t="str">
        <f t="shared" si="56"/>
        <v/>
      </c>
      <c r="AD115" t="str">
        <f t="shared" si="56"/>
        <v/>
      </c>
      <c r="AE115" t="str">
        <f t="shared" si="43"/>
        <v/>
      </c>
      <c r="AF115" s="5" t="str">
        <f t="shared" si="47"/>
        <v/>
      </c>
      <c r="AG115" t="str">
        <f t="shared" si="44"/>
        <v/>
      </c>
      <c r="AH115" t="str">
        <f t="shared" si="48"/>
        <v/>
      </c>
    </row>
    <row r="116" spans="1:34" x14ac:dyDescent="0.4">
      <c r="A116" t="str">
        <f>IF(報告用入力シート!$B132=0,"",ROW()-1)</f>
        <v/>
      </c>
      <c r="B116" t="str">
        <f t="shared" si="32"/>
        <v/>
      </c>
      <c r="C116" t="str">
        <f t="shared" si="33"/>
        <v/>
      </c>
      <c r="D116" t="str">
        <f t="shared" si="34"/>
        <v/>
      </c>
      <c r="E116" s="4" t="str">
        <f t="shared" si="35"/>
        <v/>
      </c>
      <c r="F116" t="str">
        <f t="shared" si="45"/>
        <v/>
      </c>
      <c r="G116" t="str">
        <f t="shared" si="36"/>
        <v/>
      </c>
      <c r="H116" t="str">
        <f t="shared" si="37"/>
        <v/>
      </c>
      <c r="I116" t="str">
        <f t="shared" si="57"/>
        <v/>
      </c>
      <c r="J116" t="str">
        <f t="shared" si="57"/>
        <v/>
      </c>
      <c r="K116" t="str">
        <f t="shared" si="57"/>
        <v/>
      </c>
      <c r="L116" t="str">
        <f t="shared" si="57"/>
        <v/>
      </c>
      <c r="M116" t="str">
        <f t="shared" si="57"/>
        <v/>
      </c>
      <c r="N116" t="str">
        <f t="shared" si="57"/>
        <v/>
      </c>
      <c r="O116" t="str">
        <f t="shared" si="57"/>
        <v/>
      </c>
      <c r="P116" t="str">
        <f t="shared" si="38"/>
        <v/>
      </c>
      <c r="Q116" s="9" t="str">
        <f t="shared" si="57"/>
        <v/>
      </c>
      <c r="R116" t="str">
        <f t="shared" si="57"/>
        <v/>
      </c>
      <c r="S116" t="str">
        <f t="shared" si="57"/>
        <v/>
      </c>
      <c r="T116" t="str">
        <f t="shared" si="57"/>
        <v/>
      </c>
      <c r="U116" t="str">
        <f t="shared" si="57"/>
        <v/>
      </c>
      <c r="W116" t="str">
        <f t="shared" si="39"/>
        <v/>
      </c>
      <c r="X116" t="str">
        <f t="shared" si="40"/>
        <v/>
      </c>
      <c r="Y116" t="str">
        <f t="shared" si="55"/>
        <v/>
      </c>
      <c r="Z116" t="str">
        <f t="shared" si="41"/>
        <v/>
      </c>
      <c r="AA116" t="str">
        <f t="shared" si="46"/>
        <v/>
      </c>
      <c r="AB116" t="str">
        <f t="shared" si="42"/>
        <v/>
      </c>
      <c r="AC116" t="str">
        <f t="shared" si="56"/>
        <v/>
      </c>
      <c r="AD116" t="str">
        <f t="shared" si="56"/>
        <v/>
      </c>
      <c r="AE116" t="str">
        <f t="shared" si="43"/>
        <v/>
      </c>
      <c r="AF116" s="5" t="str">
        <f t="shared" si="47"/>
        <v/>
      </c>
      <c r="AG116" t="str">
        <f t="shared" si="44"/>
        <v/>
      </c>
      <c r="AH116" t="str">
        <f t="shared" si="48"/>
        <v/>
      </c>
    </row>
    <row r="117" spans="1:34" x14ac:dyDescent="0.4">
      <c r="A117" t="str">
        <f>IF(報告用入力シート!$B133=0,"",ROW()-1)</f>
        <v/>
      </c>
      <c r="B117" t="str">
        <f t="shared" si="32"/>
        <v/>
      </c>
      <c r="C117" t="str">
        <f t="shared" si="33"/>
        <v/>
      </c>
      <c r="D117" t="str">
        <f t="shared" si="34"/>
        <v/>
      </c>
      <c r="E117" s="4" t="str">
        <f t="shared" si="35"/>
        <v/>
      </c>
      <c r="F117" t="str">
        <f t="shared" si="45"/>
        <v/>
      </c>
      <c r="G117" t="str">
        <f t="shared" si="36"/>
        <v/>
      </c>
      <c r="H117" t="str">
        <f t="shared" si="37"/>
        <v/>
      </c>
      <c r="I117" t="str">
        <f t="shared" si="57"/>
        <v/>
      </c>
      <c r="J117" t="str">
        <f t="shared" si="57"/>
        <v/>
      </c>
      <c r="K117" t="str">
        <f t="shared" si="57"/>
        <v/>
      </c>
      <c r="L117" t="str">
        <f t="shared" si="57"/>
        <v/>
      </c>
      <c r="M117" t="str">
        <f t="shared" si="57"/>
        <v/>
      </c>
      <c r="N117" t="str">
        <f t="shared" si="57"/>
        <v/>
      </c>
      <c r="O117" t="str">
        <f t="shared" si="57"/>
        <v/>
      </c>
      <c r="P117" t="str">
        <f t="shared" si="38"/>
        <v/>
      </c>
      <c r="Q117" s="9" t="str">
        <f t="shared" si="57"/>
        <v/>
      </c>
      <c r="R117" t="str">
        <f t="shared" si="57"/>
        <v/>
      </c>
      <c r="S117" t="str">
        <f t="shared" si="57"/>
        <v/>
      </c>
      <c r="T117" t="str">
        <f t="shared" si="57"/>
        <v/>
      </c>
      <c r="U117" t="str">
        <f t="shared" si="57"/>
        <v/>
      </c>
      <c r="W117" t="str">
        <f t="shared" si="39"/>
        <v/>
      </c>
      <c r="X117" t="str">
        <f t="shared" si="40"/>
        <v/>
      </c>
      <c r="Y117" t="str">
        <f t="shared" si="55"/>
        <v/>
      </c>
      <c r="Z117" t="str">
        <f t="shared" si="41"/>
        <v/>
      </c>
      <c r="AA117" t="str">
        <f t="shared" si="46"/>
        <v/>
      </c>
      <c r="AB117" t="str">
        <f t="shared" si="42"/>
        <v/>
      </c>
      <c r="AC117" t="str">
        <f t="shared" si="56"/>
        <v/>
      </c>
      <c r="AD117" t="str">
        <f t="shared" si="56"/>
        <v/>
      </c>
      <c r="AE117" t="str">
        <f t="shared" si="43"/>
        <v/>
      </c>
      <c r="AF117" s="5" t="str">
        <f t="shared" si="47"/>
        <v/>
      </c>
      <c r="AG117" t="str">
        <f t="shared" si="44"/>
        <v/>
      </c>
      <c r="AH117" t="str">
        <f t="shared" si="48"/>
        <v/>
      </c>
    </row>
    <row r="118" spans="1:34" x14ac:dyDescent="0.4">
      <c r="A118" t="str">
        <f>IF(報告用入力シート!$B134=0,"",ROW()-1)</f>
        <v/>
      </c>
      <c r="B118" t="str">
        <f t="shared" si="32"/>
        <v/>
      </c>
      <c r="C118" t="str">
        <f t="shared" si="33"/>
        <v/>
      </c>
      <c r="D118" t="str">
        <f t="shared" si="34"/>
        <v/>
      </c>
      <c r="E118" s="4" t="str">
        <f t="shared" si="35"/>
        <v/>
      </c>
      <c r="F118" t="str">
        <f t="shared" si="45"/>
        <v/>
      </c>
      <c r="G118" t="str">
        <f t="shared" si="36"/>
        <v/>
      </c>
      <c r="H118" t="str">
        <f t="shared" si="37"/>
        <v/>
      </c>
      <c r="I118" t="str">
        <f t="shared" si="57"/>
        <v/>
      </c>
      <c r="J118" t="str">
        <f t="shared" si="57"/>
        <v/>
      </c>
      <c r="K118" t="str">
        <f t="shared" si="57"/>
        <v/>
      </c>
      <c r="L118" t="str">
        <f t="shared" si="57"/>
        <v/>
      </c>
      <c r="M118" t="str">
        <f t="shared" si="57"/>
        <v/>
      </c>
      <c r="N118" t="str">
        <f t="shared" si="57"/>
        <v/>
      </c>
      <c r="O118" t="str">
        <f t="shared" si="57"/>
        <v/>
      </c>
      <c r="P118" t="str">
        <f t="shared" si="38"/>
        <v/>
      </c>
      <c r="Q118" s="9" t="str">
        <f t="shared" si="57"/>
        <v/>
      </c>
      <c r="R118" t="str">
        <f t="shared" si="57"/>
        <v/>
      </c>
      <c r="S118" t="str">
        <f t="shared" si="57"/>
        <v/>
      </c>
      <c r="T118" t="str">
        <f t="shared" si="57"/>
        <v/>
      </c>
      <c r="U118" t="str">
        <f t="shared" si="57"/>
        <v/>
      </c>
      <c r="W118" t="str">
        <f t="shared" si="39"/>
        <v/>
      </c>
      <c r="X118" t="str">
        <f t="shared" si="40"/>
        <v/>
      </c>
      <c r="Y118" t="str">
        <f t="shared" si="55"/>
        <v/>
      </c>
      <c r="Z118" t="str">
        <f t="shared" si="41"/>
        <v/>
      </c>
      <c r="AA118" t="str">
        <f t="shared" si="46"/>
        <v/>
      </c>
      <c r="AB118" t="str">
        <f t="shared" si="42"/>
        <v/>
      </c>
      <c r="AC118" t="str">
        <f t="shared" si="56"/>
        <v/>
      </c>
      <c r="AD118" t="str">
        <f t="shared" si="56"/>
        <v/>
      </c>
      <c r="AE118" t="str">
        <f t="shared" si="43"/>
        <v/>
      </c>
      <c r="AF118" s="5" t="str">
        <f t="shared" si="47"/>
        <v/>
      </c>
      <c r="AG118" t="str">
        <f t="shared" si="44"/>
        <v/>
      </c>
      <c r="AH118" t="str">
        <f t="shared" si="48"/>
        <v/>
      </c>
    </row>
    <row r="119" spans="1:34" x14ac:dyDescent="0.4">
      <c r="A119" t="str">
        <f>IF(報告用入力シート!$B135=0,"",ROW()-1)</f>
        <v/>
      </c>
      <c r="B119" t="str">
        <f t="shared" si="32"/>
        <v/>
      </c>
      <c r="C119" t="str">
        <f t="shared" si="33"/>
        <v/>
      </c>
      <c r="D119" t="str">
        <f t="shared" si="34"/>
        <v/>
      </c>
      <c r="E119" s="4" t="str">
        <f t="shared" si="35"/>
        <v/>
      </c>
      <c r="F119" t="str">
        <f t="shared" si="45"/>
        <v/>
      </c>
      <c r="G119" t="str">
        <f t="shared" si="36"/>
        <v/>
      </c>
      <c r="H119" t="str">
        <f t="shared" si="37"/>
        <v/>
      </c>
      <c r="I119" t="str">
        <f t="shared" si="57"/>
        <v/>
      </c>
      <c r="J119" t="str">
        <f t="shared" si="57"/>
        <v/>
      </c>
      <c r="K119" t="str">
        <f t="shared" si="57"/>
        <v/>
      </c>
      <c r="L119" t="str">
        <f t="shared" si="57"/>
        <v/>
      </c>
      <c r="M119" t="str">
        <f t="shared" si="57"/>
        <v/>
      </c>
      <c r="N119" t="str">
        <f t="shared" si="57"/>
        <v/>
      </c>
      <c r="O119" t="str">
        <f t="shared" si="57"/>
        <v/>
      </c>
      <c r="P119" t="str">
        <f t="shared" si="38"/>
        <v/>
      </c>
      <c r="Q119" s="9" t="str">
        <f t="shared" si="57"/>
        <v/>
      </c>
      <c r="R119" t="str">
        <f t="shared" si="57"/>
        <v/>
      </c>
      <c r="S119" t="str">
        <f t="shared" si="57"/>
        <v/>
      </c>
      <c r="T119" t="str">
        <f t="shared" si="57"/>
        <v/>
      </c>
      <c r="U119" t="str">
        <f t="shared" si="57"/>
        <v/>
      </c>
      <c r="W119" t="str">
        <f t="shared" si="39"/>
        <v/>
      </c>
      <c r="X119" t="str">
        <f t="shared" si="40"/>
        <v/>
      </c>
      <c r="Y119" t="str">
        <f t="shared" si="55"/>
        <v/>
      </c>
      <c r="Z119" t="str">
        <f t="shared" si="41"/>
        <v/>
      </c>
      <c r="AA119" t="str">
        <f t="shared" si="46"/>
        <v/>
      </c>
      <c r="AB119" t="str">
        <f t="shared" si="42"/>
        <v/>
      </c>
      <c r="AC119" t="str">
        <f t="shared" si="56"/>
        <v/>
      </c>
      <c r="AD119" t="str">
        <f t="shared" si="56"/>
        <v/>
      </c>
      <c r="AE119" t="str">
        <f t="shared" si="43"/>
        <v/>
      </c>
      <c r="AF119" s="5" t="str">
        <f t="shared" si="47"/>
        <v/>
      </c>
      <c r="AG119" t="str">
        <f t="shared" si="44"/>
        <v/>
      </c>
      <c r="AH119" t="str">
        <f t="shared" si="48"/>
        <v/>
      </c>
    </row>
    <row r="120" spans="1:34" x14ac:dyDescent="0.4">
      <c r="A120" t="str">
        <f>IF(報告用入力シート!$B136=0,"",ROW()-1)</f>
        <v/>
      </c>
      <c r="B120" t="str">
        <f t="shared" si="32"/>
        <v/>
      </c>
      <c r="C120" t="str">
        <f t="shared" si="33"/>
        <v/>
      </c>
      <c r="D120" t="str">
        <f t="shared" si="34"/>
        <v/>
      </c>
      <c r="E120" s="4" t="str">
        <f t="shared" si="35"/>
        <v/>
      </c>
      <c r="F120" t="str">
        <f t="shared" si="45"/>
        <v/>
      </c>
      <c r="G120" t="str">
        <f t="shared" si="36"/>
        <v/>
      </c>
      <c r="H120" t="str">
        <f t="shared" si="37"/>
        <v/>
      </c>
      <c r="I120" t="str">
        <f t="shared" si="57"/>
        <v/>
      </c>
      <c r="J120" t="str">
        <f t="shared" si="57"/>
        <v/>
      </c>
      <c r="K120" t="str">
        <f t="shared" si="57"/>
        <v/>
      </c>
      <c r="L120" t="str">
        <f t="shared" si="57"/>
        <v/>
      </c>
      <c r="M120" t="str">
        <f t="shared" si="57"/>
        <v/>
      </c>
      <c r="N120" t="str">
        <f t="shared" si="57"/>
        <v/>
      </c>
      <c r="O120" t="str">
        <f t="shared" si="57"/>
        <v/>
      </c>
      <c r="P120" t="str">
        <f t="shared" si="38"/>
        <v/>
      </c>
      <c r="Q120" s="9" t="str">
        <f t="shared" si="57"/>
        <v/>
      </c>
      <c r="R120" t="str">
        <f t="shared" si="57"/>
        <v/>
      </c>
      <c r="S120" t="str">
        <f t="shared" si="57"/>
        <v/>
      </c>
      <c r="T120" t="str">
        <f t="shared" si="57"/>
        <v/>
      </c>
      <c r="U120" t="str">
        <f t="shared" si="57"/>
        <v/>
      </c>
      <c r="W120" t="str">
        <f t="shared" si="39"/>
        <v/>
      </c>
      <c r="X120" t="str">
        <f t="shared" si="40"/>
        <v/>
      </c>
      <c r="Y120" t="str">
        <f t="shared" si="55"/>
        <v/>
      </c>
      <c r="Z120" t="str">
        <f t="shared" si="41"/>
        <v/>
      </c>
      <c r="AA120" t="str">
        <f t="shared" si="46"/>
        <v/>
      </c>
      <c r="AB120" t="str">
        <f t="shared" si="42"/>
        <v/>
      </c>
      <c r="AC120" t="str">
        <f t="shared" si="56"/>
        <v/>
      </c>
      <c r="AD120" t="str">
        <f t="shared" si="56"/>
        <v/>
      </c>
      <c r="AE120" t="str">
        <f t="shared" si="43"/>
        <v/>
      </c>
      <c r="AF120" s="5" t="str">
        <f t="shared" si="47"/>
        <v/>
      </c>
      <c r="AG120" t="str">
        <f t="shared" si="44"/>
        <v/>
      </c>
      <c r="AH120" t="str">
        <f t="shared" si="48"/>
        <v/>
      </c>
    </row>
    <row r="121" spans="1:34" x14ac:dyDescent="0.4">
      <c r="A121" t="str">
        <f>IF(報告用入力シート!$B137=0,"",ROW()-1)</f>
        <v/>
      </c>
      <c r="B121" t="str">
        <f t="shared" si="32"/>
        <v/>
      </c>
      <c r="C121" t="str">
        <f t="shared" si="33"/>
        <v/>
      </c>
      <c r="D121" t="str">
        <f t="shared" si="34"/>
        <v/>
      </c>
      <c r="E121" s="4" t="str">
        <f t="shared" si="35"/>
        <v/>
      </c>
      <c r="F121" t="str">
        <f t="shared" si="45"/>
        <v/>
      </c>
      <c r="G121" t="str">
        <f t="shared" si="36"/>
        <v/>
      </c>
      <c r="H121" t="str">
        <f t="shared" si="37"/>
        <v/>
      </c>
      <c r="I121" t="str">
        <f t="shared" si="57"/>
        <v/>
      </c>
      <c r="J121" t="str">
        <f t="shared" si="57"/>
        <v/>
      </c>
      <c r="K121" t="str">
        <f t="shared" si="57"/>
        <v/>
      </c>
      <c r="L121" t="str">
        <f t="shared" si="57"/>
        <v/>
      </c>
      <c r="M121" t="str">
        <f t="shared" si="57"/>
        <v/>
      </c>
      <c r="N121" t="str">
        <f t="shared" si="57"/>
        <v/>
      </c>
      <c r="O121" t="str">
        <f t="shared" si="57"/>
        <v/>
      </c>
      <c r="P121" t="str">
        <f t="shared" si="38"/>
        <v/>
      </c>
      <c r="Q121" s="9" t="str">
        <f t="shared" si="57"/>
        <v/>
      </c>
      <c r="R121" t="str">
        <f t="shared" si="57"/>
        <v/>
      </c>
      <c r="S121" t="str">
        <f t="shared" si="57"/>
        <v/>
      </c>
      <c r="T121" t="str">
        <f t="shared" si="57"/>
        <v/>
      </c>
      <c r="U121" t="str">
        <f t="shared" si="57"/>
        <v/>
      </c>
      <c r="W121" t="str">
        <f t="shared" si="39"/>
        <v/>
      </c>
      <c r="X121" t="str">
        <f t="shared" si="40"/>
        <v/>
      </c>
      <c r="Y121" t="str">
        <f t="shared" si="55"/>
        <v/>
      </c>
      <c r="Z121" t="str">
        <f t="shared" si="41"/>
        <v/>
      </c>
      <c r="AA121" t="str">
        <f t="shared" si="46"/>
        <v/>
      </c>
      <c r="AB121" t="str">
        <f t="shared" si="42"/>
        <v/>
      </c>
      <c r="AC121" t="str">
        <f t="shared" si="56"/>
        <v/>
      </c>
      <c r="AD121" t="str">
        <f t="shared" si="56"/>
        <v/>
      </c>
      <c r="AE121" t="str">
        <f t="shared" si="43"/>
        <v/>
      </c>
      <c r="AF121" s="5" t="str">
        <f t="shared" si="47"/>
        <v/>
      </c>
      <c r="AG121" t="str">
        <f t="shared" si="44"/>
        <v/>
      </c>
      <c r="AH121" t="str">
        <f t="shared" si="48"/>
        <v/>
      </c>
    </row>
    <row r="122" spans="1:34" x14ac:dyDescent="0.4">
      <c r="A122" t="str">
        <f>IF(報告用入力シート!$B138=0,"",ROW()-1)</f>
        <v/>
      </c>
      <c r="B122" t="str">
        <f t="shared" si="32"/>
        <v/>
      </c>
      <c r="C122" t="str">
        <f t="shared" si="33"/>
        <v/>
      </c>
      <c r="D122" t="str">
        <f t="shared" si="34"/>
        <v/>
      </c>
      <c r="E122" s="4" t="str">
        <f t="shared" si="35"/>
        <v/>
      </c>
      <c r="F122" t="str">
        <f t="shared" si="45"/>
        <v/>
      </c>
      <c r="G122" t="str">
        <f t="shared" si="36"/>
        <v/>
      </c>
      <c r="H122" t="str">
        <f t="shared" si="37"/>
        <v/>
      </c>
      <c r="I122" t="str">
        <f t="shared" ref="I122:U131" si="58">IFERROR(IF(VLOOKUP($A122,実績一覧,COLUMN()-2,FALSE)&lt;&gt;0,VLOOKUP($A122,実績一覧,COLUMN()-2,FALSE),""),"")</f>
        <v/>
      </c>
      <c r="J122" t="str">
        <f t="shared" si="58"/>
        <v/>
      </c>
      <c r="K122" t="str">
        <f t="shared" si="58"/>
        <v/>
      </c>
      <c r="L122" t="str">
        <f t="shared" si="58"/>
        <v/>
      </c>
      <c r="M122" t="str">
        <f t="shared" si="58"/>
        <v/>
      </c>
      <c r="N122" t="str">
        <f t="shared" si="58"/>
        <v/>
      </c>
      <c r="O122" t="str">
        <f t="shared" si="58"/>
        <v/>
      </c>
      <c r="P122" t="str">
        <f t="shared" si="38"/>
        <v/>
      </c>
      <c r="Q122" s="9" t="str">
        <f t="shared" si="58"/>
        <v/>
      </c>
      <c r="R122" t="str">
        <f t="shared" si="58"/>
        <v/>
      </c>
      <c r="S122" t="str">
        <f t="shared" si="58"/>
        <v/>
      </c>
      <c r="T122" t="str">
        <f t="shared" si="58"/>
        <v/>
      </c>
      <c r="U122" t="str">
        <f t="shared" si="58"/>
        <v/>
      </c>
      <c r="W122" t="str">
        <f t="shared" si="39"/>
        <v/>
      </c>
      <c r="X122" t="str">
        <f t="shared" si="40"/>
        <v/>
      </c>
      <c r="Y122" t="str">
        <f t="shared" ref="Y122:Y141" si="59">IFERROR(IF(VLOOKUP($A122,実績一覧,COLUMN()-2,FALSE)&lt;&gt;0,VLOOKUP($A122,実績一覧,COLUMN()-2,FALSE),""),"")</f>
        <v/>
      </c>
      <c r="Z122" t="str">
        <f t="shared" si="41"/>
        <v/>
      </c>
      <c r="AA122" t="str">
        <f t="shared" si="46"/>
        <v/>
      </c>
      <c r="AB122" t="str">
        <f t="shared" si="42"/>
        <v/>
      </c>
      <c r="AC122" t="str">
        <f t="shared" ref="AC122:AD141" si="60">IFERROR(IF(VLOOKUP($A122,実績一覧,COLUMN()-2,FALSE)&lt;&gt;0,VLOOKUP($A122,実績一覧,COLUMN()-2,FALSE),""),"")</f>
        <v/>
      </c>
      <c r="AD122" t="str">
        <f t="shared" si="60"/>
        <v/>
      </c>
      <c r="AE122" t="str">
        <f t="shared" si="43"/>
        <v/>
      </c>
      <c r="AF122" s="5" t="str">
        <f t="shared" si="47"/>
        <v/>
      </c>
      <c r="AG122" t="str">
        <f t="shared" si="44"/>
        <v/>
      </c>
      <c r="AH122" t="str">
        <f t="shared" si="48"/>
        <v/>
      </c>
    </row>
    <row r="123" spans="1:34" x14ac:dyDescent="0.4">
      <c r="A123" t="str">
        <f>IF(報告用入力シート!$B139=0,"",ROW()-1)</f>
        <v/>
      </c>
      <c r="B123" t="str">
        <f t="shared" si="32"/>
        <v/>
      </c>
      <c r="C123" t="str">
        <f t="shared" si="33"/>
        <v/>
      </c>
      <c r="D123" t="str">
        <f t="shared" si="34"/>
        <v/>
      </c>
      <c r="E123" s="4" t="str">
        <f t="shared" si="35"/>
        <v/>
      </c>
      <c r="F123" t="str">
        <f t="shared" si="45"/>
        <v/>
      </c>
      <c r="G123" t="str">
        <f t="shared" si="36"/>
        <v/>
      </c>
      <c r="H123" t="str">
        <f t="shared" si="37"/>
        <v/>
      </c>
      <c r="I123" t="str">
        <f t="shared" si="58"/>
        <v/>
      </c>
      <c r="J123" t="str">
        <f t="shared" si="58"/>
        <v/>
      </c>
      <c r="K123" t="str">
        <f t="shared" si="58"/>
        <v/>
      </c>
      <c r="L123" t="str">
        <f t="shared" si="58"/>
        <v/>
      </c>
      <c r="M123" t="str">
        <f t="shared" si="58"/>
        <v/>
      </c>
      <c r="N123" t="str">
        <f t="shared" si="58"/>
        <v/>
      </c>
      <c r="O123" t="str">
        <f t="shared" si="58"/>
        <v/>
      </c>
      <c r="P123" t="str">
        <f t="shared" si="38"/>
        <v/>
      </c>
      <c r="Q123" s="9" t="str">
        <f t="shared" si="58"/>
        <v/>
      </c>
      <c r="R123" t="str">
        <f t="shared" si="58"/>
        <v/>
      </c>
      <c r="S123" t="str">
        <f t="shared" si="58"/>
        <v/>
      </c>
      <c r="T123" t="str">
        <f t="shared" si="58"/>
        <v/>
      </c>
      <c r="U123" t="str">
        <f t="shared" si="58"/>
        <v/>
      </c>
      <c r="W123" t="str">
        <f t="shared" si="39"/>
        <v/>
      </c>
      <c r="X123" t="str">
        <f t="shared" si="40"/>
        <v/>
      </c>
      <c r="Y123" t="str">
        <f t="shared" si="59"/>
        <v/>
      </c>
      <c r="Z123" t="str">
        <f t="shared" si="41"/>
        <v/>
      </c>
      <c r="AA123" t="str">
        <f t="shared" si="46"/>
        <v/>
      </c>
      <c r="AB123" t="str">
        <f t="shared" si="42"/>
        <v/>
      </c>
      <c r="AC123" t="str">
        <f t="shared" si="60"/>
        <v/>
      </c>
      <c r="AD123" t="str">
        <f t="shared" si="60"/>
        <v/>
      </c>
      <c r="AE123" t="str">
        <f t="shared" si="43"/>
        <v/>
      </c>
      <c r="AF123" s="5" t="str">
        <f t="shared" si="47"/>
        <v/>
      </c>
      <c r="AG123" t="str">
        <f t="shared" si="44"/>
        <v/>
      </c>
      <c r="AH123" t="str">
        <f t="shared" si="48"/>
        <v/>
      </c>
    </row>
    <row r="124" spans="1:34" x14ac:dyDescent="0.4">
      <c r="A124" t="str">
        <f>IF(報告用入力シート!$B140=0,"",ROW()-1)</f>
        <v/>
      </c>
      <c r="B124" t="str">
        <f t="shared" si="32"/>
        <v/>
      </c>
      <c r="C124" t="str">
        <f t="shared" si="33"/>
        <v/>
      </c>
      <c r="D124" t="str">
        <f t="shared" si="34"/>
        <v/>
      </c>
      <c r="E124" s="4" t="str">
        <f t="shared" si="35"/>
        <v/>
      </c>
      <c r="F124" t="str">
        <f t="shared" si="45"/>
        <v/>
      </c>
      <c r="G124" t="str">
        <f t="shared" si="36"/>
        <v/>
      </c>
      <c r="H124" t="str">
        <f t="shared" si="37"/>
        <v/>
      </c>
      <c r="I124" t="str">
        <f t="shared" si="58"/>
        <v/>
      </c>
      <c r="J124" t="str">
        <f t="shared" si="58"/>
        <v/>
      </c>
      <c r="K124" t="str">
        <f t="shared" si="58"/>
        <v/>
      </c>
      <c r="L124" t="str">
        <f t="shared" si="58"/>
        <v/>
      </c>
      <c r="M124" t="str">
        <f t="shared" si="58"/>
        <v/>
      </c>
      <c r="N124" t="str">
        <f t="shared" si="58"/>
        <v/>
      </c>
      <c r="O124" t="str">
        <f t="shared" si="58"/>
        <v/>
      </c>
      <c r="P124" t="str">
        <f t="shared" si="38"/>
        <v/>
      </c>
      <c r="Q124" s="9" t="str">
        <f t="shared" si="58"/>
        <v/>
      </c>
      <c r="R124" t="str">
        <f t="shared" si="58"/>
        <v/>
      </c>
      <c r="S124" t="str">
        <f t="shared" si="58"/>
        <v/>
      </c>
      <c r="T124" t="str">
        <f t="shared" si="58"/>
        <v/>
      </c>
      <c r="U124" t="str">
        <f t="shared" si="58"/>
        <v/>
      </c>
      <c r="W124" t="str">
        <f t="shared" si="39"/>
        <v/>
      </c>
      <c r="X124" t="str">
        <f t="shared" si="40"/>
        <v/>
      </c>
      <c r="Y124" t="str">
        <f t="shared" si="59"/>
        <v/>
      </c>
      <c r="Z124" t="str">
        <f t="shared" si="41"/>
        <v/>
      </c>
      <c r="AA124" t="str">
        <f t="shared" si="46"/>
        <v/>
      </c>
      <c r="AB124" t="str">
        <f t="shared" si="42"/>
        <v/>
      </c>
      <c r="AC124" t="str">
        <f t="shared" si="60"/>
        <v/>
      </c>
      <c r="AD124" t="str">
        <f t="shared" si="60"/>
        <v/>
      </c>
      <c r="AE124" t="str">
        <f t="shared" si="43"/>
        <v/>
      </c>
      <c r="AF124" s="5" t="str">
        <f t="shared" si="47"/>
        <v/>
      </c>
      <c r="AG124" t="str">
        <f t="shared" si="44"/>
        <v/>
      </c>
      <c r="AH124" t="str">
        <f t="shared" si="48"/>
        <v/>
      </c>
    </row>
    <row r="125" spans="1:34" x14ac:dyDescent="0.4">
      <c r="A125" t="str">
        <f>IF(報告用入力シート!$B141=0,"",ROW()-1)</f>
        <v/>
      </c>
      <c r="B125" t="str">
        <f t="shared" si="32"/>
        <v/>
      </c>
      <c r="C125" t="str">
        <f t="shared" si="33"/>
        <v/>
      </c>
      <c r="D125" t="str">
        <f t="shared" si="34"/>
        <v/>
      </c>
      <c r="E125" s="4" t="str">
        <f t="shared" si="35"/>
        <v/>
      </c>
      <c r="F125" t="str">
        <f t="shared" si="45"/>
        <v/>
      </c>
      <c r="G125" t="str">
        <f t="shared" si="36"/>
        <v/>
      </c>
      <c r="H125" t="str">
        <f t="shared" si="37"/>
        <v/>
      </c>
      <c r="I125" t="str">
        <f t="shared" si="58"/>
        <v/>
      </c>
      <c r="J125" t="str">
        <f t="shared" si="58"/>
        <v/>
      </c>
      <c r="K125" t="str">
        <f t="shared" si="58"/>
        <v/>
      </c>
      <c r="L125" t="str">
        <f t="shared" si="58"/>
        <v/>
      </c>
      <c r="M125" t="str">
        <f t="shared" si="58"/>
        <v/>
      </c>
      <c r="N125" t="str">
        <f t="shared" si="58"/>
        <v/>
      </c>
      <c r="O125" t="str">
        <f t="shared" si="58"/>
        <v/>
      </c>
      <c r="P125" t="str">
        <f t="shared" si="38"/>
        <v/>
      </c>
      <c r="Q125" s="9" t="str">
        <f t="shared" si="58"/>
        <v/>
      </c>
      <c r="R125" t="str">
        <f t="shared" si="58"/>
        <v/>
      </c>
      <c r="S125" t="str">
        <f t="shared" si="58"/>
        <v/>
      </c>
      <c r="T125" t="str">
        <f t="shared" si="58"/>
        <v/>
      </c>
      <c r="U125" t="str">
        <f t="shared" si="58"/>
        <v/>
      </c>
      <c r="W125" t="str">
        <f t="shared" si="39"/>
        <v/>
      </c>
      <c r="X125" t="str">
        <f t="shared" si="40"/>
        <v/>
      </c>
      <c r="Y125" t="str">
        <f t="shared" si="59"/>
        <v/>
      </c>
      <c r="Z125" t="str">
        <f t="shared" si="41"/>
        <v/>
      </c>
      <c r="AA125" t="str">
        <f t="shared" si="46"/>
        <v/>
      </c>
      <c r="AB125" t="str">
        <f t="shared" si="42"/>
        <v/>
      </c>
      <c r="AC125" t="str">
        <f t="shared" si="60"/>
        <v/>
      </c>
      <c r="AD125" t="str">
        <f t="shared" si="60"/>
        <v/>
      </c>
      <c r="AE125" t="str">
        <f t="shared" si="43"/>
        <v/>
      </c>
      <c r="AF125" s="5" t="str">
        <f t="shared" si="47"/>
        <v/>
      </c>
      <c r="AG125" t="str">
        <f t="shared" si="44"/>
        <v/>
      </c>
      <c r="AH125" t="str">
        <f t="shared" si="48"/>
        <v/>
      </c>
    </row>
    <row r="126" spans="1:34" x14ac:dyDescent="0.4">
      <c r="A126" t="str">
        <f>IF(報告用入力シート!$B142=0,"",ROW()-1)</f>
        <v/>
      </c>
      <c r="B126" t="str">
        <f t="shared" si="32"/>
        <v/>
      </c>
      <c r="C126" t="str">
        <f t="shared" si="33"/>
        <v/>
      </c>
      <c r="D126" t="str">
        <f t="shared" si="34"/>
        <v/>
      </c>
      <c r="E126" s="4" t="str">
        <f t="shared" si="35"/>
        <v/>
      </c>
      <c r="F126" t="str">
        <f t="shared" si="45"/>
        <v/>
      </c>
      <c r="G126" t="str">
        <f t="shared" si="36"/>
        <v/>
      </c>
      <c r="H126" t="str">
        <f t="shared" si="37"/>
        <v/>
      </c>
      <c r="I126" t="str">
        <f t="shared" si="58"/>
        <v/>
      </c>
      <c r="J126" t="str">
        <f t="shared" si="58"/>
        <v/>
      </c>
      <c r="K126" t="str">
        <f t="shared" si="58"/>
        <v/>
      </c>
      <c r="L126" t="str">
        <f t="shared" si="58"/>
        <v/>
      </c>
      <c r="M126" t="str">
        <f t="shared" si="58"/>
        <v/>
      </c>
      <c r="N126" t="str">
        <f t="shared" si="58"/>
        <v/>
      </c>
      <c r="O126" t="str">
        <f t="shared" si="58"/>
        <v/>
      </c>
      <c r="P126" t="str">
        <f t="shared" si="38"/>
        <v/>
      </c>
      <c r="Q126" s="9" t="str">
        <f t="shared" si="58"/>
        <v/>
      </c>
      <c r="R126" t="str">
        <f t="shared" si="58"/>
        <v/>
      </c>
      <c r="S126" t="str">
        <f t="shared" si="58"/>
        <v/>
      </c>
      <c r="T126" t="str">
        <f t="shared" si="58"/>
        <v/>
      </c>
      <c r="U126" t="str">
        <f t="shared" si="58"/>
        <v/>
      </c>
      <c r="W126" t="str">
        <f t="shared" si="39"/>
        <v/>
      </c>
      <c r="X126" t="str">
        <f t="shared" si="40"/>
        <v/>
      </c>
      <c r="Y126" t="str">
        <f t="shared" si="59"/>
        <v/>
      </c>
      <c r="Z126" t="str">
        <f t="shared" si="41"/>
        <v/>
      </c>
      <c r="AA126" t="str">
        <f t="shared" si="46"/>
        <v/>
      </c>
      <c r="AB126" t="str">
        <f t="shared" si="42"/>
        <v/>
      </c>
      <c r="AC126" t="str">
        <f t="shared" si="60"/>
        <v/>
      </c>
      <c r="AD126" t="str">
        <f t="shared" si="60"/>
        <v/>
      </c>
      <c r="AE126" t="str">
        <f t="shared" si="43"/>
        <v/>
      </c>
      <c r="AF126" s="5" t="str">
        <f t="shared" si="47"/>
        <v/>
      </c>
      <c r="AG126" t="str">
        <f t="shared" si="44"/>
        <v/>
      </c>
      <c r="AH126" t="str">
        <f t="shared" si="48"/>
        <v/>
      </c>
    </row>
    <row r="127" spans="1:34" x14ac:dyDescent="0.4">
      <c r="A127" t="str">
        <f>IF(報告用入力シート!$B143=0,"",ROW()-1)</f>
        <v/>
      </c>
      <c r="B127" t="str">
        <f t="shared" si="32"/>
        <v/>
      </c>
      <c r="C127" t="str">
        <f t="shared" si="33"/>
        <v/>
      </c>
      <c r="D127" t="str">
        <f t="shared" si="34"/>
        <v/>
      </c>
      <c r="E127" s="4" t="str">
        <f t="shared" si="35"/>
        <v/>
      </c>
      <c r="F127" t="str">
        <f t="shared" si="45"/>
        <v/>
      </c>
      <c r="G127" t="str">
        <f t="shared" si="36"/>
        <v/>
      </c>
      <c r="H127" t="str">
        <f t="shared" si="37"/>
        <v/>
      </c>
      <c r="I127" t="str">
        <f t="shared" si="58"/>
        <v/>
      </c>
      <c r="J127" t="str">
        <f t="shared" si="58"/>
        <v/>
      </c>
      <c r="K127" t="str">
        <f t="shared" si="58"/>
        <v/>
      </c>
      <c r="L127" t="str">
        <f t="shared" si="58"/>
        <v/>
      </c>
      <c r="M127" t="str">
        <f t="shared" si="58"/>
        <v/>
      </c>
      <c r="N127" t="str">
        <f t="shared" si="58"/>
        <v/>
      </c>
      <c r="O127" t="str">
        <f t="shared" si="58"/>
        <v/>
      </c>
      <c r="P127" t="str">
        <f t="shared" si="38"/>
        <v/>
      </c>
      <c r="Q127" s="9" t="str">
        <f t="shared" si="58"/>
        <v/>
      </c>
      <c r="R127" t="str">
        <f t="shared" si="58"/>
        <v/>
      </c>
      <c r="S127" t="str">
        <f t="shared" si="58"/>
        <v/>
      </c>
      <c r="T127" t="str">
        <f t="shared" si="58"/>
        <v/>
      </c>
      <c r="U127" t="str">
        <f t="shared" si="58"/>
        <v/>
      </c>
      <c r="W127" t="str">
        <f t="shared" si="39"/>
        <v/>
      </c>
      <c r="X127" t="str">
        <f t="shared" si="40"/>
        <v/>
      </c>
      <c r="Y127" t="str">
        <f t="shared" si="59"/>
        <v/>
      </c>
      <c r="Z127" t="str">
        <f t="shared" si="41"/>
        <v/>
      </c>
      <c r="AA127" t="str">
        <f t="shared" si="46"/>
        <v/>
      </c>
      <c r="AB127" t="str">
        <f t="shared" si="42"/>
        <v/>
      </c>
      <c r="AC127" t="str">
        <f t="shared" si="60"/>
        <v/>
      </c>
      <c r="AD127" t="str">
        <f t="shared" si="60"/>
        <v/>
      </c>
      <c r="AE127" t="str">
        <f t="shared" si="43"/>
        <v/>
      </c>
      <c r="AF127" s="5" t="str">
        <f t="shared" si="47"/>
        <v/>
      </c>
      <c r="AG127" t="str">
        <f t="shared" si="44"/>
        <v/>
      </c>
      <c r="AH127" t="str">
        <f t="shared" si="48"/>
        <v/>
      </c>
    </row>
    <row r="128" spans="1:34" x14ac:dyDescent="0.4">
      <c r="A128" t="str">
        <f>IF(報告用入力シート!$B144=0,"",ROW()-1)</f>
        <v/>
      </c>
      <c r="B128" t="str">
        <f t="shared" si="32"/>
        <v/>
      </c>
      <c r="C128" t="str">
        <f t="shared" si="33"/>
        <v/>
      </c>
      <c r="D128" t="str">
        <f t="shared" si="34"/>
        <v/>
      </c>
      <c r="E128" s="4" t="str">
        <f t="shared" si="35"/>
        <v/>
      </c>
      <c r="F128" t="str">
        <f t="shared" si="45"/>
        <v/>
      </c>
      <c r="G128" t="str">
        <f t="shared" si="36"/>
        <v/>
      </c>
      <c r="H128" t="str">
        <f t="shared" si="37"/>
        <v/>
      </c>
      <c r="I128" t="str">
        <f t="shared" si="58"/>
        <v/>
      </c>
      <c r="J128" t="str">
        <f t="shared" si="58"/>
        <v/>
      </c>
      <c r="K128" t="str">
        <f t="shared" si="58"/>
        <v/>
      </c>
      <c r="L128" t="str">
        <f t="shared" si="58"/>
        <v/>
      </c>
      <c r="M128" t="str">
        <f t="shared" si="58"/>
        <v/>
      </c>
      <c r="N128" t="str">
        <f t="shared" si="58"/>
        <v/>
      </c>
      <c r="O128" t="str">
        <f t="shared" si="58"/>
        <v/>
      </c>
      <c r="P128" t="str">
        <f t="shared" si="38"/>
        <v/>
      </c>
      <c r="Q128" s="9" t="str">
        <f t="shared" si="58"/>
        <v/>
      </c>
      <c r="R128" t="str">
        <f t="shared" si="58"/>
        <v/>
      </c>
      <c r="S128" t="str">
        <f t="shared" si="58"/>
        <v/>
      </c>
      <c r="T128" t="str">
        <f t="shared" si="58"/>
        <v/>
      </c>
      <c r="U128" t="str">
        <f t="shared" si="58"/>
        <v/>
      </c>
      <c r="W128" t="str">
        <f t="shared" si="39"/>
        <v/>
      </c>
      <c r="X128" t="str">
        <f t="shared" si="40"/>
        <v/>
      </c>
      <c r="Y128" t="str">
        <f t="shared" si="59"/>
        <v/>
      </c>
      <c r="Z128" t="str">
        <f t="shared" si="41"/>
        <v/>
      </c>
      <c r="AA128" t="str">
        <f t="shared" si="46"/>
        <v/>
      </c>
      <c r="AB128" t="str">
        <f t="shared" si="42"/>
        <v/>
      </c>
      <c r="AC128" t="str">
        <f t="shared" si="60"/>
        <v/>
      </c>
      <c r="AD128" t="str">
        <f t="shared" si="60"/>
        <v/>
      </c>
      <c r="AE128" t="str">
        <f t="shared" si="43"/>
        <v/>
      </c>
      <c r="AF128" s="5" t="str">
        <f t="shared" si="47"/>
        <v/>
      </c>
      <c r="AG128" t="str">
        <f t="shared" si="44"/>
        <v/>
      </c>
      <c r="AH128" t="str">
        <f t="shared" si="48"/>
        <v/>
      </c>
    </row>
    <row r="129" spans="1:34" x14ac:dyDescent="0.4">
      <c r="A129" t="str">
        <f>IF(報告用入力シート!$B145=0,"",ROW()-1)</f>
        <v/>
      </c>
      <c r="B129" t="str">
        <f t="shared" si="32"/>
        <v/>
      </c>
      <c r="C129" t="str">
        <f t="shared" si="33"/>
        <v/>
      </c>
      <c r="D129" t="str">
        <f t="shared" si="34"/>
        <v/>
      </c>
      <c r="E129" s="4" t="str">
        <f t="shared" si="35"/>
        <v/>
      </c>
      <c r="F129" t="str">
        <f t="shared" si="45"/>
        <v/>
      </c>
      <c r="G129" t="str">
        <f t="shared" si="36"/>
        <v/>
      </c>
      <c r="H129" t="str">
        <f t="shared" si="37"/>
        <v/>
      </c>
      <c r="I129" t="str">
        <f t="shared" si="58"/>
        <v/>
      </c>
      <c r="J129" t="str">
        <f t="shared" si="58"/>
        <v/>
      </c>
      <c r="K129" t="str">
        <f t="shared" si="58"/>
        <v/>
      </c>
      <c r="L129" t="str">
        <f t="shared" si="58"/>
        <v/>
      </c>
      <c r="M129" t="str">
        <f t="shared" si="58"/>
        <v/>
      </c>
      <c r="N129" t="str">
        <f t="shared" si="58"/>
        <v/>
      </c>
      <c r="O129" t="str">
        <f t="shared" si="58"/>
        <v/>
      </c>
      <c r="P129" t="str">
        <f t="shared" si="38"/>
        <v/>
      </c>
      <c r="Q129" s="9" t="str">
        <f t="shared" si="58"/>
        <v/>
      </c>
      <c r="R129" t="str">
        <f t="shared" si="58"/>
        <v/>
      </c>
      <c r="S129" t="str">
        <f t="shared" si="58"/>
        <v/>
      </c>
      <c r="T129" t="str">
        <f t="shared" si="58"/>
        <v/>
      </c>
      <c r="U129" t="str">
        <f t="shared" si="58"/>
        <v/>
      </c>
      <c r="W129" t="str">
        <f t="shared" si="39"/>
        <v/>
      </c>
      <c r="X129" t="str">
        <f t="shared" si="40"/>
        <v/>
      </c>
      <c r="Y129" t="str">
        <f t="shared" si="59"/>
        <v/>
      </c>
      <c r="Z129" t="str">
        <f t="shared" si="41"/>
        <v/>
      </c>
      <c r="AA129" t="str">
        <f t="shared" si="46"/>
        <v/>
      </c>
      <c r="AB129" t="str">
        <f t="shared" si="42"/>
        <v/>
      </c>
      <c r="AC129" t="str">
        <f t="shared" si="60"/>
        <v/>
      </c>
      <c r="AD129" t="str">
        <f t="shared" si="60"/>
        <v/>
      </c>
      <c r="AE129" t="str">
        <f t="shared" si="43"/>
        <v/>
      </c>
      <c r="AF129" s="5" t="str">
        <f t="shared" si="47"/>
        <v/>
      </c>
      <c r="AG129" t="str">
        <f t="shared" si="44"/>
        <v/>
      </c>
      <c r="AH129" t="str">
        <f t="shared" si="48"/>
        <v/>
      </c>
    </row>
    <row r="130" spans="1:34" x14ac:dyDescent="0.4">
      <c r="A130" t="str">
        <f>IF(報告用入力シート!$B146=0,"",ROW()-1)</f>
        <v/>
      </c>
      <c r="B130" t="str">
        <f t="shared" ref="B130:B193" si="61">IF($A130="","",宿泊施設コード)</f>
        <v/>
      </c>
      <c r="C130" t="str">
        <f t="shared" ref="C130:C193" si="62">IF($A130="","",宿泊施設名)</f>
        <v/>
      </c>
      <c r="D130" t="str">
        <f t="shared" ref="D130:D193" si="63">IFERROR(TEXT(VLOOKUP($A130,実績一覧,COLUMN()-2,FALSE),"00000000")&amp;"-B","")</f>
        <v/>
      </c>
      <c r="E130" s="4" t="str">
        <f t="shared" ref="E130:E193" si="64">IFERROR(VLOOKUP($A130,実績一覧,COLUMN(),FALSE),"")</f>
        <v/>
      </c>
      <c r="F130" t="str">
        <f t="shared" si="45"/>
        <v/>
      </c>
      <c r="G130" t="str">
        <f t="shared" ref="G130:G193" si="65">IFERROR(IF(VLOOKUP($A130,実績一覧,COLUMN()-1,FALSE)&lt;&gt;0,VLOOKUP($A130,実績一覧,COLUMN()-1,FALSE),""),"")</f>
        <v/>
      </c>
      <c r="H130" t="str">
        <f t="shared" ref="H130:H193" si="66">IF($A130="","",宿泊施設所在地)</f>
        <v/>
      </c>
      <c r="I130" t="str">
        <f t="shared" si="58"/>
        <v/>
      </c>
      <c r="J130" t="str">
        <f t="shared" si="58"/>
        <v/>
      </c>
      <c r="K130" t="str">
        <f t="shared" si="58"/>
        <v/>
      </c>
      <c r="L130" t="str">
        <f t="shared" si="58"/>
        <v/>
      </c>
      <c r="M130" t="str">
        <f t="shared" si="58"/>
        <v/>
      </c>
      <c r="N130" t="str">
        <f t="shared" si="58"/>
        <v/>
      </c>
      <c r="O130" t="str">
        <f t="shared" si="58"/>
        <v/>
      </c>
      <c r="P130" t="str">
        <f t="shared" ref="P130:P193" si="67">IFERROR(IF(AND(VLOOKUP($A130,実績一覧,COLUMN()-2,FALSE)&lt;&gt;0,VLOOKUP($A130,実績一覧,COLUMN()-2,FALSE)&lt;&gt;"割引対象外"),VLOOKUP($A130,実績一覧,COLUMN()-2,FALSE),""),"")</f>
        <v/>
      </c>
      <c r="Q130" s="9" t="str">
        <f t="shared" si="58"/>
        <v/>
      </c>
      <c r="R130" t="str">
        <f t="shared" si="58"/>
        <v/>
      </c>
      <c r="S130" t="str">
        <f t="shared" si="58"/>
        <v/>
      </c>
      <c r="T130" t="str">
        <f t="shared" si="58"/>
        <v/>
      </c>
      <c r="U130" t="str">
        <f t="shared" si="58"/>
        <v/>
      </c>
      <c r="W130" t="str">
        <f t="shared" ref="W130:W193" si="68">IFERROR(IF(AND(VLOOKUP($A130,実績一覧,COLUMN()-2,FALSE)&lt;&gt;0,VLOOKUP($A130,実績一覧,COLUMN()-2,FALSE)&lt;&gt;"◀◀入力しない"),VLOOKUP($A130,実績一覧,COLUMN()-2,FALSE),""),"")</f>
        <v/>
      </c>
      <c r="X130" t="str">
        <f t="shared" ref="X130:X193" si="69">IFERROR(IF(AND(VLOOKUP($A130,実績一覧,COLUMN()-2,FALSE)&lt;&gt;0,VLOOKUP($A130,実績一覧,COLUMN()-2,FALSE)&lt;&gt;"でください▶▶"),VLOOKUP($A130,実績一覧,COLUMN()-2,FALSE),""),"")</f>
        <v/>
      </c>
      <c r="Y130" t="str">
        <f t="shared" si="59"/>
        <v/>
      </c>
      <c r="Z130" t="str">
        <f t="shared" ref="Z130:Z193" si="70">IFERROR(IF(VLOOKUP($A130,実績一覧,COLUMN()-2,FALSE)&lt;&gt;0,TEXT(VLOOKUP($A130,実績一覧,COLUMN()-2,FALSE),"0000000"),""),"")</f>
        <v/>
      </c>
      <c r="AA130" t="str">
        <f t="shared" si="46"/>
        <v/>
      </c>
      <c r="AB130" t="str">
        <f t="shared" ref="AB130:AB193" si="71">IFERROR(IF(VLOOKUP($A130,実績一覧,COLUMN()-2,FALSE)&lt;&gt;0,TEXT(VLOOKUP($A130,実績一覧,COLUMN()-2,FALSE),"0000000"),""),"")</f>
        <v/>
      </c>
      <c r="AC130" t="str">
        <f t="shared" si="60"/>
        <v/>
      </c>
      <c r="AD130" t="str">
        <f t="shared" si="60"/>
        <v/>
      </c>
      <c r="AE130" t="str">
        <f t="shared" ref="AE130:AE193" si="72">IFERROR(IF(VLOOKUP($A130,実績一覧,COLUMN()-1,FALSE)&lt;&gt;0,VLOOKUP($A130,実績一覧,COLUMN()-1,FALSE),""),"")</f>
        <v/>
      </c>
      <c r="AF130" s="5" t="str">
        <f t="shared" si="47"/>
        <v/>
      </c>
      <c r="AG130" t="str">
        <f t="shared" ref="AG130:AG193" si="73">IFERROR(IF(VLOOKUP($A130,実績一覧,COLUMN()-30,FALSE)&lt;&gt;0,VLOOKUP($A130,実績一覧,COLUMN()-30,FALSE),""),"")</f>
        <v/>
      </c>
      <c r="AH130" t="str">
        <f t="shared" si="48"/>
        <v/>
      </c>
    </row>
    <row r="131" spans="1:34" x14ac:dyDescent="0.4">
      <c r="A131" t="str">
        <f>IF(報告用入力シート!$B147=0,"",ROW()-1)</f>
        <v/>
      </c>
      <c r="B131" t="str">
        <f t="shared" si="61"/>
        <v/>
      </c>
      <c r="C131" t="str">
        <f t="shared" si="62"/>
        <v/>
      </c>
      <c r="D131" t="str">
        <f t="shared" si="63"/>
        <v/>
      </c>
      <c r="E131" s="4" t="str">
        <f t="shared" si="64"/>
        <v/>
      </c>
      <c r="F131" t="str">
        <f t="shared" ref="F131:F194" si="74">IF($AF131="","",IF($AF131=1,"日",IF($AF131=2,"月",IF($AF131=3,"火",IF($AF131=4,"水",IF($AF131=5,"木",IF($AF131=6,"金","土")))))))</f>
        <v/>
      </c>
      <c r="G131" t="str">
        <f t="shared" si="65"/>
        <v/>
      </c>
      <c r="H131" t="str">
        <f t="shared" si="66"/>
        <v/>
      </c>
      <c r="I131" t="str">
        <f t="shared" si="58"/>
        <v/>
      </c>
      <c r="J131" t="str">
        <f t="shared" si="58"/>
        <v/>
      </c>
      <c r="K131" t="str">
        <f t="shared" si="58"/>
        <v/>
      </c>
      <c r="L131" t="str">
        <f t="shared" si="58"/>
        <v/>
      </c>
      <c r="M131" t="str">
        <f t="shared" si="58"/>
        <v/>
      </c>
      <c r="N131" t="str">
        <f t="shared" si="58"/>
        <v/>
      </c>
      <c r="O131" t="str">
        <f t="shared" si="58"/>
        <v/>
      </c>
      <c r="P131" t="str">
        <f t="shared" si="67"/>
        <v/>
      </c>
      <c r="Q131" s="9" t="str">
        <f t="shared" si="58"/>
        <v/>
      </c>
      <c r="R131" t="str">
        <f t="shared" si="58"/>
        <v/>
      </c>
      <c r="S131" t="str">
        <f t="shared" si="58"/>
        <v/>
      </c>
      <c r="T131" t="str">
        <f t="shared" si="58"/>
        <v/>
      </c>
      <c r="U131" t="str">
        <f t="shared" si="58"/>
        <v/>
      </c>
      <c r="W131" t="str">
        <f t="shared" si="68"/>
        <v/>
      </c>
      <c r="X131" t="str">
        <f t="shared" si="69"/>
        <v/>
      </c>
      <c r="Y131" t="str">
        <f t="shared" si="59"/>
        <v/>
      </c>
      <c r="Z131" t="str">
        <f t="shared" si="70"/>
        <v/>
      </c>
      <c r="AA131" t="str">
        <f t="shared" ref="AA131:AA194" si="75">IF($Z131="","","～")</f>
        <v/>
      </c>
      <c r="AB131" t="str">
        <f t="shared" si="71"/>
        <v/>
      </c>
      <c r="AC131" t="str">
        <f t="shared" si="60"/>
        <v/>
      </c>
      <c r="AD131" t="str">
        <f t="shared" si="60"/>
        <v/>
      </c>
      <c r="AE131" t="str">
        <f t="shared" si="72"/>
        <v/>
      </c>
      <c r="AF131" s="5" t="str">
        <f t="shared" ref="AF131:AF194" si="76">IFERROR(WEEKDAY($E131,1),"")</f>
        <v/>
      </c>
      <c r="AG131" t="str">
        <f t="shared" si="73"/>
        <v/>
      </c>
      <c r="AH131" t="str">
        <f t="shared" ref="AH131:AH194" si="77">IF($A131="","","B参画（宿泊施設直予約）")</f>
        <v/>
      </c>
    </row>
    <row r="132" spans="1:34" x14ac:dyDescent="0.4">
      <c r="A132" t="str">
        <f>IF(報告用入力シート!$B148=0,"",ROW()-1)</f>
        <v/>
      </c>
      <c r="B132" t="str">
        <f t="shared" si="61"/>
        <v/>
      </c>
      <c r="C132" t="str">
        <f t="shared" si="62"/>
        <v/>
      </c>
      <c r="D132" t="str">
        <f t="shared" si="63"/>
        <v/>
      </c>
      <c r="E132" s="4" t="str">
        <f t="shared" si="64"/>
        <v/>
      </c>
      <c r="F132" t="str">
        <f t="shared" si="74"/>
        <v/>
      </c>
      <c r="G132" t="str">
        <f t="shared" si="65"/>
        <v/>
      </c>
      <c r="H132" t="str">
        <f t="shared" si="66"/>
        <v/>
      </c>
      <c r="I132" t="str">
        <f t="shared" ref="I132:U141" si="78">IFERROR(IF(VLOOKUP($A132,実績一覧,COLUMN()-2,FALSE)&lt;&gt;0,VLOOKUP($A132,実績一覧,COLUMN()-2,FALSE),""),"")</f>
        <v/>
      </c>
      <c r="J132" t="str">
        <f t="shared" si="78"/>
        <v/>
      </c>
      <c r="K132" t="str">
        <f t="shared" si="78"/>
        <v/>
      </c>
      <c r="L132" t="str">
        <f t="shared" si="78"/>
        <v/>
      </c>
      <c r="M132" t="str">
        <f t="shared" si="78"/>
        <v/>
      </c>
      <c r="N132" t="str">
        <f t="shared" si="78"/>
        <v/>
      </c>
      <c r="O132" t="str">
        <f t="shared" si="78"/>
        <v/>
      </c>
      <c r="P132" t="str">
        <f t="shared" si="67"/>
        <v/>
      </c>
      <c r="Q132" s="9" t="str">
        <f t="shared" si="78"/>
        <v/>
      </c>
      <c r="R132" t="str">
        <f t="shared" si="78"/>
        <v/>
      </c>
      <c r="S132" t="str">
        <f t="shared" si="78"/>
        <v/>
      </c>
      <c r="T132" t="str">
        <f t="shared" si="78"/>
        <v/>
      </c>
      <c r="U132" t="str">
        <f t="shared" si="78"/>
        <v/>
      </c>
      <c r="W132" t="str">
        <f t="shared" si="68"/>
        <v/>
      </c>
      <c r="X132" t="str">
        <f t="shared" si="69"/>
        <v/>
      </c>
      <c r="Y132" t="str">
        <f t="shared" si="59"/>
        <v/>
      </c>
      <c r="Z132" t="str">
        <f t="shared" si="70"/>
        <v/>
      </c>
      <c r="AA132" t="str">
        <f t="shared" si="75"/>
        <v/>
      </c>
      <c r="AB132" t="str">
        <f t="shared" si="71"/>
        <v/>
      </c>
      <c r="AC132" t="str">
        <f t="shared" si="60"/>
        <v/>
      </c>
      <c r="AD132" t="str">
        <f t="shared" si="60"/>
        <v/>
      </c>
      <c r="AE132" t="str">
        <f t="shared" si="72"/>
        <v/>
      </c>
      <c r="AF132" s="5" t="str">
        <f t="shared" si="76"/>
        <v/>
      </c>
      <c r="AG132" t="str">
        <f t="shared" si="73"/>
        <v/>
      </c>
      <c r="AH132" t="str">
        <f t="shared" si="77"/>
        <v/>
      </c>
    </row>
    <row r="133" spans="1:34" x14ac:dyDescent="0.4">
      <c r="A133" t="str">
        <f>IF(報告用入力シート!$B149=0,"",ROW()-1)</f>
        <v/>
      </c>
      <c r="B133" t="str">
        <f t="shared" si="61"/>
        <v/>
      </c>
      <c r="C133" t="str">
        <f t="shared" si="62"/>
        <v/>
      </c>
      <c r="D133" t="str">
        <f t="shared" si="63"/>
        <v/>
      </c>
      <c r="E133" s="4" t="str">
        <f t="shared" si="64"/>
        <v/>
      </c>
      <c r="F133" t="str">
        <f t="shared" si="74"/>
        <v/>
      </c>
      <c r="G133" t="str">
        <f t="shared" si="65"/>
        <v/>
      </c>
      <c r="H133" t="str">
        <f t="shared" si="66"/>
        <v/>
      </c>
      <c r="I133" t="str">
        <f t="shared" si="78"/>
        <v/>
      </c>
      <c r="J133" t="str">
        <f t="shared" si="78"/>
        <v/>
      </c>
      <c r="K133" t="str">
        <f t="shared" si="78"/>
        <v/>
      </c>
      <c r="L133" t="str">
        <f t="shared" si="78"/>
        <v/>
      </c>
      <c r="M133" t="str">
        <f t="shared" si="78"/>
        <v/>
      </c>
      <c r="N133" t="str">
        <f t="shared" si="78"/>
        <v/>
      </c>
      <c r="O133" t="str">
        <f t="shared" si="78"/>
        <v/>
      </c>
      <c r="P133" t="str">
        <f t="shared" si="67"/>
        <v/>
      </c>
      <c r="Q133" s="9" t="str">
        <f t="shared" si="78"/>
        <v/>
      </c>
      <c r="R133" t="str">
        <f t="shared" si="78"/>
        <v/>
      </c>
      <c r="S133" t="str">
        <f t="shared" si="78"/>
        <v/>
      </c>
      <c r="T133" t="str">
        <f t="shared" si="78"/>
        <v/>
      </c>
      <c r="U133" t="str">
        <f t="shared" si="78"/>
        <v/>
      </c>
      <c r="W133" t="str">
        <f t="shared" si="68"/>
        <v/>
      </c>
      <c r="X133" t="str">
        <f t="shared" si="69"/>
        <v/>
      </c>
      <c r="Y133" t="str">
        <f t="shared" si="59"/>
        <v/>
      </c>
      <c r="Z133" t="str">
        <f t="shared" si="70"/>
        <v/>
      </c>
      <c r="AA133" t="str">
        <f t="shared" si="75"/>
        <v/>
      </c>
      <c r="AB133" t="str">
        <f t="shared" si="71"/>
        <v/>
      </c>
      <c r="AC133" t="str">
        <f t="shared" si="60"/>
        <v/>
      </c>
      <c r="AD133" t="str">
        <f t="shared" si="60"/>
        <v/>
      </c>
      <c r="AE133" t="str">
        <f t="shared" si="72"/>
        <v/>
      </c>
      <c r="AF133" s="5" t="str">
        <f t="shared" si="76"/>
        <v/>
      </c>
      <c r="AG133" t="str">
        <f t="shared" si="73"/>
        <v/>
      </c>
      <c r="AH133" t="str">
        <f t="shared" si="77"/>
        <v/>
      </c>
    </row>
    <row r="134" spans="1:34" x14ac:dyDescent="0.4">
      <c r="A134" t="str">
        <f>IF(報告用入力シート!$B150=0,"",ROW()-1)</f>
        <v/>
      </c>
      <c r="B134" t="str">
        <f t="shared" si="61"/>
        <v/>
      </c>
      <c r="C134" t="str">
        <f t="shared" si="62"/>
        <v/>
      </c>
      <c r="D134" t="str">
        <f t="shared" si="63"/>
        <v/>
      </c>
      <c r="E134" s="4" t="str">
        <f t="shared" si="64"/>
        <v/>
      </c>
      <c r="F134" t="str">
        <f t="shared" si="74"/>
        <v/>
      </c>
      <c r="G134" t="str">
        <f t="shared" si="65"/>
        <v/>
      </c>
      <c r="H134" t="str">
        <f t="shared" si="66"/>
        <v/>
      </c>
      <c r="I134" t="str">
        <f t="shared" si="78"/>
        <v/>
      </c>
      <c r="J134" t="str">
        <f t="shared" si="78"/>
        <v/>
      </c>
      <c r="K134" t="str">
        <f t="shared" si="78"/>
        <v/>
      </c>
      <c r="L134" t="str">
        <f t="shared" si="78"/>
        <v/>
      </c>
      <c r="M134" t="str">
        <f t="shared" si="78"/>
        <v/>
      </c>
      <c r="N134" t="str">
        <f t="shared" si="78"/>
        <v/>
      </c>
      <c r="O134" t="str">
        <f t="shared" si="78"/>
        <v/>
      </c>
      <c r="P134" t="str">
        <f t="shared" si="67"/>
        <v/>
      </c>
      <c r="Q134" s="9" t="str">
        <f t="shared" si="78"/>
        <v/>
      </c>
      <c r="R134" t="str">
        <f t="shared" si="78"/>
        <v/>
      </c>
      <c r="S134" t="str">
        <f t="shared" si="78"/>
        <v/>
      </c>
      <c r="T134" t="str">
        <f t="shared" si="78"/>
        <v/>
      </c>
      <c r="U134" t="str">
        <f t="shared" si="78"/>
        <v/>
      </c>
      <c r="W134" t="str">
        <f t="shared" si="68"/>
        <v/>
      </c>
      <c r="X134" t="str">
        <f t="shared" si="69"/>
        <v/>
      </c>
      <c r="Y134" t="str">
        <f t="shared" si="59"/>
        <v/>
      </c>
      <c r="Z134" t="str">
        <f t="shared" si="70"/>
        <v/>
      </c>
      <c r="AA134" t="str">
        <f t="shared" si="75"/>
        <v/>
      </c>
      <c r="AB134" t="str">
        <f t="shared" si="71"/>
        <v/>
      </c>
      <c r="AC134" t="str">
        <f t="shared" si="60"/>
        <v/>
      </c>
      <c r="AD134" t="str">
        <f t="shared" si="60"/>
        <v/>
      </c>
      <c r="AE134" t="str">
        <f t="shared" si="72"/>
        <v/>
      </c>
      <c r="AF134" s="5" t="str">
        <f t="shared" si="76"/>
        <v/>
      </c>
      <c r="AG134" t="str">
        <f t="shared" si="73"/>
        <v/>
      </c>
      <c r="AH134" t="str">
        <f t="shared" si="77"/>
        <v/>
      </c>
    </row>
    <row r="135" spans="1:34" x14ac:dyDescent="0.4">
      <c r="A135" t="str">
        <f>IF(報告用入力シート!$B151=0,"",ROW()-1)</f>
        <v/>
      </c>
      <c r="B135" t="str">
        <f t="shared" si="61"/>
        <v/>
      </c>
      <c r="C135" t="str">
        <f t="shared" si="62"/>
        <v/>
      </c>
      <c r="D135" t="str">
        <f t="shared" si="63"/>
        <v/>
      </c>
      <c r="E135" s="4" t="str">
        <f t="shared" si="64"/>
        <v/>
      </c>
      <c r="F135" t="str">
        <f t="shared" si="74"/>
        <v/>
      </c>
      <c r="G135" t="str">
        <f t="shared" si="65"/>
        <v/>
      </c>
      <c r="H135" t="str">
        <f t="shared" si="66"/>
        <v/>
      </c>
      <c r="I135" t="str">
        <f t="shared" si="78"/>
        <v/>
      </c>
      <c r="J135" t="str">
        <f t="shared" si="78"/>
        <v/>
      </c>
      <c r="K135" t="str">
        <f t="shared" si="78"/>
        <v/>
      </c>
      <c r="L135" t="str">
        <f t="shared" si="78"/>
        <v/>
      </c>
      <c r="M135" t="str">
        <f t="shared" si="78"/>
        <v/>
      </c>
      <c r="N135" t="str">
        <f t="shared" si="78"/>
        <v/>
      </c>
      <c r="O135" t="str">
        <f t="shared" si="78"/>
        <v/>
      </c>
      <c r="P135" t="str">
        <f t="shared" si="67"/>
        <v/>
      </c>
      <c r="Q135" s="9" t="str">
        <f t="shared" si="78"/>
        <v/>
      </c>
      <c r="R135" t="str">
        <f t="shared" si="78"/>
        <v/>
      </c>
      <c r="S135" t="str">
        <f t="shared" si="78"/>
        <v/>
      </c>
      <c r="T135" t="str">
        <f t="shared" si="78"/>
        <v/>
      </c>
      <c r="U135" t="str">
        <f t="shared" si="78"/>
        <v/>
      </c>
      <c r="W135" t="str">
        <f t="shared" si="68"/>
        <v/>
      </c>
      <c r="X135" t="str">
        <f t="shared" si="69"/>
        <v/>
      </c>
      <c r="Y135" t="str">
        <f t="shared" si="59"/>
        <v/>
      </c>
      <c r="Z135" t="str">
        <f t="shared" si="70"/>
        <v/>
      </c>
      <c r="AA135" t="str">
        <f t="shared" si="75"/>
        <v/>
      </c>
      <c r="AB135" t="str">
        <f t="shared" si="71"/>
        <v/>
      </c>
      <c r="AC135" t="str">
        <f t="shared" si="60"/>
        <v/>
      </c>
      <c r="AD135" t="str">
        <f t="shared" si="60"/>
        <v/>
      </c>
      <c r="AE135" t="str">
        <f t="shared" si="72"/>
        <v/>
      </c>
      <c r="AF135" s="5" t="str">
        <f t="shared" si="76"/>
        <v/>
      </c>
      <c r="AG135" t="str">
        <f t="shared" si="73"/>
        <v/>
      </c>
      <c r="AH135" t="str">
        <f t="shared" si="77"/>
        <v/>
      </c>
    </row>
    <row r="136" spans="1:34" x14ac:dyDescent="0.4">
      <c r="A136" t="str">
        <f>IF(報告用入力シート!$B152=0,"",ROW()-1)</f>
        <v/>
      </c>
      <c r="B136" t="str">
        <f t="shared" si="61"/>
        <v/>
      </c>
      <c r="C136" t="str">
        <f t="shared" si="62"/>
        <v/>
      </c>
      <c r="D136" t="str">
        <f t="shared" si="63"/>
        <v/>
      </c>
      <c r="E136" s="4" t="str">
        <f t="shared" si="64"/>
        <v/>
      </c>
      <c r="F136" t="str">
        <f t="shared" si="74"/>
        <v/>
      </c>
      <c r="G136" t="str">
        <f t="shared" si="65"/>
        <v/>
      </c>
      <c r="H136" t="str">
        <f t="shared" si="66"/>
        <v/>
      </c>
      <c r="I136" t="str">
        <f t="shared" si="78"/>
        <v/>
      </c>
      <c r="J136" t="str">
        <f t="shared" si="78"/>
        <v/>
      </c>
      <c r="K136" t="str">
        <f t="shared" si="78"/>
        <v/>
      </c>
      <c r="L136" t="str">
        <f t="shared" si="78"/>
        <v/>
      </c>
      <c r="M136" t="str">
        <f t="shared" si="78"/>
        <v/>
      </c>
      <c r="N136" t="str">
        <f t="shared" si="78"/>
        <v/>
      </c>
      <c r="O136" t="str">
        <f t="shared" si="78"/>
        <v/>
      </c>
      <c r="P136" t="str">
        <f t="shared" si="67"/>
        <v/>
      </c>
      <c r="Q136" s="9" t="str">
        <f t="shared" si="78"/>
        <v/>
      </c>
      <c r="R136" t="str">
        <f t="shared" si="78"/>
        <v/>
      </c>
      <c r="S136" t="str">
        <f t="shared" si="78"/>
        <v/>
      </c>
      <c r="T136" t="str">
        <f t="shared" si="78"/>
        <v/>
      </c>
      <c r="U136" t="str">
        <f t="shared" si="78"/>
        <v/>
      </c>
      <c r="W136" t="str">
        <f t="shared" si="68"/>
        <v/>
      </c>
      <c r="X136" t="str">
        <f t="shared" si="69"/>
        <v/>
      </c>
      <c r="Y136" t="str">
        <f t="shared" si="59"/>
        <v/>
      </c>
      <c r="Z136" t="str">
        <f t="shared" si="70"/>
        <v/>
      </c>
      <c r="AA136" t="str">
        <f t="shared" si="75"/>
        <v/>
      </c>
      <c r="AB136" t="str">
        <f t="shared" si="71"/>
        <v/>
      </c>
      <c r="AC136" t="str">
        <f t="shared" si="60"/>
        <v/>
      </c>
      <c r="AD136" t="str">
        <f t="shared" si="60"/>
        <v/>
      </c>
      <c r="AE136" t="str">
        <f t="shared" si="72"/>
        <v/>
      </c>
      <c r="AF136" s="5" t="str">
        <f t="shared" si="76"/>
        <v/>
      </c>
      <c r="AG136" t="str">
        <f t="shared" si="73"/>
        <v/>
      </c>
      <c r="AH136" t="str">
        <f t="shared" si="77"/>
        <v/>
      </c>
    </row>
    <row r="137" spans="1:34" x14ac:dyDescent="0.4">
      <c r="A137" t="str">
        <f>IF(報告用入力シート!$B153=0,"",ROW()-1)</f>
        <v/>
      </c>
      <c r="B137" t="str">
        <f t="shared" si="61"/>
        <v/>
      </c>
      <c r="C137" t="str">
        <f t="shared" si="62"/>
        <v/>
      </c>
      <c r="D137" t="str">
        <f t="shared" si="63"/>
        <v/>
      </c>
      <c r="E137" s="4" t="str">
        <f t="shared" si="64"/>
        <v/>
      </c>
      <c r="F137" t="str">
        <f t="shared" si="74"/>
        <v/>
      </c>
      <c r="G137" t="str">
        <f t="shared" si="65"/>
        <v/>
      </c>
      <c r="H137" t="str">
        <f t="shared" si="66"/>
        <v/>
      </c>
      <c r="I137" t="str">
        <f t="shared" si="78"/>
        <v/>
      </c>
      <c r="J137" t="str">
        <f t="shared" si="78"/>
        <v/>
      </c>
      <c r="K137" t="str">
        <f t="shared" si="78"/>
        <v/>
      </c>
      <c r="L137" t="str">
        <f t="shared" si="78"/>
        <v/>
      </c>
      <c r="M137" t="str">
        <f t="shared" si="78"/>
        <v/>
      </c>
      <c r="N137" t="str">
        <f t="shared" si="78"/>
        <v/>
      </c>
      <c r="O137" t="str">
        <f t="shared" si="78"/>
        <v/>
      </c>
      <c r="P137" t="str">
        <f t="shared" si="67"/>
        <v/>
      </c>
      <c r="Q137" s="9" t="str">
        <f t="shared" si="78"/>
        <v/>
      </c>
      <c r="R137" t="str">
        <f t="shared" si="78"/>
        <v/>
      </c>
      <c r="S137" t="str">
        <f t="shared" si="78"/>
        <v/>
      </c>
      <c r="T137" t="str">
        <f t="shared" si="78"/>
        <v/>
      </c>
      <c r="U137" t="str">
        <f t="shared" si="78"/>
        <v/>
      </c>
      <c r="W137" t="str">
        <f t="shared" si="68"/>
        <v/>
      </c>
      <c r="X137" t="str">
        <f t="shared" si="69"/>
        <v/>
      </c>
      <c r="Y137" t="str">
        <f t="shared" si="59"/>
        <v/>
      </c>
      <c r="Z137" t="str">
        <f t="shared" si="70"/>
        <v/>
      </c>
      <c r="AA137" t="str">
        <f t="shared" si="75"/>
        <v/>
      </c>
      <c r="AB137" t="str">
        <f t="shared" si="71"/>
        <v/>
      </c>
      <c r="AC137" t="str">
        <f t="shared" si="60"/>
        <v/>
      </c>
      <c r="AD137" t="str">
        <f t="shared" si="60"/>
        <v/>
      </c>
      <c r="AE137" t="str">
        <f t="shared" si="72"/>
        <v/>
      </c>
      <c r="AF137" s="5" t="str">
        <f t="shared" si="76"/>
        <v/>
      </c>
      <c r="AG137" t="str">
        <f t="shared" si="73"/>
        <v/>
      </c>
      <c r="AH137" t="str">
        <f t="shared" si="77"/>
        <v/>
      </c>
    </row>
    <row r="138" spans="1:34" x14ac:dyDescent="0.4">
      <c r="A138" t="str">
        <f>IF(報告用入力シート!$B154=0,"",ROW()-1)</f>
        <v/>
      </c>
      <c r="B138" t="str">
        <f t="shared" si="61"/>
        <v/>
      </c>
      <c r="C138" t="str">
        <f t="shared" si="62"/>
        <v/>
      </c>
      <c r="D138" t="str">
        <f t="shared" si="63"/>
        <v/>
      </c>
      <c r="E138" s="4" t="str">
        <f t="shared" si="64"/>
        <v/>
      </c>
      <c r="F138" t="str">
        <f t="shared" si="74"/>
        <v/>
      </c>
      <c r="G138" t="str">
        <f t="shared" si="65"/>
        <v/>
      </c>
      <c r="H138" t="str">
        <f t="shared" si="66"/>
        <v/>
      </c>
      <c r="I138" t="str">
        <f t="shared" si="78"/>
        <v/>
      </c>
      <c r="J138" t="str">
        <f t="shared" si="78"/>
        <v/>
      </c>
      <c r="K138" t="str">
        <f t="shared" si="78"/>
        <v/>
      </c>
      <c r="L138" t="str">
        <f t="shared" si="78"/>
        <v/>
      </c>
      <c r="M138" t="str">
        <f t="shared" si="78"/>
        <v/>
      </c>
      <c r="N138" t="str">
        <f t="shared" si="78"/>
        <v/>
      </c>
      <c r="O138" t="str">
        <f t="shared" si="78"/>
        <v/>
      </c>
      <c r="P138" t="str">
        <f t="shared" si="67"/>
        <v/>
      </c>
      <c r="Q138" s="9" t="str">
        <f t="shared" si="78"/>
        <v/>
      </c>
      <c r="R138" t="str">
        <f t="shared" si="78"/>
        <v/>
      </c>
      <c r="S138" t="str">
        <f t="shared" si="78"/>
        <v/>
      </c>
      <c r="T138" t="str">
        <f t="shared" si="78"/>
        <v/>
      </c>
      <c r="U138" t="str">
        <f t="shared" si="78"/>
        <v/>
      </c>
      <c r="W138" t="str">
        <f t="shared" si="68"/>
        <v/>
      </c>
      <c r="X138" t="str">
        <f t="shared" si="69"/>
        <v/>
      </c>
      <c r="Y138" t="str">
        <f t="shared" si="59"/>
        <v/>
      </c>
      <c r="Z138" t="str">
        <f t="shared" si="70"/>
        <v/>
      </c>
      <c r="AA138" t="str">
        <f t="shared" si="75"/>
        <v/>
      </c>
      <c r="AB138" t="str">
        <f t="shared" si="71"/>
        <v/>
      </c>
      <c r="AC138" t="str">
        <f t="shared" si="60"/>
        <v/>
      </c>
      <c r="AD138" t="str">
        <f t="shared" si="60"/>
        <v/>
      </c>
      <c r="AE138" t="str">
        <f t="shared" si="72"/>
        <v/>
      </c>
      <c r="AF138" s="5" t="str">
        <f t="shared" si="76"/>
        <v/>
      </c>
      <c r="AG138" t="str">
        <f t="shared" si="73"/>
        <v/>
      </c>
      <c r="AH138" t="str">
        <f t="shared" si="77"/>
        <v/>
      </c>
    </row>
    <row r="139" spans="1:34" x14ac:dyDescent="0.4">
      <c r="A139" t="str">
        <f>IF(報告用入力シート!$B155=0,"",ROW()-1)</f>
        <v/>
      </c>
      <c r="B139" t="str">
        <f t="shared" si="61"/>
        <v/>
      </c>
      <c r="C139" t="str">
        <f t="shared" si="62"/>
        <v/>
      </c>
      <c r="D139" t="str">
        <f t="shared" si="63"/>
        <v/>
      </c>
      <c r="E139" s="4" t="str">
        <f t="shared" si="64"/>
        <v/>
      </c>
      <c r="F139" t="str">
        <f t="shared" si="74"/>
        <v/>
      </c>
      <c r="G139" t="str">
        <f t="shared" si="65"/>
        <v/>
      </c>
      <c r="H139" t="str">
        <f t="shared" si="66"/>
        <v/>
      </c>
      <c r="I139" t="str">
        <f t="shared" si="78"/>
        <v/>
      </c>
      <c r="J139" t="str">
        <f t="shared" si="78"/>
        <v/>
      </c>
      <c r="K139" t="str">
        <f t="shared" si="78"/>
        <v/>
      </c>
      <c r="L139" t="str">
        <f t="shared" si="78"/>
        <v/>
      </c>
      <c r="M139" t="str">
        <f t="shared" si="78"/>
        <v/>
      </c>
      <c r="N139" t="str">
        <f t="shared" si="78"/>
        <v/>
      </c>
      <c r="O139" t="str">
        <f t="shared" si="78"/>
        <v/>
      </c>
      <c r="P139" t="str">
        <f t="shared" si="67"/>
        <v/>
      </c>
      <c r="Q139" s="9" t="str">
        <f t="shared" si="78"/>
        <v/>
      </c>
      <c r="R139" t="str">
        <f t="shared" si="78"/>
        <v/>
      </c>
      <c r="S139" t="str">
        <f t="shared" si="78"/>
        <v/>
      </c>
      <c r="T139" t="str">
        <f t="shared" si="78"/>
        <v/>
      </c>
      <c r="U139" t="str">
        <f t="shared" si="78"/>
        <v/>
      </c>
      <c r="W139" t="str">
        <f t="shared" si="68"/>
        <v/>
      </c>
      <c r="X139" t="str">
        <f t="shared" si="69"/>
        <v/>
      </c>
      <c r="Y139" t="str">
        <f t="shared" si="59"/>
        <v/>
      </c>
      <c r="Z139" t="str">
        <f t="shared" si="70"/>
        <v/>
      </c>
      <c r="AA139" t="str">
        <f t="shared" si="75"/>
        <v/>
      </c>
      <c r="AB139" t="str">
        <f t="shared" si="71"/>
        <v/>
      </c>
      <c r="AC139" t="str">
        <f t="shared" si="60"/>
        <v/>
      </c>
      <c r="AD139" t="str">
        <f t="shared" si="60"/>
        <v/>
      </c>
      <c r="AE139" t="str">
        <f t="shared" si="72"/>
        <v/>
      </c>
      <c r="AF139" s="5" t="str">
        <f t="shared" si="76"/>
        <v/>
      </c>
      <c r="AG139" t="str">
        <f t="shared" si="73"/>
        <v/>
      </c>
      <c r="AH139" t="str">
        <f t="shared" si="77"/>
        <v/>
      </c>
    </row>
    <row r="140" spans="1:34" x14ac:dyDescent="0.4">
      <c r="A140" t="str">
        <f>IF(報告用入力シート!$B156=0,"",ROW()-1)</f>
        <v/>
      </c>
      <c r="B140" t="str">
        <f t="shared" si="61"/>
        <v/>
      </c>
      <c r="C140" t="str">
        <f t="shared" si="62"/>
        <v/>
      </c>
      <c r="D140" t="str">
        <f t="shared" si="63"/>
        <v/>
      </c>
      <c r="E140" s="4" t="str">
        <f t="shared" si="64"/>
        <v/>
      </c>
      <c r="F140" t="str">
        <f t="shared" si="74"/>
        <v/>
      </c>
      <c r="G140" t="str">
        <f t="shared" si="65"/>
        <v/>
      </c>
      <c r="H140" t="str">
        <f t="shared" si="66"/>
        <v/>
      </c>
      <c r="I140" t="str">
        <f t="shared" si="78"/>
        <v/>
      </c>
      <c r="J140" t="str">
        <f t="shared" si="78"/>
        <v/>
      </c>
      <c r="K140" t="str">
        <f t="shared" si="78"/>
        <v/>
      </c>
      <c r="L140" t="str">
        <f t="shared" si="78"/>
        <v/>
      </c>
      <c r="M140" t="str">
        <f t="shared" si="78"/>
        <v/>
      </c>
      <c r="N140" t="str">
        <f t="shared" si="78"/>
        <v/>
      </c>
      <c r="O140" t="str">
        <f t="shared" si="78"/>
        <v/>
      </c>
      <c r="P140" t="str">
        <f t="shared" si="67"/>
        <v/>
      </c>
      <c r="Q140" s="9" t="str">
        <f t="shared" si="78"/>
        <v/>
      </c>
      <c r="R140" t="str">
        <f t="shared" si="78"/>
        <v/>
      </c>
      <c r="S140" t="str">
        <f t="shared" si="78"/>
        <v/>
      </c>
      <c r="T140" t="str">
        <f t="shared" si="78"/>
        <v/>
      </c>
      <c r="U140" t="str">
        <f t="shared" si="78"/>
        <v/>
      </c>
      <c r="W140" t="str">
        <f t="shared" si="68"/>
        <v/>
      </c>
      <c r="X140" t="str">
        <f t="shared" si="69"/>
        <v/>
      </c>
      <c r="Y140" t="str">
        <f t="shared" si="59"/>
        <v/>
      </c>
      <c r="Z140" t="str">
        <f t="shared" si="70"/>
        <v/>
      </c>
      <c r="AA140" t="str">
        <f t="shared" si="75"/>
        <v/>
      </c>
      <c r="AB140" t="str">
        <f t="shared" si="71"/>
        <v/>
      </c>
      <c r="AC140" t="str">
        <f t="shared" si="60"/>
        <v/>
      </c>
      <c r="AD140" t="str">
        <f t="shared" si="60"/>
        <v/>
      </c>
      <c r="AE140" t="str">
        <f t="shared" si="72"/>
        <v/>
      </c>
      <c r="AF140" s="5" t="str">
        <f t="shared" si="76"/>
        <v/>
      </c>
      <c r="AG140" t="str">
        <f t="shared" si="73"/>
        <v/>
      </c>
      <c r="AH140" t="str">
        <f t="shared" si="77"/>
        <v/>
      </c>
    </row>
    <row r="141" spans="1:34" x14ac:dyDescent="0.4">
      <c r="A141" t="str">
        <f>IF(報告用入力シート!$B157=0,"",ROW()-1)</f>
        <v/>
      </c>
      <c r="B141" t="str">
        <f t="shared" si="61"/>
        <v/>
      </c>
      <c r="C141" t="str">
        <f t="shared" si="62"/>
        <v/>
      </c>
      <c r="D141" t="str">
        <f t="shared" si="63"/>
        <v/>
      </c>
      <c r="E141" s="4" t="str">
        <f t="shared" si="64"/>
        <v/>
      </c>
      <c r="F141" t="str">
        <f t="shared" si="74"/>
        <v/>
      </c>
      <c r="G141" t="str">
        <f t="shared" si="65"/>
        <v/>
      </c>
      <c r="H141" t="str">
        <f t="shared" si="66"/>
        <v/>
      </c>
      <c r="I141" t="str">
        <f t="shared" si="78"/>
        <v/>
      </c>
      <c r="J141" t="str">
        <f t="shared" si="78"/>
        <v/>
      </c>
      <c r="K141" t="str">
        <f t="shared" si="78"/>
        <v/>
      </c>
      <c r="L141" t="str">
        <f t="shared" si="78"/>
        <v/>
      </c>
      <c r="M141" t="str">
        <f t="shared" si="78"/>
        <v/>
      </c>
      <c r="N141" t="str">
        <f t="shared" si="78"/>
        <v/>
      </c>
      <c r="O141" t="str">
        <f t="shared" si="78"/>
        <v/>
      </c>
      <c r="P141" t="str">
        <f t="shared" si="67"/>
        <v/>
      </c>
      <c r="Q141" s="9" t="str">
        <f t="shared" si="78"/>
        <v/>
      </c>
      <c r="R141" t="str">
        <f t="shared" si="78"/>
        <v/>
      </c>
      <c r="S141" t="str">
        <f t="shared" si="78"/>
        <v/>
      </c>
      <c r="T141" t="str">
        <f t="shared" si="78"/>
        <v/>
      </c>
      <c r="U141" t="str">
        <f t="shared" si="78"/>
        <v/>
      </c>
      <c r="W141" t="str">
        <f t="shared" si="68"/>
        <v/>
      </c>
      <c r="X141" t="str">
        <f t="shared" si="69"/>
        <v/>
      </c>
      <c r="Y141" t="str">
        <f t="shared" si="59"/>
        <v/>
      </c>
      <c r="Z141" t="str">
        <f t="shared" si="70"/>
        <v/>
      </c>
      <c r="AA141" t="str">
        <f t="shared" si="75"/>
        <v/>
      </c>
      <c r="AB141" t="str">
        <f t="shared" si="71"/>
        <v/>
      </c>
      <c r="AC141" t="str">
        <f t="shared" si="60"/>
        <v/>
      </c>
      <c r="AD141" t="str">
        <f t="shared" si="60"/>
        <v/>
      </c>
      <c r="AE141" t="str">
        <f t="shared" si="72"/>
        <v/>
      </c>
      <c r="AF141" s="5" t="str">
        <f t="shared" si="76"/>
        <v/>
      </c>
      <c r="AG141" t="str">
        <f t="shared" si="73"/>
        <v/>
      </c>
      <c r="AH141" t="str">
        <f t="shared" si="77"/>
        <v/>
      </c>
    </row>
    <row r="142" spans="1:34" x14ac:dyDescent="0.4">
      <c r="A142" t="str">
        <f>IF(報告用入力シート!$B158=0,"",ROW()-1)</f>
        <v/>
      </c>
      <c r="B142" t="str">
        <f t="shared" si="61"/>
        <v/>
      </c>
      <c r="C142" t="str">
        <f t="shared" si="62"/>
        <v/>
      </c>
      <c r="D142" t="str">
        <f t="shared" si="63"/>
        <v/>
      </c>
      <c r="E142" s="4" t="str">
        <f t="shared" si="64"/>
        <v/>
      </c>
      <c r="F142" t="str">
        <f t="shared" si="74"/>
        <v/>
      </c>
      <c r="G142" t="str">
        <f t="shared" si="65"/>
        <v/>
      </c>
      <c r="H142" t="str">
        <f t="shared" si="66"/>
        <v/>
      </c>
      <c r="I142" t="str">
        <f t="shared" ref="I142:U151" si="79">IFERROR(IF(VLOOKUP($A142,実績一覧,COLUMN()-2,FALSE)&lt;&gt;0,VLOOKUP($A142,実績一覧,COLUMN()-2,FALSE),""),"")</f>
        <v/>
      </c>
      <c r="J142" t="str">
        <f t="shared" si="79"/>
        <v/>
      </c>
      <c r="K142" t="str">
        <f t="shared" si="79"/>
        <v/>
      </c>
      <c r="L142" t="str">
        <f t="shared" si="79"/>
        <v/>
      </c>
      <c r="M142" t="str">
        <f t="shared" si="79"/>
        <v/>
      </c>
      <c r="N142" t="str">
        <f t="shared" si="79"/>
        <v/>
      </c>
      <c r="O142" t="str">
        <f t="shared" si="79"/>
        <v/>
      </c>
      <c r="P142" t="str">
        <f t="shared" si="67"/>
        <v/>
      </c>
      <c r="Q142" s="9" t="str">
        <f t="shared" si="79"/>
        <v/>
      </c>
      <c r="R142" t="str">
        <f t="shared" si="79"/>
        <v/>
      </c>
      <c r="S142" t="str">
        <f t="shared" si="79"/>
        <v/>
      </c>
      <c r="T142" t="str">
        <f t="shared" si="79"/>
        <v/>
      </c>
      <c r="U142" t="str">
        <f t="shared" si="79"/>
        <v/>
      </c>
      <c r="W142" t="str">
        <f t="shared" si="68"/>
        <v/>
      </c>
      <c r="X142" t="str">
        <f t="shared" si="69"/>
        <v/>
      </c>
      <c r="Y142" t="str">
        <f t="shared" ref="Y142:Y161" si="80">IFERROR(IF(VLOOKUP($A142,実績一覧,COLUMN()-2,FALSE)&lt;&gt;0,VLOOKUP($A142,実績一覧,COLUMN()-2,FALSE),""),"")</f>
        <v/>
      </c>
      <c r="Z142" t="str">
        <f t="shared" si="70"/>
        <v/>
      </c>
      <c r="AA142" t="str">
        <f t="shared" si="75"/>
        <v/>
      </c>
      <c r="AB142" t="str">
        <f t="shared" si="71"/>
        <v/>
      </c>
      <c r="AC142" t="str">
        <f t="shared" ref="AC142:AD161" si="81">IFERROR(IF(VLOOKUP($A142,実績一覧,COLUMN()-2,FALSE)&lt;&gt;0,VLOOKUP($A142,実績一覧,COLUMN()-2,FALSE),""),"")</f>
        <v/>
      </c>
      <c r="AD142" t="str">
        <f t="shared" si="81"/>
        <v/>
      </c>
      <c r="AE142" t="str">
        <f t="shared" si="72"/>
        <v/>
      </c>
      <c r="AF142" s="5" t="str">
        <f t="shared" si="76"/>
        <v/>
      </c>
      <c r="AG142" t="str">
        <f t="shared" si="73"/>
        <v/>
      </c>
      <c r="AH142" t="str">
        <f t="shared" si="77"/>
        <v/>
      </c>
    </row>
    <row r="143" spans="1:34" x14ac:dyDescent="0.4">
      <c r="A143" t="str">
        <f>IF(報告用入力シート!$B159=0,"",ROW()-1)</f>
        <v/>
      </c>
      <c r="B143" t="str">
        <f t="shared" si="61"/>
        <v/>
      </c>
      <c r="C143" t="str">
        <f t="shared" si="62"/>
        <v/>
      </c>
      <c r="D143" t="str">
        <f t="shared" si="63"/>
        <v/>
      </c>
      <c r="E143" s="4" t="str">
        <f t="shared" si="64"/>
        <v/>
      </c>
      <c r="F143" t="str">
        <f t="shared" si="74"/>
        <v/>
      </c>
      <c r="G143" t="str">
        <f t="shared" si="65"/>
        <v/>
      </c>
      <c r="H143" t="str">
        <f t="shared" si="66"/>
        <v/>
      </c>
      <c r="I143" t="str">
        <f t="shared" si="79"/>
        <v/>
      </c>
      <c r="J143" t="str">
        <f t="shared" si="79"/>
        <v/>
      </c>
      <c r="K143" t="str">
        <f t="shared" si="79"/>
        <v/>
      </c>
      <c r="L143" t="str">
        <f t="shared" si="79"/>
        <v/>
      </c>
      <c r="M143" t="str">
        <f t="shared" si="79"/>
        <v/>
      </c>
      <c r="N143" t="str">
        <f t="shared" si="79"/>
        <v/>
      </c>
      <c r="O143" t="str">
        <f t="shared" si="79"/>
        <v/>
      </c>
      <c r="P143" t="str">
        <f t="shared" si="67"/>
        <v/>
      </c>
      <c r="Q143" s="9" t="str">
        <f t="shared" si="79"/>
        <v/>
      </c>
      <c r="R143" t="str">
        <f t="shared" si="79"/>
        <v/>
      </c>
      <c r="S143" t="str">
        <f t="shared" si="79"/>
        <v/>
      </c>
      <c r="T143" t="str">
        <f t="shared" si="79"/>
        <v/>
      </c>
      <c r="U143" t="str">
        <f t="shared" si="79"/>
        <v/>
      </c>
      <c r="W143" t="str">
        <f t="shared" si="68"/>
        <v/>
      </c>
      <c r="X143" t="str">
        <f t="shared" si="69"/>
        <v/>
      </c>
      <c r="Y143" t="str">
        <f t="shared" si="80"/>
        <v/>
      </c>
      <c r="Z143" t="str">
        <f t="shared" si="70"/>
        <v/>
      </c>
      <c r="AA143" t="str">
        <f t="shared" si="75"/>
        <v/>
      </c>
      <c r="AB143" t="str">
        <f t="shared" si="71"/>
        <v/>
      </c>
      <c r="AC143" t="str">
        <f t="shared" si="81"/>
        <v/>
      </c>
      <c r="AD143" t="str">
        <f t="shared" si="81"/>
        <v/>
      </c>
      <c r="AE143" t="str">
        <f t="shared" si="72"/>
        <v/>
      </c>
      <c r="AF143" s="5" t="str">
        <f t="shared" si="76"/>
        <v/>
      </c>
      <c r="AG143" t="str">
        <f t="shared" si="73"/>
        <v/>
      </c>
      <c r="AH143" t="str">
        <f t="shared" si="77"/>
        <v/>
      </c>
    </row>
    <row r="144" spans="1:34" x14ac:dyDescent="0.4">
      <c r="A144" t="str">
        <f>IF(報告用入力シート!$B160=0,"",ROW()-1)</f>
        <v/>
      </c>
      <c r="B144" t="str">
        <f t="shared" si="61"/>
        <v/>
      </c>
      <c r="C144" t="str">
        <f t="shared" si="62"/>
        <v/>
      </c>
      <c r="D144" t="str">
        <f t="shared" si="63"/>
        <v/>
      </c>
      <c r="E144" s="4" t="str">
        <f t="shared" si="64"/>
        <v/>
      </c>
      <c r="F144" t="str">
        <f t="shared" si="74"/>
        <v/>
      </c>
      <c r="G144" t="str">
        <f t="shared" si="65"/>
        <v/>
      </c>
      <c r="H144" t="str">
        <f t="shared" si="66"/>
        <v/>
      </c>
      <c r="I144" t="str">
        <f t="shared" si="79"/>
        <v/>
      </c>
      <c r="J144" t="str">
        <f t="shared" si="79"/>
        <v/>
      </c>
      <c r="K144" t="str">
        <f t="shared" si="79"/>
        <v/>
      </c>
      <c r="L144" t="str">
        <f t="shared" si="79"/>
        <v/>
      </c>
      <c r="M144" t="str">
        <f t="shared" si="79"/>
        <v/>
      </c>
      <c r="N144" t="str">
        <f t="shared" si="79"/>
        <v/>
      </c>
      <c r="O144" t="str">
        <f t="shared" si="79"/>
        <v/>
      </c>
      <c r="P144" t="str">
        <f t="shared" si="67"/>
        <v/>
      </c>
      <c r="Q144" s="9" t="str">
        <f t="shared" si="79"/>
        <v/>
      </c>
      <c r="R144" t="str">
        <f t="shared" si="79"/>
        <v/>
      </c>
      <c r="S144" t="str">
        <f t="shared" si="79"/>
        <v/>
      </c>
      <c r="T144" t="str">
        <f t="shared" si="79"/>
        <v/>
      </c>
      <c r="U144" t="str">
        <f t="shared" si="79"/>
        <v/>
      </c>
      <c r="W144" t="str">
        <f t="shared" si="68"/>
        <v/>
      </c>
      <c r="X144" t="str">
        <f t="shared" si="69"/>
        <v/>
      </c>
      <c r="Y144" t="str">
        <f t="shared" si="80"/>
        <v/>
      </c>
      <c r="Z144" t="str">
        <f t="shared" si="70"/>
        <v/>
      </c>
      <c r="AA144" t="str">
        <f t="shared" si="75"/>
        <v/>
      </c>
      <c r="AB144" t="str">
        <f t="shared" si="71"/>
        <v/>
      </c>
      <c r="AC144" t="str">
        <f t="shared" si="81"/>
        <v/>
      </c>
      <c r="AD144" t="str">
        <f t="shared" si="81"/>
        <v/>
      </c>
      <c r="AE144" t="str">
        <f t="shared" si="72"/>
        <v/>
      </c>
      <c r="AF144" s="5" t="str">
        <f t="shared" si="76"/>
        <v/>
      </c>
      <c r="AG144" t="str">
        <f t="shared" si="73"/>
        <v/>
      </c>
      <c r="AH144" t="str">
        <f t="shared" si="77"/>
        <v/>
      </c>
    </row>
    <row r="145" spans="1:34" x14ac:dyDescent="0.4">
      <c r="A145" t="str">
        <f>IF(報告用入力シート!$B161=0,"",ROW()-1)</f>
        <v/>
      </c>
      <c r="B145" t="str">
        <f t="shared" si="61"/>
        <v/>
      </c>
      <c r="C145" t="str">
        <f t="shared" si="62"/>
        <v/>
      </c>
      <c r="D145" t="str">
        <f t="shared" si="63"/>
        <v/>
      </c>
      <c r="E145" s="4" t="str">
        <f t="shared" si="64"/>
        <v/>
      </c>
      <c r="F145" t="str">
        <f t="shared" si="74"/>
        <v/>
      </c>
      <c r="G145" t="str">
        <f t="shared" si="65"/>
        <v/>
      </c>
      <c r="H145" t="str">
        <f t="shared" si="66"/>
        <v/>
      </c>
      <c r="I145" t="str">
        <f t="shared" si="79"/>
        <v/>
      </c>
      <c r="J145" t="str">
        <f t="shared" si="79"/>
        <v/>
      </c>
      <c r="K145" t="str">
        <f t="shared" si="79"/>
        <v/>
      </c>
      <c r="L145" t="str">
        <f t="shared" si="79"/>
        <v/>
      </c>
      <c r="M145" t="str">
        <f t="shared" si="79"/>
        <v/>
      </c>
      <c r="N145" t="str">
        <f t="shared" si="79"/>
        <v/>
      </c>
      <c r="O145" t="str">
        <f t="shared" si="79"/>
        <v/>
      </c>
      <c r="P145" t="str">
        <f t="shared" si="67"/>
        <v/>
      </c>
      <c r="Q145" s="9" t="str">
        <f t="shared" si="79"/>
        <v/>
      </c>
      <c r="R145" t="str">
        <f t="shared" si="79"/>
        <v/>
      </c>
      <c r="S145" t="str">
        <f t="shared" si="79"/>
        <v/>
      </c>
      <c r="T145" t="str">
        <f t="shared" si="79"/>
        <v/>
      </c>
      <c r="U145" t="str">
        <f t="shared" si="79"/>
        <v/>
      </c>
      <c r="W145" t="str">
        <f t="shared" si="68"/>
        <v/>
      </c>
      <c r="X145" t="str">
        <f t="shared" si="69"/>
        <v/>
      </c>
      <c r="Y145" t="str">
        <f t="shared" si="80"/>
        <v/>
      </c>
      <c r="Z145" t="str">
        <f t="shared" si="70"/>
        <v/>
      </c>
      <c r="AA145" t="str">
        <f t="shared" si="75"/>
        <v/>
      </c>
      <c r="AB145" t="str">
        <f t="shared" si="71"/>
        <v/>
      </c>
      <c r="AC145" t="str">
        <f t="shared" si="81"/>
        <v/>
      </c>
      <c r="AD145" t="str">
        <f t="shared" si="81"/>
        <v/>
      </c>
      <c r="AE145" t="str">
        <f t="shared" si="72"/>
        <v/>
      </c>
      <c r="AF145" s="5" t="str">
        <f t="shared" si="76"/>
        <v/>
      </c>
      <c r="AG145" t="str">
        <f t="shared" si="73"/>
        <v/>
      </c>
      <c r="AH145" t="str">
        <f t="shared" si="77"/>
        <v/>
      </c>
    </row>
    <row r="146" spans="1:34" x14ac:dyDescent="0.4">
      <c r="A146" t="str">
        <f>IF(報告用入力シート!$B162=0,"",ROW()-1)</f>
        <v/>
      </c>
      <c r="B146" t="str">
        <f t="shared" si="61"/>
        <v/>
      </c>
      <c r="C146" t="str">
        <f t="shared" si="62"/>
        <v/>
      </c>
      <c r="D146" t="str">
        <f t="shared" si="63"/>
        <v/>
      </c>
      <c r="E146" s="4" t="str">
        <f t="shared" si="64"/>
        <v/>
      </c>
      <c r="F146" t="str">
        <f t="shared" si="74"/>
        <v/>
      </c>
      <c r="G146" t="str">
        <f t="shared" si="65"/>
        <v/>
      </c>
      <c r="H146" t="str">
        <f t="shared" si="66"/>
        <v/>
      </c>
      <c r="I146" t="str">
        <f t="shared" si="79"/>
        <v/>
      </c>
      <c r="J146" t="str">
        <f t="shared" si="79"/>
        <v/>
      </c>
      <c r="K146" t="str">
        <f t="shared" si="79"/>
        <v/>
      </c>
      <c r="L146" t="str">
        <f t="shared" si="79"/>
        <v/>
      </c>
      <c r="M146" t="str">
        <f t="shared" si="79"/>
        <v/>
      </c>
      <c r="N146" t="str">
        <f t="shared" si="79"/>
        <v/>
      </c>
      <c r="O146" t="str">
        <f t="shared" si="79"/>
        <v/>
      </c>
      <c r="P146" t="str">
        <f t="shared" si="67"/>
        <v/>
      </c>
      <c r="Q146" s="9" t="str">
        <f t="shared" si="79"/>
        <v/>
      </c>
      <c r="R146" t="str">
        <f t="shared" si="79"/>
        <v/>
      </c>
      <c r="S146" t="str">
        <f t="shared" si="79"/>
        <v/>
      </c>
      <c r="T146" t="str">
        <f t="shared" si="79"/>
        <v/>
      </c>
      <c r="U146" t="str">
        <f t="shared" si="79"/>
        <v/>
      </c>
      <c r="W146" t="str">
        <f t="shared" si="68"/>
        <v/>
      </c>
      <c r="X146" t="str">
        <f t="shared" si="69"/>
        <v/>
      </c>
      <c r="Y146" t="str">
        <f t="shared" si="80"/>
        <v/>
      </c>
      <c r="Z146" t="str">
        <f t="shared" si="70"/>
        <v/>
      </c>
      <c r="AA146" t="str">
        <f t="shared" si="75"/>
        <v/>
      </c>
      <c r="AB146" t="str">
        <f t="shared" si="71"/>
        <v/>
      </c>
      <c r="AC146" t="str">
        <f t="shared" si="81"/>
        <v/>
      </c>
      <c r="AD146" t="str">
        <f t="shared" si="81"/>
        <v/>
      </c>
      <c r="AE146" t="str">
        <f t="shared" si="72"/>
        <v/>
      </c>
      <c r="AF146" s="5" t="str">
        <f t="shared" si="76"/>
        <v/>
      </c>
      <c r="AG146" t="str">
        <f t="shared" si="73"/>
        <v/>
      </c>
      <c r="AH146" t="str">
        <f t="shared" si="77"/>
        <v/>
      </c>
    </row>
    <row r="147" spans="1:34" x14ac:dyDescent="0.4">
      <c r="A147" t="str">
        <f>IF(報告用入力シート!$B163=0,"",ROW()-1)</f>
        <v/>
      </c>
      <c r="B147" t="str">
        <f t="shared" si="61"/>
        <v/>
      </c>
      <c r="C147" t="str">
        <f t="shared" si="62"/>
        <v/>
      </c>
      <c r="D147" t="str">
        <f t="shared" si="63"/>
        <v/>
      </c>
      <c r="E147" s="4" t="str">
        <f t="shared" si="64"/>
        <v/>
      </c>
      <c r="F147" t="str">
        <f t="shared" si="74"/>
        <v/>
      </c>
      <c r="G147" t="str">
        <f t="shared" si="65"/>
        <v/>
      </c>
      <c r="H147" t="str">
        <f t="shared" si="66"/>
        <v/>
      </c>
      <c r="I147" t="str">
        <f t="shared" si="79"/>
        <v/>
      </c>
      <c r="J147" t="str">
        <f t="shared" si="79"/>
        <v/>
      </c>
      <c r="K147" t="str">
        <f t="shared" si="79"/>
        <v/>
      </c>
      <c r="L147" t="str">
        <f t="shared" si="79"/>
        <v/>
      </c>
      <c r="M147" t="str">
        <f t="shared" si="79"/>
        <v/>
      </c>
      <c r="N147" t="str">
        <f t="shared" si="79"/>
        <v/>
      </c>
      <c r="O147" t="str">
        <f t="shared" si="79"/>
        <v/>
      </c>
      <c r="P147" t="str">
        <f t="shared" si="67"/>
        <v/>
      </c>
      <c r="Q147" s="9" t="str">
        <f t="shared" si="79"/>
        <v/>
      </c>
      <c r="R147" t="str">
        <f t="shared" si="79"/>
        <v/>
      </c>
      <c r="S147" t="str">
        <f t="shared" si="79"/>
        <v/>
      </c>
      <c r="T147" t="str">
        <f t="shared" si="79"/>
        <v/>
      </c>
      <c r="U147" t="str">
        <f t="shared" si="79"/>
        <v/>
      </c>
      <c r="W147" t="str">
        <f t="shared" si="68"/>
        <v/>
      </c>
      <c r="X147" t="str">
        <f t="shared" si="69"/>
        <v/>
      </c>
      <c r="Y147" t="str">
        <f t="shared" si="80"/>
        <v/>
      </c>
      <c r="Z147" t="str">
        <f t="shared" si="70"/>
        <v/>
      </c>
      <c r="AA147" t="str">
        <f t="shared" si="75"/>
        <v/>
      </c>
      <c r="AB147" t="str">
        <f t="shared" si="71"/>
        <v/>
      </c>
      <c r="AC147" t="str">
        <f t="shared" si="81"/>
        <v/>
      </c>
      <c r="AD147" t="str">
        <f t="shared" si="81"/>
        <v/>
      </c>
      <c r="AE147" t="str">
        <f t="shared" si="72"/>
        <v/>
      </c>
      <c r="AF147" s="5" t="str">
        <f t="shared" si="76"/>
        <v/>
      </c>
      <c r="AG147" t="str">
        <f t="shared" si="73"/>
        <v/>
      </c>
      <c r="AH147" t="str">
        <f t="shared" si="77"/>
        <v/>
      </c>
    </row>
    <row r="148" spans="1:34" x14ac:dyDescent="0.4">
      <c r="A148" t="str">
        <f>IF(報告用入力シート!$B164=0,"",ROW()-1)</f>
        <v/>
      </c>
      <c r="B148" t="str">
        <f t="shared" si="61"/>
        <v/>
      </c>
      <c r="C148" t="str">
        <f t="shared" si="62"/>
        <v/>
      </c>
      <c r="D148" t="str">
        <f t="shared" si="63"/>
        <v/>
      </c>
      <c r="E148" s="4" t="str">
        <f t="shared" si="64"/>
        <v/>
      </c>
      <c r="F148" t="str">
        <f t="shared" si="74"/>
        <v/>
      </c>
      <c r="G148" t="str">
        <f t="shared" si="65"/>
        <v/>
      </c>
      <c r="H148" t="str">
        <f t="shared" si="66"/>
        <v/>
      </c>
      <c r="I148" t="str">
        <f t="shared" si="79"/>
        <v/>
      </c>
      <c r="J148" t="str">
        <f t="shared" si="79"/>
        <v/>
      </c>
      <c r="K148" t="str">
        <f t="shared" si="79"/>
        <v/>
      </c>
      <c r="L148" t="str">
        <f t="shared" si="79"/>
        <v/>
      </c>
      <c r="M148" t="str">
        <f t="shared" si="79"/>
        <v/>
      </c>
      <c r="N148" t="str">
        <f t="shared" si="79"/>
        <v/>
      </c>
      <c r="O148" t="str">
        <f t="shared" si="79"/>
        <v/>
      </c>
      <c r="P148" t="str">
        <f t="shared" si="67"/>
        <v/>
      </c>
      <c r="Q148" s="9" t="str">
        <f t="shared" si="79"/>
        <v/>
      </c>
      <c r="R148" t="str">
        <f t="shared" si="79"/>
        <v/>
      </c>
      <c r="S148" t="str">
        <f t="shared" si="79"/>
        <v/>
      </c>
      <c r="T148" t="str">
        <f t="shared" si="79"/>
        <v/>
      </c>
      <c r="U148" t="str">
        <f t="shared" si="79"/>
        <v/>
      </c>
      <c r="W148" t="str">
        <f t="shared" si="68"/>
        <v/>
      </c>
      <c r="X148" t="str">
        <f t="shared" si="69"/>
        <v/>
      </c>
      <c r="Y148" t="str">
        <f t="shared" si="80"/>
        <v/>
      </c>
      <c r="Z148" t="str">
        <f t="shared" si="70"/>
        <v/>
      </c>
      <c r="AA148" t="str">
        <f t="shared" si="75"/>
        <v/>
      </c>
      <c r="AB148" t="str">
        <f t="shared" si="71"/>
        <v/>
      </c>
      <c r="AC148" t="str">
        <f t="shared" si="81"/>
        <v/>
      </c>
      <c r="AD148" t="str">
        <f t="shared" si="81"/>
        <v/>
      </c>
      <c r="AE148" t="str">
        <f t="shared" si="72"/>
        <v/>
      </c>
      <c r="AF148" s="5" t="str">
        <f t="shared" si="76"/>
        <v/>
      </c>
      <c r="AG148" t="str">
        <f t="shared" si="73"/>
        <v/>
      </c>
      <c r="AH148" t="str">
        <f t="shared" si="77"/>
        <v/>
      </c>
    </row>
    <row r="149" spans="1:34" x14ac:dyDescent="0.4">
      <c r="A149" t="str">
        <f>IF(報告用入力シート!$B165=0,"",ROW()-1)</f>
        <v/>
      </c>
      <c r="B149" t="str">
        <f t="shared" si="61"/>
        <v/>
      </c>
      <c r="C149" t="str">
        <f t="shared" si="62"/>
        <v/>
      </c>
      <c r="D149" t="str">
        <f t="shared" si="63"/>
        <v/>
      </c>
      <c r="E149" s="4" t="str">
        <f t="shared" si="64"/>
        <v/>
      </c>
      <c r="F149" t="str">
        <f t="shared" si="74"/>
        <v/>
      </c>
      <c r="G149" t="str">
        <f t="shared" si="65"/>
        <v/>
      </c>
      <c r="H149" t="str">
        <f t="shared" si="66"/>
        <v/>
      </c>
      <c r="I149" t="str">
        <f t="shared" si="79"/>
        <v/>
      </c>
      <c r="J149" t="str">
        <f t="shared" si="79"/>
        <v/>
      </c>
      <c r="K149" t="str">
        <f t="shared" si="79"/>
        <v/>
      </c>
      <c r="L149" t="str">
        <f t="shared" si="79"/>
        <v/>
      </c>
      <c r="M149" t="str">
        <f t="shared" si="79"/>
        <v/>
      </c>
      <c r="N149" t="str">
        <f t="shared" si="79"/>
        <v/>
      </c>
      <c r="O149" t="str">
        <f t="shared" si="79"/>
        <v/>
      </c>
      <c r="P149" t="str">
        <f t="shared" si="67"/>
        <v/>
      </c>
      <c r="Q149" s="9" t="str">
        <f t="shared" si="79"/>
        <v/>
      </c>
      <c r="R149" t="str">
        <f t="shared" si="79"/>
        <v/>
      </c>
      <c r="S149" t="str">
        <f t="shared" si="79"/>
        <v/>
      </c>
      <c r="T149" t="str">
        <f t="shared" si="79"/>
        <v/>
      </c>
      <c r="U149" t="str">
        <f t="shared" si="79"/>
        <v/>
      </c>
      <c r="W149" t="str">
        <f t="shared" si="68"/>
        <v/>
      </c>
      <c r="X149" t="str">
        <f t="shared" si="69"/>
        <v/>
      </c>
      <c r="Y149" t="str">
        <f t="shared" si="80"/>
        <v/>
      </c>
      <c r="Z149" t="str">
        <f t="shared" si="70"/>
        <v/>
      </c>
      <c r="AA149" t="str">
        <f t="shared" si="75"/>
        <v/>
      </c>
      <c r="AB149" t="str">
        <f t="shared" si="71"/>
        <v/>
      </c>
      <c r="AC149" t="str">
        <f t="shared" si="81"/>
        <v/>
      </c>
      <c r="AD149" t="str">
        <f t="shared" si="81"/>
        <v/>
      </c>
      <c r="AE149" t="str">
        <f t="shared" si="72"/>
        <v/>
      </c>
      <c r="AF149" s="5" t="str">
        <f t="shared" si="76"/>
        <v/>
      </c>
      <c r="AG149" t="str">
        <f t="shared" si="73"/>
        <v/>
      </c>
      <c r="AH149" t="str">
        <f t="shared" si="77"/>
        <v/>
      </c>
    </row>
    <row r="150" spans="1:34" x14ac:dyDescent="0.4">
      <c r="A150" t="str">
        <f>IF(報告用入力シート!$B166=0,"",ROW()-1)</f>
        <v/>
      </c>
      <c r="B150" t="str">
        <f t="shared" si="61"/>
        <v/>
      </c>
      <c r="C150" t="str">
        <f t="shared" si="62"/>
        <v/>
      </c>
      <c r="D150" t="str">
        <f t="shared" si="63"/>
        <v/>
      </c>
      <c r="E150" s="4" t="str">
        <f t="shared" si="64"/>
        <v/>
      </c>
      <c r="F150" t="str">
        <f t="shared" si="74"/>
        <v/>
      </c>
      <c r="G150" t="str">
        <f t="shared" si="65"/>
        <v/>
      </c>
      <c r="H150" t="str">
        <f t="shared" si="66"/>
        <v/>
      </c>
      <c r="I150" t="str">
        <f t="shared" si="79"/>
        <v/>
      </c>
      <c r="J150" t="str">
        <f t="shared" si="79"/>
        <v/>
      </c>
      <c r="K150" t="str">
        <f t="shared" si="79"/>
        <v/>
      </c>
      <c r="L150" t="str">
        <f t="shared" si="79"/>
        <v/>
      </c>
      <c r="M150" t="str">
        <f t="shared" si="79"/>
        <v/>
      </c>
      <c r="N150" t="str">
        <f t="shared" si="79"/>
        <v/>
      </c>
      <c r="O150" t="str">
        <f t="shared" si="79"/>
        <v/>
      </c>
      <c r="P150" t="str">
        <f t="shared" si="67"/>
        <v/>
      </c>
      <c r="Q150" s="9" t="str">
        <f t="shared" si="79"/>
        <v/>
      </c>
      <c r="R150" t="str">
        <f t="shared" si="79"/>
        <v/>
      </c>
      <c r="S150" t="str">
        <f t="shared" si="79"/>
        <v/>
      </c>
      <c r="T150" t="str">
        <f t="shared" si="79"/>
        <v/>
      </c>
      <c r="U150" t="str">
        <f t="shared" si="79"/>
        <v/>
      </c>
      <c r="W150" t="str">
        <f t="shared" si="68"/>
        <v/>
      </c>
      <c r="X150" t="str">
        <f t="shared" si="69"/>
        <v/>
      </c>
      <c r="Y150" t="str">
        <f t="shared" si="80"/>
        <v/>
      </c>
      <c r="Z150" t="str">
        <f t="shared" si="70"/>
        <v/>
      </c>
      <c r="AA150" t="str">
        <f t="shared" si="75"/>
        <v/>
      </c>
      <c r="AB150" t="str">
        <f t="shared" si="71"/>
        <v/>
      </c>
      <c r="AC150" t="str">
        <f t="shared" si="81"/>
        <v/>
      </c>
      <c r="AD150" t="str">
        <f t="shared" si="81"/>
        <v/>
      </c>
      <c r="AE150" t="str">
        <f t="shared" si="72"/>
        <v/>
      </c>
      <c r="AF150" s="5" t="str">
        <f t="shared" si="76"/>
        <v/>
      </c>
      <c r="AG150" t="str">
        <f t="shared" si="73"/>
        <v/>
      </c>
      <c r="AH150" t="str">
        <f t="shared" si="77"/>
        <v/>
      </c>
    </row>
    <row r="151" spans="1:34" x14ac:dyDescent="0.4">
      <c r="A151" t="str">
        <f>IF(報告用入力シート!$B167=0,"",ROW()-1)</f>
        <v/>
      </c>
      <c r="B151" t="str">
        <f t="shared" si="61"/>
        <v/>
      </c>
      <c r="C151" t="str">
        <f t="shared" si="62"/>
        <v/>
      </c>
      <c r="D151" t="str">
        <f t="shared" si="63"/>
        <v/>
      </c>
      <c r="E151" s="4" t="str">
        <f t="shared" si="64"/>
        <v/>
      </c>
      <c r="F151" t="str">
        <f t="shared" si="74"/>
        <v/>
      </c>
      <c r="G151" t="str">
        <f t="shared" si="65"/>
        <v/>
      </c>
      <c r="H151" t="str">
        <f t="shared" si="66"/>
        <v/>
      </c>
      <c r="I151" t="str">
        <f t="shared" si="79"/>
        <v/>
      </c>
      <c r="J151" t="str">
        <f t="shared" si="79"/>
        <v/>
      </c>
      <c r="K151" t="str">
        <f t="shared" si="79"/>
        <v/>
      </c>
      <c r="L151" t="str">
        <f t="shared" si="79"/>
        <v/>
      </c>
      <c r="M151" t="str">
        <f t="shared" si="79"/>
        <v/>
      </c>
      <c r="N151" t="str">
        <f t="shared" si="79"/>
        <v/>
      </c>
      <c r="O151" t="str">
        <f t="shared" si="79"/>
        <v/>
      </c>
      <c r="P151" t="str">
        <f t="shared" si="67"/>
        <v/>
      </c>
      <c r="Q151" s="9" t="str">
        <f t="shared" si="79"/>
        <v/>
      </c>
      <c r="R151" t="str">
        <f t="shared" si="79"/>
        <v/>
      </c>
      <c r="S151" t="str">
        <f t="shared" si="79"/>
        <v/>
      </c>
      <c r="T151" t="str">
        <f t="shared" si="79"/>
        <v/>
      </c>
      <c r="U151" t="str">
        <f t="shared" si="79"/>
        <v/>
      </c>
      <c r="W151" t="str">
        <f t="shared" si="68"/>
        <v/>
      </c>
      <c r="X151" t="str">
        <f t="shared" si="69"/>
        <v/>
      </c>
      <c r="Y151" t="str">
        <f t="shared" si="80"/>
        <v/>
      </c>
      <c r="Z151" t="str">
        <f t="shared" si="70"/>
        <v/>
      </c>
      <c r="AA151" t="str">
        <f t="shared" si="75"/>
        <v/>
      </c>
      <c r="AB151" t="str">
        <f t="shared" si="71"/>
        <v/>
      </c>
      <c r="AC151" t="str">
        <f t="shared" si="81"/>
        <v/>
      </c>
      <c r="AD151" t="str">
        <f t="shared" si="81"/>
        <v/>
      </c>
      <c r="AE151" t="str">
        <f t="shared" si="72"/>
        <v/>
      </c>
      <c r="AF151" s="5" t="str">
        <f t="shared" si="76"/>
        <v/>
      </c>
      <c r="AG151" t="str">
        <f t="shared" si="73"/>
        <v/>
      </c>
      <c r="AH151" t="str">
        <f t="shared" si="77"/>
        <v/>
      </c>
    </row>
    <row r="152" spans="1:34" x14ac:dyDescent="0.4">
      <c r="A152" t="str">
        <f>IF(報告用入力シート!$B168=0,"",ROW()-1)</f>
        <v/>
      </c>
      <c r="B152" t="str">
        <f t="shared" si="61"/>
        <v/>
      </c>
      <c r="C152" t="str">
        <f t="shared" si="62"/>
        <v/>
      </c>
      <c r="D152" t="str">
        <f t="shared" si="63"/>
        <v/>
      </c>
      <c r="E152" s="4" t="str">
        <f t="shared" si="64"/>
        <v/>
      </c>
      <c r="F152" t="str">
        <f t="shared" si="74"/>
        <v/>
      </c>
      <c r="G152" t="str">
        <f t="shared" si="65"/>
        <v/>
      </c>
      <c r="H152" t="str">
        <f t="shared" si="66"/>
        <v/>
      </c>
      <c r="I152" t="str">
        <f t="shared" ref="I152:U161" si="82">IFERROR(IF(VLOOKUP($A152,実績一覧,COLUMN()-2,FALSE)&lt;&gt;0,VLOOKUP($A152,実績一覧,COLUMN()-2,FALSE),""),"")</f>
        <v/>
      </c>
      <c r="J152" t="str">
        <f t="shared" si="82"/>
        <v/>
      </c>
      <c r="K152" t="str">
        <f t="shared" si="82"/>
        <v/>
      </c>
      <c r="L152" t="str">
        <f t="shared" si="82"/>
        <v/>
      </c>
      <c r="M152" t="str">
        <f t="shared" si="82"/>
        <v/>
      </c>
      <c r="N152" t="str">
        <f t="shared" si="82"/>
        <v/>
      </c>
      <c r="O152" t="str">
        <f t="shared" si="82"/>
        <v/>
      </c>
      <c r="P152" t="str">
        <f t="shared" si="67"/>
        <v/>
      </c>
      <c r="Q152" s="9" t="str">
        <f t="shared" si="82"/>
        <v/>
      </c>
      <c r="R152" t="str">
        <f t="shared" si="82"/>
        <v/>
      </c>
      <c r="S152" t="str">
        <f t="shared" si="82"/>
        <v/>
      </c>
      <c r="T152" t="str">
        <f t="shared" si="82"/>
        <v/>
      </c>
      <c r="U152" t="str">
        <f t="shared" si="82"/>
        <v/>
      </c>
      <c r="W152" t="str">
        <f t="shared" si="68"/>
        <v/>
      </c>
      <c r="X152" t="str">
        <f t="shared" si="69"/>
        <v/>
      </c>
      <c r="Y152" t="str">
        <f t="shared" si="80"/>
        <v/>
      </c>
      <c r="Z152" t="str">
        <f t="shared" si="70"/>
        <v/>
      </c>
      <c r="AA152" t="str">
        <f t="shared" si="75"/>
        <v/>
      </c>
      <c r="AB152" t="str">
        <f t="shared" si="71"/>
        <v/>
      </c>
      <c r="AC152" t="str">
        <f t="shared" si="81"/>
        <v/>
      </c>
      <c r="AD152" t="str">
        <f t="shared" si="81"/>
        <v/>
      </c>
      <c r="AE152" t="str">
        <f t="shared" si="72"/>
        <v/>
      </c>
      <c r="AF152" s="5" t="str">
        <f t="shared" si="76"/>
        <v/>
      </c>
      <c r="AG152" t="str">
        <f t="shared" si="73"/>
        <v/>
      </c>
      <c r="AH152" t="str">
        <f t="shared" si="77"/>
        <v/>
      </c>
    </row>
    <row r="153" spans="1:34" x14ac:dyDescent="0.4">
      <c r="A153" t="str">
        <f>IF(報告用入力シート!$B169=0,"",ROW()-1)</f>
        <v/>
      </c>
      <c r="B153" t="str">
        <f t="shared" si="61"/>
        <v/>
      </c>
      <c r="C153" t="str">
        <f t="shared" si="62"/>
        <v/>
      </c>
      <c r="D153" t="str">
        <f t="shared" si="63"/>
        <v/>
      </c>
      <c r="E153" s="4" t="str">
        <f t="shared" si="64"/>
        <v/>
      </c>
      <c r="F153" t="str">
        <f t="shared" si="74"/>
        <v/>
      </c>
      <c r="G153" t="str">
        <f t="shared" si="65"/>
        <v/>
      </c>
      <c r="H153" t="str">
        <f t="shared" si="66"/>
        <v/>
      </c>
      <c r="I153" t="str">
        <f t="shared" si="82"/>
        <v/>
      </c>
      <c r="J153" t="str">
        <f t="shared" si="82"/>
        <v/>
      </c>
      <c r="K153" t="str">
        <f t="shared" si="82"/>
        <v/>
      </c>
      <c r="L153" t="str">
        <f t="shared" si="82"/>
        <v/>
      </c>
      <c r="M153" t="str">
        <f t="shared" si="82"/>
        <v/>
      </c>
      <c r="N153" t="str">
        <f t="shared" si="82"/>
        <v/>
      </c>
      <c r="O153" t="str">
        <f t="shared" si="82"/>
        <v/>
      </c>
      <c r="P153" t="str">
        <f t="shared" si="67"/>
        <v/>
      </c>
      <c r="Q153" s="9" t="str">
        <f t="shared" si="82"/>
        <v/>
      </c>
      <c r="R153" t="str">
        <f t="shared" si="82"/>
        <v/>
      </c>
      <c r="S153" t="str">
        <f t="shared" si="82"/>
        <v/>
      </c>
      <c r="T153" t="str">
        <f t="shared" si="82"/>
        <v/>
      </c>
      <c r="U153" t="str">
        <f t="shared" si="82"/>
        <v/>
      </c>
      <c r="W153" t="str">
        <f t="shared" si="68"/>
        <v/>
      </c>
      <c r="X153" t="str">
        <f t="shared" si="69"/>
        <v/>
      </c>
      <c r="Y153" t="str">
        <f t="shared" si="80"/>
        <v/>
      </c>
      <c r="Z153" t="str">
        <f t="shared" si="70"/>
        <v/>
      </c>
      <c r="AA153" t="str">
        <f t="shared" si="75"/>
        <v/>
      </c>
      <c r="AB153" t="str">
        <f t="shared" si="71"/>
        <v/>
      </c>
      <c r="AC153" t="str">
        <f t="shared" si="81"/>
        <v/>
      </c>
      <c r="AD153" t="str">
        <f t="shared" si="81"/>
        <v/>
      </c>
      <c r="AE153" t="str">
        <f t="shared" si="72"/>
        <v/>
      </c>
      <c r="AF153" s="5" t="str">
        <f t="shared" si="76"/>
        <v/>
      </c>
      <c r="AG153" t="str">
        <f t="shared" si="73"/>
        <v/>
      </c>
      <c r="AH153" t="str">
        <f t="shared" si="77"/>
        <v/>
      </c>
    </row>
    <row r="154" spans="1:34" x14ac:dyDescent="0.4">
      <c r="A154" t="str">
        <f>IF(報告用入力シート!$B170=0,"",ROW()-1)</f>
        <v/>
      </c>
      <c r="B154" t="str">
        <f t="shared" si="61"/>
        <v/>
      </c>
      <c r="C154" t="str">
        <f t="shared" si="62"/>
        <v/>
      </c>
      <c r="D154" t="str">
        <f t="shared" si="63"/>
        <v/>
      </c>
      <c r="E154" s="4" t="str">
        <f t="shared" si="64"/>
        <v/>
      </c>
      <c r="F154" t="str">
        <f t="shared" si="74"/>
        <v/>
      </c>
      <c r="G154" t="str">
        <f t="shared" si="65"/>
        <v/>
      </c>
      <c r="H154" t="str">
        <f t="shared" si="66"/>
        <v/>
      </c>
      <c r="I154" t="str">
        <f t="shared" si="82"/>
        <v/>
      </c>
      <c r="J154" t="str">
        <f t="shared" si="82"/>
        <v/>
      </c>
      <c r="K154" t="str">
        <f t="shared" si="82"/>
        <v/>
      </c>
      <c r="L154" t="str">
        <f t="shared" si="82"/>
        <v/>
      </c>
      <c r="M154" t="str">
        <f t="shared" si="82"/>
        <v/>
      </c>
      <c r="N154" t="str">
        <f t="shared" si="82"/>
        <v/>
      </c>
      <c r="O154" t="str">
        <f t="shared" si="82"/>
        <v/>
      </c>
      <c r="P154" t="str">
        <f t="shared" si="67"/>
        <v/>
      </c>
      <c r="Q154" s="9" t="str">
        <f t="shared" si="82"/>
        <v/>
      </c>
      <c r="R154" t="str">
        <f t="shared" si="82"/>
        <v/>
      </c>
      <c r="S154" t="str">
        <f t="shared" si="82"/>
        <v/>
      </c>
      <c r="T154" t="str">
        <f t="shared" si="82"/>
        <v/>
      </c>
      <c r="U154" t="str">
        <f t="shared" si="82"/>
        <v/>
      </c>
      <c r="W154" t="str">
        <f t="shared" si="68"/>
        <v/>
      </c>
      <c r="X154" t="str">
        <f t="shared" si="69"/>
        <v/>
      </c>
      <c r="Y154" t="str">
        <f t="shared" si="80"/>
        <v/>
      </c>
      <c r="Z154" t="str">
        <f t="shared" si="70"/>
        <v/>
      </c>
      <c r="AA154" t="str">
        <f t="shared" si="75"/>
        <v/>
      </c>
      <c r="AB154" t="str">
        <f t="shared" si="71"/>
        <v/>
      </c>
      <c r="AC154" t="str">
        <f t="shared" si="81"/>
        <v/>
      </c>
      <c r="AD154" t="str">
        <f t="shared" si="81"/>
        <v/>
      </c>
      <c r="AE154" t="str">
        <f t="shared" si="72"/>
        <v/>
      </c>
      <c r="AF154" s="5" t="str">
        <f t="shared" si="76"/>
        <v/>
      </c>
      <c r="AG154" t="str">
        <f t="shared" si="73"/>
        <v/>
      </c>
      <c r="AH154" t="str">
        <f t="shared" si="77"/>
        <v/>
      </c>
    </row>
    <row r="155" spans="1:34" x14ac:dyDescent="0.4">
      <c r="A155" t="str">
        <f>IF(報告用入力シート!$B171=0,"",ROW()-1)</f>
        <v/>
      </c>
      <c r="B155" t="str">
        <f t="shared" si="61"/>
        <v/>
      </c>
      <c r="C155" t="str">
        <f t="shared" si="62"/>
        <v/>
      </c>
      <c r="D155" t="str">
        <f t="shared" si="63"/>
        <v/>
      </c>
      <c r="E155" s="4" t="str">
        <f t="shared" si="64"/>
        <v/>
      </c>
      <c r="F155" t="str">
        <f t="shared" si="74"/>
        <v/>
      </c>
      <c r="G155" t="str">
        <f t="shared" si="65"/>
        <v/>
      </c>
      <c r="H155" t="str">
        <f t="shared" si="66"/>
        <v/>
      </c>
      <c r="I155" t="str">
        <f t="shared" si="82"/>
        <v/>
      </c>
      <c r="J155" t="str">
        <f t="shared" si="82"/>
        <v/>
      </c>
      <c r="K155" t="str">
        <f t="shared" si="82"/>
        <v/>
      </c>
      <c r="L155" t="str">
        <f t="shared" si="82"/>
        <v/>
      </c>
      <c r="M155" t="str">
        <f t="shared" si="82"/>
        <v/>
      </c>
      <c r="N155" t="str">
        <f t="shared" si="82"/>
        <v/>
      </c>
      <c r="O155" t="str">
        <f t="shared" si="82"/>
        <v/>
      </c>
      <c r="P155" t="str">
        <f t="shared" si="67"/>
        <v/>
      </c>
      <c r="Q155" s="9" t="str">
        <f t="shared" si="82"/>
        <v/>
      </c>
      <c r="R155" t="str">
        <f t="shared" si="82"/>
        <v/>
      </c>
      <c r="S155" t="str">
        <f t="shared" si="82"/>
        <v/>
      </c>
      <c r="T155" t="str">
        <f t="shared" si="82"/>
        <v/>
      </c>
      <c r="U155" t="str">
        <f t="shared" si="82"/>
        <v/>
      </c>
      <c r="W155" t="str">
        <f t="shared" si="68"/>
        <v/>
      </c>
      <c r="X155" t="str">
        <f t="shared" si="69"/>
        <v/>
      </c>
      <c r="Y155" t="str">
        <f t="shared" si="80"/>
        <v/>
      </c>
      <c r="Z155" t="str">
        <f t="shared" si="70"/>
        <v/>
      </c>
      <c r="AA155" t="str">
        <f t="shared" si="75"/>
        <v/>
      </c>
      <c r="AB155" t="str">
        <f t="shared" si="71"/>
        <v/>
      </c>
      <c r="AC155" t="str">
        <f t="shared" si="81"/>
        <v/>
      </c>
      <c r="AD155" t="str">
        <f t="shared" si="81"/>
        <v/>
      </c>
      <c r="AE155" t="str">
        <f t="shared" si="72"/>
        <v/>
      </c>
      <c r="AF155" s="5" t="str">
        <f t="shared" si="76"/>
        <v/>
      </c>
      <c r="AG155" t="str">
        <f t="shared" si="73"/>
        <v/>
      </c>
      <c r="AH155" t="str">
        <f t="shared" si="77"/>
        <v/>
      </c>
    </row>
    <row r="156" spans="1:34" x14ac:dyDescent="0.4">
      <c r="A156" t="str">
        <f>IF(報告用入力シート!$B172=0,"",ROW()-1)</f>
        <v/>
      </c>
      <c r="B156" t="str">
        <f t="shared" si="61"/>
        <v/>
      </c>
      <c r="C156" t="str">
        <f t="shared" si="62"/>
        <v/>
      </c>
      <c r="D156" t="str">
        <f t="shared" si="63"/>
        <v/>
      </c>
      <c r="E156" s="4" t="str">
        <f t="shared" si="64"/>
        <v/>
      </c>
      <c r="F156" t="str">
        <f t="shared" si="74"/>
        <v/>
      </c>
      <c r="G156" t="str">
        <f t="shared" si="65"/>
        <v/>
      </c>
      <c r="H156" t="str">
        <f t="shared" si="66"/>
        <v/>
      </c>
      <c r="I156" t="str">
        <f t="shared" si="82"/>
        <v/>
      </c>
      <c r="J156" t="str">
        <f t="shared" si="82"/>
        <v/>
      </c>
      <c r="K156" t="str">
        <f t="shared" si="82"/>
        <v/>
      </c>
      <c r="L156" t="str">
        <f t="shared" si="82"/>
        <v/>
      </c>
      <c r="M156" t="str">
        <f t="shared" si="82"/>
        <v/>
      </c>
      <c r="N156" t="str">
        <f t="shared" si="82"/>
        <v/>
      </c>
      <c r="O156" t="str">
        <f t="shared" si="82"/>
        <v/>
      </c>
      <c r="P156" t="str">
        <f t="shared" si="67"/>
        <v/>
      </c>
      <c r="Q156" s="9" t="str">
        <f t="shared" si="82"/>
        <v/>
      </c>
      <c r="R156" t="str">
        <f t="shared" si="82"/>
        <v/>
      </c>
      <c r="S156" t="str">
        <f t="shared" si="82"/>
        <v/>
      </c>
      <c r="T156" t="str">
        <f t="shared" si="82"/>
        <v/>
      </c>
      <c r="U156" t="str">
        <f t="shared" si="82"/>
        <v/>
      </c>
      <c r="W156" t="str">
        <f t="shared" si="68"/>
        <v/>
      </c>
      <c r="X156" t="str">
        <f t="shared" si="69"/>
        <v/>
      </c>
      <c r="Y156" t="str">
        <f t="shared" si="80"/>
        <v/>
      </c>
      <c r="Z156" t="str">
        <f t="shared" si="70"/>
        <v/>
      </c>
      <c r="AA156" t="str">
        <f t="shared" si="75"/>
        <v/>
      </c>
      <c r="AB156" t="str">
        <f t="shared" si="71"/>
        <v/>
      </c>
      <c r="AC156" t="str">
        <f t="shared" si="81"/>
        <v/>
      </c>
      <c r="AD156" t="str">
        <f t="shared" si="81"/>
        <v/>
      </c>
      <c r="AE156" t="str">
        <f t="shared" si="72"/>
        <v/>
      </c>
      <c r="AF156" s="5" t="str">
        <f t="shared" si="76"/>
        <v/>
      </c>
      <c r="AG156" t="str">
        <f t="shared" si="73"/>
        <v/>
      </c>
      <c r="AH156" t="str">
        <f t="shared" si="77"/>
        <v/>
      </c>
    </row>
    <row r="157" spans="1:34" x14ac:dyDescent="0.4">
      <c r="A157" t="str">
        <f>IF(報告用入力シート!$B173=0,"",ROW()-1)</f>
        <v/>
      </c>
      <c r="B157" t="str">
        <f t="shared" si="61"/>
        <v/>
      </c>
      <c r="C157" t="str">
        <f t="shared" si="62"/>
        <v/>
      </c>
      <c r="D157" t="str">
        <f t="shared" si="63"/>
        <v/>
      </c>
      <c r="E157" s="4" t="str">
        <f t="shared" si="64"/>
        <v/>
      </c>
      <c r="F157" t="str">
        <f t="shared" si="74"/>
        <v/>
      </c>
      <c r="G157" t="str">
        <f t="shared" si="65"/>
        <v/>
      </c>
      <c r="H157" t="str">
        <f t="shared" si="66"/>
        <v/>
      </c>
      <c r="I157" t="str">
        <f t="shared" si="82"/>
        <v/>
      </c>
      <c r="J157" t="str">
        <f t="shared" si="82"/>
        <v/>
      </c>
      <c r="K157" t="str">
        <f t="shared" si="82"/>
        <v/>
      </c>
      <c r="L157" t="str">
        <f t="shared" si="82"/>
        <v/>
      </c>
      <c r="M157" t="str">
        <f t="shared" si="82"/>
        <v/>
      </c>
      <c r="N157" t="str">
        <f t="shared" si="82"/>
        <v/>
      </c>
      <c r="O157" t="str">
        <f t="shared" si="82"/>
        <v/>
      </c>
      <c r="P157" t="str">
        <f t="shared" si="67"/>
        <v/>
      </c>
      <c r="Q157" s="9" t="str">
        <f t="shared" si="82"/>
        <v/>
      </c>
      <c r="R157" t="str">
        <f t="shared" si="82"/>
        <v/>
      </c>
      <c r="S157" t="str">
        <f t="shared" si="82"/>
        <v/>
      </c>
      <c r="T157" t="str">
        <f t="shared" si="82"/>
        <v/>
      </c>
      <c r="U157" t="str">
        <f t="shared" si="82"/>
        <v/>
      </c>
      <c r="W157" t="str">
        <f t="shared" si="68"/>
        <v/>
      </c>
      <c r="X157" t="str">
        <f t="shared" si="69"/>
        <v/>
      </c>
      <c r="Y157" t="str">
        <f t="shared" si="80"/>
        <v/>
      </c>
      <c r="Z157" t="str">
        <f t="shared" si="70"/>
        <v/>
      </c>
      <c r="AA157" t="str">
        <f t="shared" si="75"/>
        <v/>
      </c>
      <c r="AB157" t="str">
        <f t="shared" si="71"/>
        <v/>
      </c>
      <c r="AC157" t="str">
        <f t="shared" si="81"/>
        <v/>
      </c>
      <c r="AD157" t="str">
        <f t="shared" si="81"/>
        <v/>
      </c>
      <c r="AE157" t="str">
        <f t="shared" si="72"/>
        <v/>
      </c>
      <c r="AF157" s="5" t="str">
        <f t="shared" si="76"/>
        <v/>
      </c>
      <c r="AG157" t="str">
        <f t="shared" si="73"/>
        <v/>
      </c>
      <c r="AH157" t="str">
        <f t="shared" si="77"/>
        <v/>
      </c>
    </row>
    <row r="158" spans="1:34" x14ac:dyDescent="0.4">
      <c r="A158" t="str">
        <f>IF(報告用入力シート!$B174=0,"",ROW()-1)</f>
        <v/>
      </c>
      <c r="B158" t="str">
        <f t="shared" si="61"/>
        <v/>
      </c>
      <c r="C158" t="str">
        <f t="shared" si="62"/>
        <v/>
      </c>
      <c r="D158" t="str">
        <f t="shared" si="63"/>
        <v/>
      </c>
      <c r="E158" s="4" t="str">
        <f t="shared" si="64"/>
        <v/>
      </c>
      <c r="F158" t="str">
        <f t="shared" si="74"/>
        <v/>
      </c>
      <c r="G158" t="str">
        <f t="shared" si="65"/>
        <v/>
      </c>
      <c r="H158" t="str">
        <f t="shared" si="66"/>
        <v/>
      </c>
      <c r="I158" t="str">
        <f t="shared" si="82"/>
        <v/>
      </c>
      <c r="J158" t="str">
        <f t="shared" si="82"/>
        <v/>
      </c>
      <c r="K158" t="str">
        <f t="shared" si="82"/>
        <v/>
      </c>
      <c r="L158" t="str">
        <f t="shared" si="82"/>
        <v/>
      </c>
      <c r="M158" t="str">
        <f t="shared" si="82"/>
        <v/>
      </c>
      <c r="N158" t="str">
        <f t="shared" si="82"/>
        <v/>
      </c>
      <c r="O158" t="str">
        <f t="shared" si="82"/>
        <v/>
      </c>
      <c r="P158" t="str">
        <f t="shared" si="67"/>
        <v/>
      </c>
      <c r="Q158" s="9" t="str">
        <f t="shared" si="82"/>
        <v/>
      </c>
      <c r="R158" t="str">
        <f t="shared" si="82"/>
        <v/>
      </c>
      <c r="S158" t="str">
        <f t="shared" si="82"/>
        <v/>
      </c>
      <c r="T158" t="str">
        <f t="shared" si="82"/>
        <v/>
      </c>
      <c r="U158" t="str">
        <f t="shared" si="82"/>
        <v/>
      </c>
      <c r="W158" t="str">
        <f t="shared" si="68"/>
        <v/>
      </c>
      <c r="X158" t="str">
        <f t="shared" si="69"/>
        <v/>
      </c>
      <c r="Y158" t="str">
        <f t="shared" si="80"/>
        <v/>
      </c>
      <c r="Z158" t="str">
        <f t="shared" si="70"/>
        <v/>
      </c>
      <c r="AA158" t="str">
        <f t="shared" si="75"/>
        <v/>
      </c>
      <c r="AB158" t="str">
        <f t="shared" si="71"/>
        <v/>
      </c>
      <c r="AC158" t="str">
        <f t="shared" si="81"/>
        <v/>
      </c>
      <c r="AD158" t="str">
        <f t="shared" si="81"/>
        <v/>
      </c>
      <c r="AE158" t="str">
        <f t="shared" si="72"/>
        <v/>
      </c>
      <c r="AF158" s="5" t="str">
        <f t="shared" si="76"/>
        <v/>
      </c>
      <c r="AG158" t="str">
        <f t="shared" si="73"/>
        <v/>
      </c>
      <c r="AH158" t="str">
        <f t="shared" si="77"/>
        <v/>
      </c>
    </row>
    <row r="159" spans="1:34" x14ac:dyDescent="0.4">
      <c r="A159" t="str">
        <f>IF(報告用入力シート!$B175=0,"",ROW()-1)</f>
        <v/>
      </c>
      <c r="B159" t="str">
        <f t="shared" si="61"/>
        <v/>
      </c>
      <c r="C159" t="str">
        <f t="shared" si="62"/>
        <v/>
      </c>
      <c r="D159" t="str">
        <f t="shared" si="63"/>
        <v/>
      </c>
      <c r="E159" s="4" t="str">
        <f t="shared" si="64"/>
        <v/>
      </c>
      <c r="F159" t="str">
        <f t="shared" si="74"/>
        <v/>
      </c>
      <c r="G159" t="str">
        <f t="shared" si="65"/>
        <v/>
      </c>
      <c r="H159" t="str">
        <f t="shared" si="66"/>
        <v/>
      </c>
      <c r="I159" t="str">
        <f t="shared" si="82"/>
        <v/>
      </c>
      <c r="J159" t="str">
        <f t="shared" si="82"/>
        <v/>
      </c>
      <c r="K159" t="str">
        <f t="shared" si="82"/>
        <v/>
      </c>
      <c r="L159" t="str">
        <f t="shared" si="82"/>
        <v/>
      </c>
      <c r="M159" t="str">
        <f t="shared" si="82"/>
        <v/>
      </c>
      <c r="N159" t="str">
        <f t="shared" si="82"/>
        <v/>
      </c>
      <c r="O159" t="str">
        <f t="shared" si="82"/>
        <v/>
      </c>
      <c r="P159" t="str">
        <f t="shared" si="67"/>
        <v/>
      </c>
      <c r="Q159" s="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W159" t="str">
        <f t="shared" si="68"/>
        <v/>
      </c>
      <c r="X159" t="str">
        <f t="shared" si="69"/>
        <v/>
      </c>
      <c r="Y159" t="str">
        <f t="shared" si="80"/>
        <v/>
      </c>
      <c r="Z159" t="str">
        <f t="shared" si="70"/>
        <v/>
      </c>
      <c r="AA159" t="str">
        <f t="shared" si="75"/>
        <v/>
      </c>
      <c r="AB159" t="str">
        <f t="shared" si="71"/>
        <v/>
      </c>
      <c r="AC159" t="str">
        <f t="shared" si="81"/>
        <v/>
      </c>
      <c r="AD159" t="str">
        <f t="shared" si="81"/>
        <v/>
      </c>
      <c r="AE159" t="str">
        <f t="shared" si="72"/>
        <v/>
      </c>
      <c r="AF159" s="5" t="str">
        <f t="shared" si="76"/>
        <v/>
      </c>
      <c r="AG159" t="str">
        <f t="shared" si="73"/>
        <v/>
      </c>
      <c r="AH159" t="str">
        <f t="shared" si="77"/>
        <v/>
      </c>
    </row>
    <row r="160" spans="1:34" x14ac:dyDescent="0.4">
      <c r="A160" t="str">
        <f>IF(報告用入力シート!$B176=0,"",ROW()-1)</f>
        <v/>
      </c>
      <c r="B160" t="str">
        <f t="shared" si="61"/>
        <v/>
      </c>
      <c r="C160" t="str">
        <f t="shared" si="62"/>
        <v/>
      </c>
      <c r="D160" t="str">
        <f t="shared" si="63"/>
        <v/>
      </c>
      <c r="E160" s="4" t="str">
        <f t="shared" si="64"/>
        <v/>
      </c>
      <c r="F160" t="str">
        <f t="shared" si="74"/>
        <v/>
      </c>
      <c r="G160" t="str">
        <f t="shared" si="65"/>
        <v/>
      </c>
      <c r="H160" t="str">
        <f t="shared" si="66"/>
        <v/>
      </c>
      <c r="I160" t="str">
        <f t="shared" si="82"/>
        <v/>
      </c>
      <c r="J160" t="str">
        <f t="shared" si="82"/>
        <v/>
      </c>
      <c r="K160" t="str">
        <f t="shared" si="82"/>
        <v/>
      </c>
      <c r="L160" t="str">
        <f t="shared" si="82"/>
        <v/>
      </c>
      <c r="M160" t="str">
        <f t="shared" si="82"/>
        <v/>
      </c>
      <c r="N160" t="str">
        <f t="shared" si="82"/>
        <v/>
      </c>
      <c r="O160" t="str">
        <f t="shared" si="82"/>
        <v/>
      </c>
      <c r="P160" t="str">
        <f t="shared" si="67"/>
        <v/>
      </c>
      <c r="Q160" s="9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W160" t="str">
        <f t="shared" si="68"/>
        <v/>
      </c>
      <c r="X160" t="str">
        <f t="shared" si="69"/>
        <v/>
      </c>
      <c r="Y160" t="str">
        <f t="shared" si="80"/>
        <v/>
      </c>
      <c r="Z160" t="str">
        <f t="shared" si="70"/>
        <v/>
      </c>
      <c r="AA160" t="str">
        <f t="shared" si="75"/>
        <v/>
      </c>
      <c r="AB160" t="str">
        <f t="shared" si="71"/>
        <v/>
      </c>
      <c r="AC160" t="str">
        <f t="shared" si="81"/>
        <v/>
      </c>
      <c r="AD160" t="str">
        <f t="shared" si="81"/>
        <v/>
      </c>
      <c r="AE160" t="str">
        <f t="shared" si="72"/>
        <v/>
      </c>
      <c r="AF160" s="5" t="str">
        <f t="shared" si="76"/>
        <v/>
      </c>
      <c r="AG160" t="str">
        <f t="shared" si="73"/>
        <v/>
      </c>
      <c r="AH160" t="str">
        <f t="shared" si="77"/>
        <v/>
      </c>
    </row>
    <row r="161" spans="1:34" x14ac:dyDescent="0.4">
      <c r="A161" t="str">
        <f>IF(報告用入力シート!$B177=0,"",ROW()-1)</f>
        <v/>
      </c>
      <c r="B161" t="str">
        <f t="shared" si="61"/>
        <v/>
      </c>
      <c r="C161" t="str">
        <f t="shared" si="62"/>
        <v/>
      </c>
      <c r="D161" t="str">
        <f t="shared" si="63"/>
        <v/>
      </c>
      <c r="E161" s="4" t="str">
        <f t="shared" si="64"/>
        <v/>
      </c>
      <c r="F161" t="str">
        <f t="shared" si="74"/>
        <v/>
      </c>
      <c r="G161" t="str">
        <f t="shared" si="65"/>
        <v/>
      </c>
      <c r="H161" t="str">
        <f t="shared" si="66"/>
        <v/>
      </c>
      <c r="I161" t="str">
        <f t="shared" si="82"/>
        <v/>
      </c>
      <c r="J161" t="str">
        <f t="shared" si="82"/>
        <v/>
      </c>
      <c r="K161" t="str">
        <f t="shared" si="82"/>
        <v/>
      </c>
      <c r="L161" t="str">
        <f t="shared" si="82"/>
        <v/>
      </c>
      <c r="M161" t="str">
        <f t="shared" si="82"/>
        <v/>
      </c>
      <c r="N161" t="str">
        <f t="shared" si="82"/>
        <v/>
      </c>
      <c r="O161" t="str">
        <f t="shared" si="82"/>
        <v/>
      </c>
      <c r="P161" t="str">
        <f t="shared" si="67"/>
        <v/>
      </c>
      <c r="Q161" s="9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W161" t="str">
        <f t="shared" si="68"/>
        <v/>
      </c>
      <c r="X161" t="str">
        <f t="shared" si="69"/>
        <v/>
      </c>
      <c r="Y161" t="str">
        <f t="shared" si="80"/>
        <v/>
      </c>
      <c r="Z161" t="str">
        <f t="shared" si="70"/>
        <v/>
      </c>
      <c r="AA161" t="str">
        <f t="shared" si="75"/>
        <v/>
      </c>
      <c r="AB161" t="str">
        <f t="shared" si="71"/>
        <v/>
      </c>
      <c r="AC161" t="str">
        <f t="shared" si="81"/>
        <v/>
      </c>
      <c r="AD161" t="str">
        <f t="shared" si="81"/>
        <v/>
      </c>
      <c r="AE161" t="str">
        <f t="shared" si="72"/>
        <v/>
      </c>
      <c r="AF161" s="5" t="str">
        <f t="shared" si="76"/>
        <v/>
      </c>
      <c r="AG161" t="str">
        <f t="shared" si="73"/>
        <v/>
      </c>
      <c r="AH161" t="str">
        <f t="shared" si="77"/>
        <v/>
      </c>
    </row>
    <row r="162" spans="1:34" x14ac:dyDescent="0.4">
      <c r="A162" t="str">
        <f>IF(報告用入力シート!$B178=0,"",ROW()-1)</f>
        <v/>
      </c>
      <c r="B162" t="str">
        <f t="shared" si="61"/>
        <v/>
      </c>
      <c r="C162" t="str">
        <f t="shared" si="62"/>
        <v/>
      </c>
      <c r="D162" t="str">
        <f t="shared" si="63"/>
        <v/>
      </c>
      <c r="E162" s="4" t="str">
        <f t="shared" si="64"/>
        <v/>
      </c>
      <c r="F162" t="str">
        <f t="shared" si="74"/>
        <v/>
      </c>
      <c r="G162" t="str">
        <f t="shared" si="65"/>
        <v/>
      </c>
      <c r="H162" t="str">
        <f t="shared" si="66"/>
        <v/>
      </c>
      <c r="I162" t="str">
        <f t="shared" ref="I162:U171" si="83">IFERROR(IF(VLOOKUP($A162,実績一覧,COLUMN()-2,FALSE)&lt;&gt;0,VLOOKUP($A162,実績一覧,COLUMN()-2,FALSE),""),"")</f>
        <v/>
      </c>
      <c r="J162" t="str">
        <f t="shared" si="83"/>
        <v/>
      </c>
      <c r="K162" t="str">
        <f t="shared" si="83"/>
        <v/>
      </c>
      <c r="L162" t="str">
        <f t="shared" si="83"/>
        <v/>
      </c>
      <c r="M162" t="str">
        <f t="shared" si="83"/>
        <v/>
      </c>
      <c r="N162" t="str">
        <f t="shared" si="83"/>
        <v/>
      </c>
      <c r="O162" t="str">
        <f t="shared" si="83"/>
        <v/>
      </c>
      <c r="P162" t="str">
        <f t="shared" si="67"/>
        <v/>
      </c>
      <c r="Q162" s="9" t="str">
        <f t="shared" si="83"/>
        <v/>
      </c>
      <c r="R162" t="str">
        <f t="shared" si="83"/>
        <v/>
      </c>
      <c r="S162" t="str">
        <f t="shared" si="83"/>
        <v/>
      </c>
      <c r="T162" t="str">
        <f t="shared" si="83"/>
        <v/>
      </c>
      <c r="U162" t="str">
        <f t="shared" si="83"/>
        <v/>
      </c>
      <c r="W162" t="str">
        <f t="shared" si="68"/>
        <v/>
      </c>
      <c r="X162" t="str">
        <f t="shared" si="69"/>
        <v/>
      </c>
      <c r="Y162" t="str">
        <f t="shared" ref="Y162:Y181" si="84">IFERROR(IF(VLOOKUP($A162,実績一覧,COLUMN()-2,FALSE)&lt;&gt;0,VLOOKUP($A162,実績一覧,COLUMN()-2,FALSE),""),"")</f>
        <v/>
      </c>
      <c r="Z162" t="str">
        <f t="shared" si="70"/>
        <v/>
      </c>
      <c r="AA162" t="str">
        <f t="shared" si="75"/>
        <v/>
      </c>
      <c r="AB162" t="str">
        <f t="shared" si="71"/>
        <v/>
      </c>
      <c r="AC162" t="str">
        <f t="shared" ref="AC162:AD181" si="85">IFERROR(IF(VLOOKUP($A162,実績一覧,COLUMN()-2,FALSE)&lt;&gt;0,VLOOKUP($A162,実績一覧,COLUMN()-2,FALSE),""),"")</f>
        <v/>
      </c>
      <c r="AD162" t="str">
        <f t="shared" si="85"/>
        <v/>
      </c>
      <c r="AE162" t="str">
        <f t="shared" si="72"/>
        <v/>
      </c>
      <c r="AF162" s="5" t="str">
        <f t="shared" si="76"/>
        <v/>
      </c>
      <c r="AG162" t="str">
        <f t="shared" si="73"/>
        <v/>
      </c>
      <c r="AH162" t="str">
        <f t="shared" si="77"/>
        <v/>
      </c>
    </row>
    <row r="163" spans="1:34" x14ac:dyDescent="0.4">
      <c r="A163" t="str">
        <f>IF(報告用入力シート!$B179=0,"",ROW()-1)</f>
        <v/>
      </c>
      <c r="B163" t="str">
        <f t="shared" si="61"/>
        <v/>
      </c>
      <c r="C163" t="str">
        <f t="shared" si="62"/>
        <v/>
      </c>
      <c r="D163" t="str">
        <f t="shared" si="63"/>
        <v/>
      </c>
      <c r="E163" s="4" t="str">
        <f t="shared" si="64"/>
        <v/>
      </c>
      <c r="F163" t="str">
        <f t="shared" si="74"/>
        <v/>
      </c>
      <c r="G163" t="str">
        <f t="shared" si="65"/>
        <v/>
      </c>
      <c r="H163" t="str">
        <f t="shared" si="66"/>
        <v/>
      </c>
      <c r="I163" t="str">
        <f t="shared" si="83"/>
        <v/>
      </c>
      <c r="J163" t="str">
        <f t="shared" si="83"/>
        <v/>
      </c>
      <c r="K163" t="str">
        <f t="shared" si="83"/>
        <v/>
      </c>
      <c r="L163" t="str">
        <f t="shared" si="83"/>
        <v/>
      </c>
      <c r="M163" t="str">
        <f t="shared" si="83"/>
        <v/>
      </c>
      <c r="N163" t="str">
        <f t="shared" si="83"/>
        <v/>
      </c>
      <c r="O163" t="str">
        <f t="shared" si="83"/>
        <v/>
      </c>
      <c r="P163" t="str">
        <f t="shared" si="67"/>
        <v/>
      </c>
      <c r="Q163" s="9" t="str">
        <f t="shared" si="83"/>
        <v/>
      </c>
      <c r="R163" t="str">
        <f t="shared" si="83"/>
        <v/>
      </c>
      <c r="S163" t="str">
        <f t="shared" si="83"/>
        <v/>
      </c>
      <c r="T163" t="str">
        <f t="shared" si="83"/>
        <v/>
      </c>
      <c r="U163" t="str">
        <f t="shared" si="83"/>
        <v/>
      </c>
      <c r="W163" t="str">
        <f t="shared" si="68"/>
        <v/>
      </c>
      <c r="X163" t="str">
        <f t="shared" si="69"/>
        <v/>
      </c>
      <c r="Y163" t="str">
        <f t="shared" si="84"/>
        <v/>
      </c>
      <c r="Z163" t="str">
        <f t="shared" si="70"/>
        <v/>
      </c>
      <c r="AA163" t="str">
        <f t="shared" si="75"/>
        <v/>
      </c>
      <c r="AB163" t="str">
        <f t="shared" si="71"/>
        <v/>
      </c>
      <c r="AC163" t="str">
        <f t="shared" si="85"/>
        <v/>
      </c>
      <c r="AD163" t="str">
        <f t="shared" si="85"/>
        <v/>
      </c>
      <c r="AE163" t="str">
        <f t="shared" si="72"/>
        <v/>
      </c>
      <c r="AF163" s="5" t="str">
        <f t="shared" si="76"/>
        <v/>
      </c>
      <c r="AG163" t="str">
        <f t="shared" si="73"/>
        <v/>
      </c>
      <c r="AH163" t="str">
        <f t="shared" si="77"/>
        <v/>
      </c>
    </row>
    <row r="164" spans="1:34" x14ac:dyDescent="0.4">
      <c r="A164" t="str">
        <f>IF(報告用入力シート!$B180=0,"",ROW()-1)</f>
        <v/>
      </c>
      <c r="B164" t="str">
        <f t="shared" si="61"/>
        <v/>
      </c>
      <c r="C164" t="str">
        <f t="shared" si="62"/>
        <v/>
      </c>
      <c r="D164" t="str">
        <f t="shared" si="63"/>
        <v/>
      </c>
      <c r="E164" s="4" t="str">
        <f t="shared" si="64"/>
        <v/>
      </c>
      <c r="F164" t="str">
        <f t="shared" si="74"/>
        <v/>
      </c>
      <c r="G164" t="str">
        <f t="shared" si="65"/>
        <v/>
      </c>
      <c r="H164" t="str">
        <f t="shared" si="66"/>
        <v/>
      </c>
      <c r="I164" t="str">
        <f t="shared" si="83"/>
        <v/>
      </c>
      <c r="J164" t="str">
        <f t="shared" si="83"/>
        <v/>
      </c>
      <c r="K164" t="str">
        <f t="shared" si="83"/>
        <v/>
      </c>
      <c r="L164" t="str">
        <f t="shared" si="83"/>
        <v/>
      </c>
      <c r="M164" t="str">
        <f t="shared" si="83"/>
        <v/>
      </c>
      <c r="N164" t="str">
        <f t="shared" si="83"/>
        <v/>
      </c>
      <c r="O164" t="str">
        <f t="shared" si="83"/>
        <v/>
      </c>
      <c r="P164" t="str">
        <f t="shared" si="67"/>
        <v/>
      </c>
      <c r="Q164" s="9" t="str">
        <f t="shared" si="83"/>
        <v/>
      </c>
      <c r="R164" t="str">
        <f t="shared" si="83"/>
        <v/>
      </c>
      <c r="S164" t="str">
        <f t="shared" si="83"/>
        <v/>
      </c>
      <c r="T164" t="str">
        <f t="shared" si="83"/>
        <v/>
      </c>
      <c r="U164" t="str">
        <f t="shared" si="83"/>
        <v/>
      </c>
      <c r="W164" t="str">
        <f t="shared" si="68"/>
        <v/>
      </c>
      <c r="X164" t="str">
        <f t="shared" si="69"/>
        <v/>
      </c>
      <c r="Y164" t="str">
        <f t="shared" si="84"/>
        <v/>
      </c>
      <c r="Z164" t="str">
        <f t="shared" si="70"/>
        <v/>
      </c>
      <c r="AA164" t="str">
        <f t="shared" si="75"/>
        <v/>
      </c>
      <c r="AB164" t="str">
        <f t="shared" si="71"/>
        <v/>
      </c>
      <c r="AC164" t="str">
        <f t="shared" si="85"/>
        <v/>
      </c>
      <c r="AD164" t="str">
        <f t="shared" si="85"/>
        <v/>
      </c>
      <c r="AE164" t="str">
        <f t="shared" si="72"/>
        <v/>
      </c>
      <c r="AF164" s="5" t="str">
        <f t="shared" si="76"/>
        <v/>
      </c>
      <c r="AG164" t="str">
        <f t="shared" si="73"/>
        <v/>
      </c>
      <c r="AH164" t="str">
        <f t="shared" si="77"/>
        <v/>
      </c>
    </row>
    <row r="165" spans="1:34" x14ac:dyDescent="0.4">
      <c r="A165" t="str">
        <f>IF(報告用入力シート!$B181=0,"",ROW()-1)</f>
        <v/>
      </c>
      <c r="B165" t="str">
        <f t="shared" si="61"/>
        <v/>
      </c>
      <c r="C165" t="str">
        <f t="shared" si="62"/>
        <v/>
      </c>
      <c r="D165" t="str">
        <f t="shared" si="63"/>
        <v/>
      </c>
      <c r="E165" s="4" t="str">
        <f t="shared" si="64"/>
        <v/>
      </c>
      <c r="F165" t="str">
        <f t="shared" si="74"/>
        <v/>
      </c>
      <c r="G165" t="str">
        <f t="shared" si="65"/>
        <v/>
      </c>
      <c r="H165" t="str">
        <f t="shared" si="66"/>
        <v/>
      </c>
      <c r="I165" t="str">
        <f t="shared" si="83"/>
        <v/>
      </c>
      <c r="J165" t="str">
        <f t="shared" si="83"/>
        <v/>
      </c>
      <c r="K165" t="str">
        <f t="shared" si="83"/>
        <v/>
      </c>
      <c r="L165" t="str">
        <f t="shared" si="83"/>
        <v/>
      </c>
      <c r="M165" t="str">
        <f t="shared" si="83"/>
        <v/>
      </c>
      <c r="N165" t="str">
        <f t="shared" si="83"/>
        <v/>
      </c>
      <c r="O165" t="str">
        <f t="shared" si="83"/>
        <v/>
      </c>
      <c r="P165" t="str">
        <f t="shared" si="67"/>
        <v/>
      </c>
      <c r="Q165" s="9" t="str">
        <f t="shared" si="83"/>
        <v/>
      </c>
      <c r="R165" t="str">
        <f t="shared" si="83"/>
        <v/>
      </c>
      <c r="S165" t="str">
        <f t="shared" si="83"/>
        <v/>
      </c>
      <c r="T165" t="str">
        <f t="shared" si="83"/>
        <v/>
      </c>
      <c r="U165" t="str">
        <f t="shared" si="83"/>
        <v/>
      </c>
      <c r="W165" t="str">
        <f t="shared" si="68"/>
        <v/>
      </c>
      <c r="X165" t="str">
        <f t="shared" si="69"/>
        <v/>
      </c>
      <c r="Y165" t="str">
        <f t="shared" si="84"/>
        <v/>
      </c>
      <c r="Z165" t="str">
        <f t="shared" si="70"/>
        <v/>
      </c>
      <c r="AA165" t="str">
        <f t="shared" si="75"/>
        <v/>
      </c>
      <c r="AB165" t="str">
        <f t="shared" si="71"/>
        <v/>
      </c>
      <c r="AC165" t="str">
        <f t="shared" si="85"/>
        <v/>
      </c>
      <c r="AD165" t="str">
        <f t="shared" si="85"/>
        <v/>
      </c>
      <c r="AE165" t="str">
        <f t="shared" si="72"/>
        <v/>
      </c>
      <c r="AF165" s="5" t="str">
        <f t="shared" si="76"/>
        <v/>
      </c>
      <c r="AG165" t="str">
        <f t="shared" si="73"/>
        <v/>
      </c>
      <c r="AH165" t="str">
        <f t="shared" si="77"/>
        <v/>
      </c>
    </row>
    <row r="166" spans="1:34" x14ac:dyDescent="0.4">
      <c r="A166" t="str">
        <f>IF(報告用入力シート!$B182=0,"",ROW()-1)</f>
        <v/>
      </c>
      <c r="B166" t="str">
        <f t="shared" si="61"/>
        <v/>
      </c>
      <c r="C166" t="str">
        <f t="shared" si="62"/>
        <v/>
      </c>
      <c r="D166" t="str">
        <f t="shared" si="63"/>
        <v/>
      </c>
      <c r="E166" s="4" t="str">
        <f t="shared" si="64"/>
        <v/>
      </c>
      <c r="F166" t="str">
        <f t="shared" si="74"/>
        <v/>
      </c>
      <c r="G166" t="str">
        <f t="shared" si="65"/>
        <v/>
      </c>
      <c r="H166" t="str">
        <f t="shared" si="66"/>
        <v/>
      </c>
      <c r="I166" t="str">
        <f t="shared" si="83"/>
        <v/>
      </c>
      <c r="J166" t="str">
        <f t="shared" si="83"/>
        <v/>
      </c>
      <c r="K166" t="str">
        <f t="shared" si="83"/>
        <v/>
      </c>
      <c r="L166" t="str">
        <f t="shared" si="83"/>
        <v/>
      </c>
      <c r="M166" t="str">
        <f t="shared" si="83"/>
        <v/>
      </c>
      <c r="N166" t="str">
        <f t="shared" si="83"/>
        <v/>
      </c>
      <c r="O166" t="str">
        <f t="shared" si="83"/>
        <v/>
      </c>
      <c r="P166" t="str">
        <f t="shared" si="67"/>
        <v/>
      </c>
      <c r="Q166" s="9" t="str">
        <f t="shared" si="83"/>
        <v/>
      </c>
      <c r="R166" t="str">
        <f t="shared" si="83"/>
        <v/>
      </c>
      <c r="S166" t="str">
        <f t="shared" si="83"/>
        <v/>
      </c>
      <c r="T166" t="str">
        <f t="shared" si="83"/>
        <v/>
      </c>
      <c r="U166" t="str">
        <f t="shared" si="83"/>
        <v/>
      </c>
      <c r="W166" t="str">
        <f t="shared" si="68"/>
        <v/>
      </c>
      <c r="X166" t="str">
        <f t="shared" si="69"/>
        <v/>
      </c>
      <c r="Y166" t="str">
        <f t="shared" si="84"/>
        <v/>
      </c>
      <c r="Z166" t="str">
        <f t="shared" si="70"/>
        <v/>
      </c>
      <c r="AA166" t="str">
        <f t="shared" si="75"/>
        <v/>
      </c>
      <c r="AB166" t="str">
        <f t="shared" si="71"/>
        <v/>
      </c>
      <c r="AC166" t="str">
        <f t="shared" si="85"/>
        <v/>
      </c>
      <c r="AD166" t="str">
        <f t="shared" si="85"/>
        <v/>
      </c>
      <c r="AE166" t="str">
        <f t="shared" si="72"/>
        <v/>
      </c>
      <c r="AF166" s="5" t="str">
        <f t="shared" si="76"/>
        <v/>
      </c>
      <c r="AG166" t="str">
        <f t="shared" si="73"/>
        <v/>
      </c>
      <c r="AH166" t="str">
        <f t="shared" si="77"/>
        <v/>
      </c>
    </row>
    <row r="167" spans="1:34" x14ac:dyDescent="0.4">
      <c r="A167" t="str">
        <f>IF(報告用入力シート!$B183=0,"",ROW()-1)</f>
        <v/>
      </c>
      <c r="B167" t="str">
        <f t="shared" si="61"/>
        <v/>
      </c>
      <c r="C167" t="str">
        <f t="shared" si="62"/>
        <v/>
      </c>
      <c r="D167" t="str">
        <f t="shared" si="63"/>
        <v/>
      </c>
      <c r="E167" s="4" t="str">
        <f t="shared" si="64"/>
        <v/>
      </c>
      <c r="F167" t="str">
        <f t="shared" si="74"/>
        <v/>
      </c>
      <c r="G167" t="str">
        <f t="shared" si="65"/>
        <v/>
      </c>
      <c r="H167" t="str">
        <f t="shared" si="66"/>
        <v/>
      </c>
      <c r="I167" t="str">
        <f t="shared" si="83"/>
        <v/>
      </c>
      <c r="J167" t="str">
        <f t="shared" si="83"/>
        <v/>
      </c>
      <c r="K167" t="str">
        <f t="shared" si="83"/>
        <v/>
      </c>
      <c r="L167" t="str">
        <f t="shared" si="83"/>
        <v/>
      </c>
      <c r="M167" t="str">
        <f t="shared" si="83"/>
        <v/>
      </c>
      <c r="N167" t="str">
        <f t="shared" si="83"/>
        <v/>
      </c>
      <c r="O167" t="str">
        <f t="shared" si="83"/>
        <v/>
      </c>
      <c r="P167" t="str">
        <f t="shared" si="67"/>
        <v/>
      </c>
      <c r="Q167" s="9" t="str">
        <f t="shared" si="83"/>
        <v/>
      </c>
      <c r="R167" t="str">
        <f t="shared" si="83"/>
        <v/>
      </c>
      <c r="S167" t="str">
        <f t="shared" si="83"/>
        <v/>
      </c>
      <c r="T167" t="str">
        <f t="shared" si="83"/>
        <v/>
      </c>
      <c r="U167" t="str">
        <f t="shared" si="83"/>
        <v/>
      </c>
      <c r="W167" t="str">
        <f t="shared" si="68"/>
        <v/>
      </c>
      <c r="X167" t="str">
        <f t="shared" si="69"/>
        <v/>
      </c>
      <c r="Y167" t="str">
        <f t="shared" si="84"/>
        <v/>
      </c>
      <c r="Z167" t="str">
        <f t="shared" si="70"/>
        <v/>
      </c>
      <c r="AA167" t="str">
        <f t="shared" si="75"/>
        <v/>
      </c>
      <c r="AB167" t="str">
        <f t="shared" si="71"/>
        <v/>
      </c>
      <c r="AC167" t="str">
        <f t="shared" si="85"/>
        <v/>
      </c>
      <c r="AD167" t="str">
        <f t="shared" si="85"/>
        <v/>
      </c>
      <c r="AE167" t="str">
        <f t="shared" si="72"/>
        <v/>
      </c>
      <c r="AF167" s="5" t="str">
        <f t="shared" si="76"/>
        <v/>
      </c>
      <c r="AG167" t="str">
        <f t="shared" si="73"/>
        <v/>
      </c>
      <c r="AH167" t="str">
        <f t="shared" si="77"/>
        <v/>
      </c>
    </row>
    <row r="168" spans="1:34" x14ac:dyDescent="0.4">
      <c r="A168" t="str">
        <f>IF(報告用入力シート!$B184=0,"",ROW()-1)</f>
        <v/>
      </c>
      <c r="B168" t="str">
        <f t="shared" si="61"/>
        <v/>
      </c>
      <c r="C168" t="str">
        <f t="shared" si="62"/>
        <v/>
      </c>
      <c r="D168" t="str">
        <f t="shared" si="63"/>
        <v/>
      </c>
      <c r="E168" s="4" t="str">
        <f t="shared" si="64"/>
        <v/>
      </c>
      <c r="F168" t="str">
        <f t="shared" si="74"/>
        <v/>
      </c>
      <c r="G168" t="str">
        <f t="shared" si="65"/>
        <v/>
      </c>
      <c r="H168" t="str">
        <f t="shared" si="66"/>
        <v/>
      </c>
      <c r="I168" t="str">
        <f t="shared" si="83"/>
        <v/>
      </c>
      <c r="J168" t="str">
        <f t="shared" si="83"/>
        <v/>
      </c>
      <c r="K168" t="str">
        <f t="shared" si="83"/>
        <v/>
      </c>
      <c r="L168" t="str">
        <f t="shared" si="83"/>
        <v/>
      </c>
      <c r="M168" t="str">
        <f t="shared" si="83"/>
        <v/>
      </c>
      <c r="N168" t="str">
        <f t="shared" si="83"/>
        <v/>
      </c>
      <c r="O168" t="str">
        <f t="shared" si="83"/>
        <v/>
      </c>
      <c r="P168" t="str">
        <f t="shared" si="67"/>
        <v/>
      </c>
      <c r="Q168" s="9" t="str">
        <f t="shared" si="83"/>
        <v/>
      </c>
      <c r="R168" t="str">
        <f t="shared" si="83"/>
        <v/>
      </c>
      <c r="S168" t="str">
        <f t="shared" si="83"/>
        <v/>
      </c>
      <c r="T168" t="str">
        <f t="shared" si="83"/>
        <v/>
      </c>
      <c r="U168" t="str">
        <f t="shared" si="83"/>
        <v/>
      </c>
      <c r="W168" t="str">
        <f t="shared" si="68"/>
        <v/>
      </c>
      <c r="X168" t="str">
        <f t="shared" si="69"/>
        <v/>
      </c>
      <c r="Y168" t="str">
        <f t="shared" si="84"/>
        <v/>
      </c>
      <c r="Z168" t="str">
        <f t="shared" si="70"/>
        <v/>
      </c>
      <c r="AA168" t="str">
        <f t="shared" si="75"/>
        <v/>
      </c>
      <c r="AB168" t="str">
        <f t="shared" si="71"/>
        <v/>
      </c>
      <c r="AC168" t="str">
        <f t="shared" si="85"/>
        <v/>
      </c>
      <c r="AD168" t="str">
        <f t="shared" si="85"/>
        <v/>
      </c>
      <c r="AE168" t="str">
        <f t="shared" si="72"/>
        <v/>
      </c>
      <c r="AF168" s="5" t="str">
        <f t="shared" si="76"/>
        <v/>
      </c>
      <c r="AG168" t="str">
        <f t="shared" si="73"/>
        <v/>
      </c>
      <c r="AH168" t="str">
        <f t="shared" si="77"/>
        <v/>
      </c>
    </row>
    <row r="169" spans="1:34" x14ac:dyDescent="0.4">
      <c r="A169" t="str">
        <f>IF(報告用入力シート!$B185=0,"",ROW()-1)</f>
        <v/>
      </c>
      <c r="B169" t="str">
        <f t="shared" si="61"/>
        <v/>
      </c>
      <c r="C169" t="str">
        <f t="shared" si="62"/>
        <v/>
      </c>
      <c r="D169" t="str">
        <f t="shared" si="63"/>
        <v/>
      </c>
      <c r="E169" s="4" t="str">
        <f t="shared" si="64"/>
        <v/>
      </c>
      <c r="F169" t="str">
        <f t="shared" si="74"/>
        <v/>
      </c>
      <c r="G169" t="str">
        <f t="shared" si="65"/>
        <v/>
      </c>
      <c r="H169" t="str">
        <f t="shared" si="66"/>
        <v/>
      </c>
      <c r="I169" t="str">
        <f t="shared" si="83"/>
        <v/>
      </c>
      <c r="J169" t="str">
        <f t="shared" si="83"/>
        <v/>
      </c>
      <c r="K169" t="str">
        <f t="shared" si="83"/>
        <v/>
      </c>
      <c r="L169" t="str">
        <f t="shared" si="83"/>
        <v/>
      </c>
      <c r="M169" t="str">
        <f t="shared" si="83"/>
        <v/>
      </c>
      <c r="N169" t="str">
        <f t="shared" si="83"/>
        <v/>
      </c>
      <c r="O169" t="str">
        <f t="shared" si="83"/>
        <v/>
      </c>
      <c r="P169" t="str">
        <f t="shared" si="67"/>
        <v/>
      </c>
      <c r="Q169" s="9" t="str">
        <f t="shared" si="83"/>
        <v/>
      </c>
      <c r="R169" t="str">
        <f t="shared" si="83"/>
        <v/>
      </c>
      <c r="S169" t="str">
        <f t="shared" si="83"/>
        <v/>
      </c>
      <c r="T169" t="str">
        <f t="shared" si="83"/>
        <v/>
      </c>
      <c r="U169" t="str">
        <f t="shared" si="83"/>
        <v/>
      </c>
      <c r="W169" t="str">
        <f t="shared" si="68"/>
        <v/>
      </c>
      <c r="X169" t="str">
        <f t="shared" si="69"/>
        <v/>
      </c>
      <c r="Y169" t="str">
        <f t="shared" si="84"/>
        <v/>
      </c>
      <c r="Z169" t="str">
        <f t="shared" si="70"/>
        <v/>
      </c>
      <c r="AA169" t="str">
        <f t="shared" si="75"/>
        <v/>
      </c>
      <c r="AB169" t="str">
        <f t="shared" si="71"/>
        <v/>
      </c>
      <c r="AC169" t="str">
        <f t="shared" si="85"/>
        <v/>
      </c>
      <c r="AD169" t="str">
        <f t="shared" si="85"/>
        <v/>
      </c>
      <c r="AE169" t="str">
        <f t="shared" si="72"/>
        <v/>
      </c>
      <c r="AF169" s="5" t="str">
        <f t="shared" si="76"/>
        <v/>
      </c>
      <c r="AG169" t="str">
        <f t="shared" si="73"/>
        <v/>
      </c>
      <c r="AH169" t="str">
        <f t="shared" si="77"/>
        <v/>
      </c>
    </row>
    <row r="170" spans="1:34" x14ac:dyDescent="0.4">
      <c r="A170" t="str">
        <f>IF(報告用入力シート!$B186=0,"",ROW()-1)</f>
        <v/>
      </c>
      <c r="B170" t="str">
        <f t="shared" si="61"/>
        <v/>
      </c>
      <c r="C170" t="str">
        <f t="shared" si="62"/>
        <v/>
      </c>
      <c r="D170" t="str">
        <f t="shared" si="63"/>
        <v/>
      </c>
      <c r="E170" s="4" t="str">
        <f t="shared" si="64"/>
        <v/>
      </c>
      <c r="F170" t="str">
        <f t="shared" si="74"/>
        <v/>
      </c>
      <c r="G170" t="str">
        <f t="shared" si="65"/>
        <v/>
      </c>
      <c r="H170" t="str">
        <f t="shared" si="66"/>
        <v/>
      </c>
      <c r="I170" t="str">
        <f t="shared" si="83"/>
        <v/>
      </c>
      <c r="J170" t="str">
        <f t="shared" si="83"/>
        <v/>
      </c>
      <c r="K170" t="str">
        <f t="shared" si="83"/>
        <v/>
      </c>
      <c r="L170" t="str">
        <f t="shared" si="83"/>
        <v/>
      </c>
      <c r="M170" t="str">
        <f t="shared" si="83"/>
        <v/>
      </c>
      <c r="N170" t="str">
        <f t="shared" si="83"/>
        <v/>
      </c>
      <c r="O170" t="str">
        <f t="shared" si="83"/>
        <v/>
      </c>
      <c r="P170" t="str">
        <f t="shared" si="67"/>
        <v/>
      </c>
      <c r="Q170" s="9" t="str">
        <f t="shared" si="83"/>
        <v/>
      </c>
      <c r="R170" t="str">
        <f t="shared" si="83"/>
        <v/>
      </c>
      <c r="S170" t="str">
        <f t="shared" si="83"/>
        <v/>
      </c>
      <c r="T170" t="str">
        <f t="shared" si="83"/>
        <v/>
      </c>
      <c r="U170" t="str">
        <f t="shared" si="83"/>
        <v/>
      </c>
      <c r="W170" t="str">
        <f t="shared" si="68"/>
        <v/>
      </c>
      <c r="X170" t="str">
        <f t="shared" si="69"/>
        <v/>
      </c>
      <c r="Y170" t="str">
        <f t="shared" si="84"/>
        <v/>
      </c>
      <c r="Z170" t="str">
        <f t="shared" si="70"/>
        <v/>
      </c>
      <c r="AA170" t="str">
        <f t="shared" si="75"/>
        <v/>
      </c>
      <c r="AB170" t="str">
        <f t="shared" si="71"/>
        <v/>
      </c>
      <c r="AC170" t="str">
        <f t="shared" si="85"/>
        <v/>
      </c>
      <c r="AD170" t="str">
        <f t="shared" si="85"/>
        <v/>
      </c>
      <c r="AE170" t="str">
        <f t="shared" si="72"/>
        <v/>
      </c>
      <c r="AF170" s="5" t="str">
        <f t="shared" si="76"/>
        <v/>
      </c>
      <c r="AG170" t="str">
        <f t="shared" si="73"/>
        <v/>
      </c>
      <c r="AH170" t="str">
        <f t="shared" si="77"/>
        <v/>
      </c>
    </row>
    <row r="171" spans="1:34" x14ac:dyDescent="0.4">
      <c r="A171" t="str">
        <f>IF(報告用入力シート!$B187=0,"",ROW()-1)</f>
        <v/>
      </c>
      <c r="B171" t="str">
        <f t="shared" si="61"/>
        <v/>
      </c>
      <c r="C171" t="str">
        <f t="shared" si="62"/>
        <v/>
      </c>
      <c r="D171" t="str">
        <f t="shared" si="63"/>
        <v/>
      </c>
      <c r="E171" s="4" t="str">
        <f t="shared" si="64"/>
        <v/>
      </c>
      <c r="F171" t="str">
        <f t="shared" si="74"/>
        <v/>
      </c>
      <c r="G171" t="str">
        <f t="shared" si="65"/>
        <v/>
      </c>
      <c r="H171" t="str">
        <f t="shared" si="66"/>
        <v/>
      </c>
      <c r="I171" t="str">
        <f t="shared" si="83"/>
        <v/>
      </c>
      <c r="J171" t="str">
        <f t="shared" si="83"/>
        <v/>
      </c>
      <c r="K171" t="str">
        <f t="shared" si="83"/>
        <v/>
      </c>
      <c r="L171" t="str">
        <f t="shared" si="83"/>
        <v/>
      </c>
      <c r="M171" t="str">
        <f t="shared" si="83"/>
        <v/>
      </c>
      <c r="N171" t="str">
        <f t="shared" si="83"/>
        <v/>
      </c>
      <c r="O171" t="str">
        <f t="shared" si="83"/>
        <v/>
      </c>
      <c r="P171" t="str">
        <f t="shared" si="67"/>
        <v/>
      </c>
      <c r="Q171" s="9" t="str">
        <f t="shared" si="83"/>
        <v/>
      </c>
      <c r="R171" t="str">
        <f t="shared" si="83"/>
        <v/>
      </c>
      <c r="S171" t="str">
        <f t="shared" si="83"/>
        <v/>
      </c>
      <c r="T171" t="str">
        <f t="shared" si="83"/>
        <v/>
      </c>
      <c r="U171" t="str">
        <f t="shared" si="83"/>
        <v/>
      </c>
      <c r="W171" t="str">
        <f t="shared" si="68"/>
        <v/>
      </c>
      <c r="X171" t="str">
        <f t="shared" si="69"/>
        <v/>
      </c>
      <c r="Y171" t="str">
        <f t="shared" si="84"/>
        <v/>
      </c>
      <c r="Z171" t="str">
        <f t="shared" si="70"/>
        <v/>
      </c>
      <c r="AA171" t="str">
        <f t="shared" si="75"/>
        <v/>
      </c>
      <c r="AB171" t="str">
        <f t="shared" si="71"/>
        <v/>
      </c>
      <c r="AC171" t="str">
        <f t="shared" si="85"/>
        <v/>
      </c>
      <c r="AD171" t="str">
        <f t="shared" si="85"/>
        <v/>
      </c>
      <c r="AE171" t="str">
        <f t="shared" si="72"/>
        <v/>
      </c>
      <c r="AF171" s="5" t="str">
        <f t="shared" si="76"/>
        <v/>
      </c>
      <c r="AG171" t="str">
        <f t="shared" si="73"/>
        <v/>
      </c>
      <c r="AH171" t="str">
        <f t="shared" si="77"/>
        <v/>
      </c>
    </row>
    <row r="172" spans="1:34" x14ac:dyDescent="0.4">
      <c r="A172" t="str">
        <f>IF(報告用入力シート!$B188=0,"",ROW()-1)</f>
        <v/>
      </c>
      <c r="B172" t="str">
        <f t="shared" si="61"/>
        <v/>
      </c>
      <c r="C172" t="str">
        <f t="shared" si="62"/>
        <v/>
      </c>
      <c r="D172" t="str">
        <f t="shared" si="63"/>
        <v/>
      </c>
      <c r="E172" s="4" t="str">
        <f t="shared" si="64"/>
        <v/>
      </c>
      <c r="F172" t="str">
        <f t="shared" si="74"/>
        <v/>
      </c>
      <c r="G172" t="str">
        <f t="shared" si="65"/>
        <v/>
      </c>
      <c r="H172" t="str">
        <f t="shared" si="66"/>
        <v/>
      </c>
      <c r="I172" t="str">
        <f t="shared" ref="I172:U181" si="86">IFERROR(IF(VLOOKUP($A172,実績一覧,COLUMN()-2,FALSE)&lt;&gt;0,VLOOKUP($A172,実績一覧,COLUMN()-2,FALSE),""),"")</f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67"/>
        <v/>
      </c>
      <c r="Q172" s="9" t="str">
        <f t="shared" si="86"/>
        <v/>
      </c>
      <c r="R172" t="str">
        <f t="shared" si="86"/>
        <v/>
      </c>
      <c r="S172" t="str">
        <f t="shared" si="86"/>
        <v/>
      </c>
      <c r="T172" t="str">
        <f t="shared" si="86"/>
        <v/>
      </c>
      <c r="U172" t="str">
        <f t="shared" si="86"/>
        <v/>
      </c>
      <c r="W172" t="str">
        <f t="shared" si="68"/>
        <v/>
      </c>
      <c r="X172" t="str">
        <f t="shared" si="69"/>
        <v/>
      </c>
      <c r="Y172" t="str">
        <f t="shared" si="84"/>
        <v/>
      </c>
      <c r="Z172" t="str">
        <f t="shared" si="70"/>
        <v/>
      </c>
      <c r="AA172" t="str">
        <f t="shared" si="75"/>
        <v/>
      </c>
      <c r="AB172" t="str">
        <f t="shared" si="71"/>
        <v/>
      </c>
      <c r="AC172" t="str">
        <f t="shared" si="85"/>
        <v/>
      </c>
      <c r="AD172" t="str">
        <f t="shared" si="85"/>
        <v/>
      </c>
      <c r="AE172" t="str">
        <f t="shared" si="72"/>
        <v/>
      </c>
      <c r="AF172" s="5" t="str">
        <f t="shared" si="76"/>
        <v/>
      </c>
      <c r="AG172" t="str">
        <f t="shared" si="73"/>
        <v/>
      </c>
      <c r="AH172" t="str">
        <f t="shared" si="77"/>
        <v/>
      </c>
    </row>
    <row r="173" spans="1:34" x14ac:dyDescent="0.4">
      <c r="A173" t="str">
        <f>IF(報告用入力シート!$B189=0,"",ROW()-1)</f>
        <v/>
      </c>
      <c r="B173" t="str">
        <f t="shared" si="61"/>
        <v/>
      </c>
      <c r="C173" t="str">
        <f t="shared" si="62"/>
        <v/>
      </c>
      <c r="D173" t="str">
        <f t="shared" si="63"/>
        <v/>
      </c>
      <c r="E173" s="4" t="str">
        <f t="shared" si="64"/>
        <v/>
      </c>
      <c r="F173" t="str">
        <f t="shared" si="74"/>
        <v/>
      </c>
      <c r="G173" t="str">
        <f t="shared" si="65"/>
        <v/>
      </c>
      <c r="H173" t="str">
        <f t="shared" si="6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67"/>
        <v/>
      </c>
      <c r="Q173" s="9" t="str">
        <f t="shared" si="86"/>
        <v/>
      </c>
      <c r="R173" t="str">
        <f t="shared" si="86"/>
        <v/>
      </c>
      <c r="S173" t="str">
        <f t="shared" si="86"/>
        <v/>
      </c>
      <c r="T173" t="str">
        <f t="shared" si="86"/>
        <v/>
      </c>
      <c r="U173" t="str">
        <f t="shared" si="86"/>
        <v/>
      </c>
      <c r="W173" t="str">
        <f t="shared" si="68"/>
        <v/>
      </c>
      <c r="X173" t="str">
        <f t="shared" si="69"/>
        <v/>
      </c>
      <c r="Y173" t="str">
        <f t="shared" si="84"/>
        <v/>
      </c>
      <c r="Z173" t="str">
        <f t="shared" si="70"/>
        <v/>
      </c>
      <c r="AA173" t="str">
        <f t="shared" si="75"/>
        <v/>
      </c>
      <c r="AB173" t="str">
        <f t="shared" si="71"/>
        <v/>
      </c>
      <c r="AC173" t="str">
        <f t="shared" si="85"/>
        <v/>
      </c>
      <c r="AD173" t="str">
        <f t="shared" si="85"/>
        <v/>
      </c>
      <c r="AE173" t="str">
        <f t="shared" si="72"/>
        <v/>
      </c>
      <c r="AF173" s="5" t="str">
        <f t="shared" si="76"/>
        <v/>
      </c>
      <c r="AG173" t="str">
        <f t="shared" si="73"/>
        <v/>
      </c>
      <c r="AH173" t="str">
        <f t="shared" si="77"/>
        <v/>
      </c>
    </row>
    <row r="174" spans="1:34" x14ac:dyDescent="0.4">
      <c r="A174" t="str">
        <f>IF(報告用入力シート!$B190=0,"",ROW()-1)</f>
        <v/>
      </c>
      <c r="B174" t="str">
        <f t="shared" si="61"/>
        <v/>
      </c>
      <c r="C174" t="str">
        <f t="shared" si="62"/>
        <v/>
      </c>
      <c r="D174" t="str">
        <f t="shared" si="63"/>
        <v/>
      </c>
      <c r="E174" s="4" t="str">
        <f t="shared" si="64"/>
        <v/>
      </c>
      <c r="F174" t="str">
        <f t="shared" si="74"/>
        <v/>
      </c>
      <c r="G174" t="str">
        <f t="shared" si="65"/>
        <v/>
      </c>
      <c r="H174" t="str">
        <f t="shared" si="6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67"/>
        <v/>
      </c>
      <c r="Q174" s="9" t="str">
        <f t="shared" si="86"/>
        <v/>
      </c>
      <c r="R174" t="str">
        <f t="shared" si="86"/>
        <v/>
      </c>
      <c r="S174" t="str">
        <f t="shared" si="86"/>
        <v/>
      </c>
      <c r="T174" t="str">
        <f t="shared" si="86"/>
        <v/>
      </c>
      <c r="U174" t="str">
        <f t="shared" si="86"/>
        <v/>
      </c>
      <c r="W174" t="str">
        <f t="shared" si="68"/>
        <v/>
      </c>
      <c r="X174" t="str">
        <f t="shared" si="69"/>
        <v/>
      </c>
      <c r="Y174" t="str">
        <f t="shared" si="84"/>
        <v/>
      </c>
      <c r="Z174" t="str">
        <f t="shared" si="70"/>
        <v/>
      </c>
      <c r="AA174" t="str">
        <f t="shared" si="75"/>
        <v/>
      </c>
      <c r="AB174" t="str">
        <f t="shared" si="71"/>
        <v/>
      </c>
      <c r="AC174" t="str">
        <f t="shared" si="85"/>
        <v/>
      </c>
      <c r="AD174" t="str">
        <f t="shared" si="85"/>
        <v/>
      </c>
      <c r="AE174" t="str">
        <f t="shared" si="72"/>
        <v/>
      </c>
      <c r="AF174" s="5" t="str">
        <f t="shared" si="76"/>
        <v/>
      </c>
      <c r="AG174" t="str">
        <f t="shared" si="73"/>
        <v/>
      </c>
      <c r="AH174" t="str">
        <f t="shared" si="77"/>
        <v/>
      </c>
    </row>
    <row r="175" spans="1:34" x14ac:dyDescent="0.4">
      <c r="A175" t="str">
        <f>IF(報告用入力シート!$B191=0,"",ROW()-1)</f>
        <v/>
      </c>
      <c r="B175" t="str">
        <f t="shared" si="61"/>
        <v/>
      </c>
      <c r="C175" t="str">
        <f t="shared" si="62"/>
        <v/>
      </c>
      <c r="D175" t="str">
        <f t="shared" si="63"/>
        <v/>
      </c>
      <c r="E175" s="4" t="str">
        <f t="shared" si="64"/>
        <v/>
      </c>
      <c r="F175" t="str">
        <f t="shared" si="74"/>
        <v/>
      </c>
      <c r="G175" t="str">
        <f t="shared" si="65"/>
        <v/>
      </c>
      <c r="H175" t="str">
        <f t="shared" si="6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67"/>
        <v/>
      </c>
      <c r="Q175" s="9" t="str">
        <f t="shared" si="86"/>
        <v/>
      </c>
      <c r="R175" t="str">
        <f t="shared" si="86"/>
        <v/>
      </c>
      <c r="S175" t="str">
        <f t="shared" si="86"/>
        <v/>
      </c>
      <c r="T175" t="str">
        <f t="shared" si="86"/>
        <v/>
      </c>
      <c r="U175" t="str">
        <f t="shared" si="86"/>
        <v/>
      </c>
      <c r="W175" t="str">
        <f t="shared" si="68"/>
        <v/>
      </c>
      <c r="X175" t="str">
        <f t="shared" si="69"/>
        <v/>
      </c>
      <c r="Y175" t="str">
        <f t="shared" si="84"/>
        <v/>
      </c>
      <c r="Z175" t="str">
        <f t="shared" si="70"/>
        <v/>
      </c>
      <c r="AA175" t="str">
        <f t="shared" si="75"/>
        <v/>
      </c>
      <c r="AB175" t="str">
        <f t="shared" si="71"/>
        <v/>
      </c>
      <c r="AC175" t="str">
        <f t="shared" si="85"/>
        <v/>
      </c>
      <c r="AD175" t="str">
        <f t="shared" si="85"/>
        <v/>
      </c>
      <c r="AE175" t="str">
        <f t="shared" si="72"/>
        <v/>
      </c>
      <c r="AF175" s="5" t="str">
        <f t="shared" si="76"/>
        <v/>
      </c>
      <c r="AG175" t="str">
        <f t="shared" si="73"/>
        <v/>
      </c>
      <c r="AH175" t="str">
        <f t="shared" si="77"/>
        <v/>
      </c>
    </row>
    <row r="176" spans="1:34" x14ac:dyDescent="0.4">
      <c r="A176" t="str">
        <f>IF(報告用入力シート!$B192=0,"",ROW()-1)</f>
        <v/>
      </c>
      <c r="B176" t="str">
        <f t="shared" si="61"/>
        <v/>
      </c>
      <c r="C176" t="str">
        <f t="shared" si="62"/>
        <v/>
      </c>
      <c r="D176" t="str">
        <f t="shared" si="63"/>
        <v/>
      </c>
      <c r="E176" s="4" t="str">
        <f t="shared" si="64"/>
        <v/>
      </c>
      <c r="F176" t="str">
        <f t="shared" si="74"/>
        <v/>
      </c>
      <c r="G176" t="str">
        <f t="shared" si="65"/>
        <v/>
      </c>
      <c r="H176" t="str">
        <f t="shared" si="6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67"/>
        <v/>
      </c>
      <c r="Q176" s="9" t="str">
        <f t="shared" si="86"/>
        <v/>
      </c>
      <c r="R176" t="str">
        <f t="shared" si="86"/>
        <v/>
      </c>
      <c r="S176" t="str">
        <f t="shared" si="86"/>
        <v/>
      </c>
      <c r="T176" t="str">
        <f t="shared" si="86"/>
        <v/>
      </c>
      <c r="U176" t="str">
        <f t="shared" si="86"/>
        <v/>
      </c>
      <c r="W176" t="str">
        <f t="shared" si="68"/>
        <v/>
      </c>
      <c r="X176" t="str">
        <f t="shared" si="69"/>
        <v/>
      </c>
      <c r="Y176" t="str">
        <f t="shared" si="84"/>
        <v/>
      </c>
      <c r="Z176" t="str">
        <f t="shared" si="70"/>
        <v/>
      </c>
      <c r="AA176" t="str">
        <f t="shared" si="75"/>
        <v/>
      </c>
      <c r="AB176" t="str">
        <f t="shared" si="71"/>
        <v/>
      </c>
      <c r="AC176" t="str">
        <f t="shared" si="85"/>
        <v/>
      </c>
      <c r="AD176" t="str">
        <f t="shared" si="85"/>
        <v/>
      </c>
      <c r="AE176" t="str">
        <f t="shared" si="72"/>
        <v/>
      </c>
      <c r="AF176" s="5" t="str">
        <f t="shared" si="76"/>
        <v/>
      </c>
      <c r="AG176" t="str">
        <f t="shared" si="73"/>
        <v/>
      </c>
      <c r="AH176" t="str">
        <f t="shared" si="77"/>
        <v/>
      </c>
    </row>
    <row r="177" spans="1:34" x14ac:dyDescent="0.4">
      <c r="A177" t="str">
        <f>IF(報告用入力シート!$B193=0,"",ROW()-1)</f>
        <v/>
      </c>
      <c r="B177" t="str">
        <f t="shared" si="61"/>
        <v/>
      </c>
      <c r="C177" t="str">
        <f t="shared" si="62"/>
        <v/>
      </c>
      <c r="D177" t="str">
        <f t="shared" si="63"/>
        <v/>
      </c>
      <c r="E177" s="4" t="str">
        <f t="shared" si="64"/>
        <v/>
      </c>
      <c r="F177" t="str">
        <f t="shared" si="74"/>
        <v/>
      </c>
      <c r="G177" t="str">
        <f t="shared" si="65"/>
        <v/>
      </c>
      <c r="H177" t="str">
        <f t="shared" si="6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67"/>
        <v/>
      </c>
      <c r="Q177" s="9" t="str">
        <f t="shared" si="86"/>
        <v/>
      </c>
      <c r="R177" t="str">
        <f t="shared" si="86"/>
        <v/>
      </c>
      <c r="S177" t="str">
        <f t="shared" si="86"/>
        <v/>
      </c>
      <c r="T177" t="str">
        <f t="shared" si="86"/>
        <v/>
      </c>
      <c r="U177" t="str">
        <f t="shared" si="86"/>
        <v/>
      </c>
      <c r="W177" t="str">
        <f t="shared" si="68"/>
        <v/>
      </c>
      <c r="X177" t="str">
        <f t="shared" si="69"/>
        <v/>
      </c>
      <c r="Y177" t="str">
        <f t="shared" si="84"/>
        <v/>
      </c>
      <c r="Z177" t="str">
        <f t="shared" si="70"/>
        <v/>
      </c>
      <c r="AA177" t="str">
        <f t="shared" si="75"/>
        <v/>
      </c>
      <c r="AB177" t="str">
        <f t="shared" si="71"/>
        <v/>
      </c>
      <c r="AC177" t="str">
        <f t="shared" si="85"/>
        <v/>
      </c>
      <c r="AD177" t="str">
        <f t="shared" si="85"/>
        <v/>
      </c>
      <c r="AE177" t="str">
        <f t="shared" si="72"/>
        <v/>
      </c>
      <c r="AF177" s="5" t="str">
        <f t="shared" si="76"/>
        <v/>
      </c>
      <c r="AG177" t="str">
        <f t="shared" si="73"/>
        <v/>
      </c>
      <c r="AH177" t="str">
        <f t="shared" si="77"/>
        <v/>
      </c>
    </row>
    <row r="178" spans="1:34" x14ac:dyDescent="0.4">
      <c r="A178" t="str">
        <f>IF(報告用入力シート!$B194=0,"",ROW()-1)</f>
        <v/>
      </c>
      <c r="B178" t="str">
        <f t="shared" si="61"/>
        <v/>
      </c>
      <c r="C178" t="str">
        <f t="shared" si="62"/>
        <v/>
      </c>
      <c r="D178" t="str">
        <f t="shared" si="63"/>
        <v/>
      </c>
      <c r="E178" s="4" t="str">
        <f t="shared" si="64"/>
        <v/>
      </c>
      <c r="F178" t="str">
        <f t="shared" si="74"/>
        <v/>
      </c>
      <c r="G178" t="str">
        <f t="shared" si="65"/>
        <v/>
      </c>
      <c r="H178" t="str">
        <f t="shared" si="66"/>
        <v/>
      </c>
      <c r="I178" t="str">
        <f t="shared" si="86"/>
        <v/>
      </c>
      <c r="J178" t="str">
        <f t="shared" si="86"/>
        <v/>
      </c>
      <c r="K178" t="str">
        <f t="shared" si="86"/>
        <v/>
      </c>
      <c r="L178" t="str">
        <f t="shared" si="86"/>
        <v/>
      </c>
      <c r="M178" t="str">
        <f t="shared" si="86"/>
        <v/>
      </c>
      <c r="N178" t="str">
        <f t="shared" si="86"/>
        <v/>
      </c>
      <c r="O178" t="str">
        <f t="shared" si="86"/>
        <v/>
      </c>
      <c r="P178" t="str">
        <f t="shared" si="67"/>
        <v/>
      </c>
      <c r="Q178" s="9" t="str">
        <f t="shared" si="86"/>
        <v/>
      </c>
      <c r="R178" t="str">
        <f t="shared" si="86"/>
        <v/>
      </c>
      <c r="S178" t="str">
        <f t="shared" si="86"/>
        <v/>
      </c>
      <c r="T178" t="str">
        <f t="shared" si="86"/>
        <v/>
      </c>
      <c r="U178" t="str">
        <f t="shared" si="86"/>
        <v/>
      </c>
      <c r="W178" t="str">
        <f t="shared" si="68"/>
        <v/>
      </c>
      <c r="X178" t="str">
        <f t="shared" si="69"/>
        <v/>
      </c>
      <c r="Y178" t="str">
        <f t="shared" si="84"/>
        <v/>
      </c>
      <c r="Z178" t="str">
        <f t="shared" si="70"/>
        <v/>
      </c>
      <c r="AA178" t="str">
        <f t="shared" si="75"/>
        <v/>
      </c>
      <c r="AB178" t="str">
        <f t="shared" si="71"/>
        <v/>
      </c>
      <c r="AC178" t="str">
        <f t="shared" si="85"/>
        <v/>
      </c>
      <c r="AD178" t="str">
        <f t="shared" si="85"/>
        <v/>
      </c>
      <c r="AE178" t="str">
        <f t="shared" si="72"/>
        <v/>
      </c>
      <c r="AF178" s="5" t="str">
        <f t="shared" si="76"/>
        <v/>
      </c>
      <c r="AG178" t="str">
        <f t="shared" si="73"/>
        <v/>
      </c>
      <c r="AH178" t="str">
        <f t="shared" si="77"/>
        <v/>
      </c>
    </row>
    <row r="179" spans="1:34" x14ac:dyDescent="0.4">
      <c r="A179" t="str">
        <f>IF(報告用入力シート!$B195=0,"",ROW()-1)</f>
        <v/>
      </c>
      <c r="B179" t="str">
        <f t="shared" si="61"/>
        <v/>
      </c>
      <c r="C179" t="str">
        <f t="shared" si="62"/>
        <v/>
      </c>
      <c r="D179" t="str">
        <f t="shared" si="63"/>
        <v/>
      </c>
      <c r="E179" s="4" t="str">
        <f t="shared" si="64"/>
        <v/>
      </c>
      <c r="F179" t="str">
        <f t="shared" si="74"/>
        <v/>
      </c>
      <c r="G179" t="str">
        <f t="shared" si="65"/>
        <v/>
      </c>
      <c r="H179" t="str">
        <f t="shared" si="66"/>
        <v/>
      </c>
      <c r="I179" t="str">
        <f t="shared" si="86"/>
        <v/>
      </c>
      <c r="J179" t="str">
        <f t="shared" si="86"/>
        <v/>
      </c>
      <c r="K179" t="str">
        <f t="shared" si="86"/>
        <v/>
      </c>
      <c r="L179" t="str">
        <f t="shared" si="86"/>
        <v/>
      </c>
      <c r="M179" t="str">
        <f t="shared" si="86"/>
        <v/>
      </c>
      <c r="N179" t="str">
        <f t="shared" si="86"/>
        <v/>
      </c>
      <c r="O179" t="str">
        <f t="shared" si="86"/>
        <v/>
      </c>
      <c r="P179" t="str">
        <f t="shared" si="67"/>
        <v/>
      </c>
      <c r="Q179" s="9" t="str">
        <f t="shared" si="86"/>
        <v/>
      </c>
      <c r="R179" t="str">
        <f t="shared" si="86"/>
        <v/>
      </c>
      <c r="S179" t="str">
        <f t="shared" si="86"/>
        <v/>
      </c>
      <c r="T179" t="str">
        <f t="shared" si="86"/>
        <v/>
      </c>
      <c r="U179" t="str">
        <f t="shared" si="86"/>
        <v/>
      </c>
      <c r="W179" t="str">
        <f t="shared" si="68"/>
        <v/>
      </c>
      <c r="X179" t="str">
        <f t="shared" si="69"/>
        <v/>
      </c>
      <c r="Y179" t="str">
        <f t="shared" si="84"/>
        <v/>
      </c>
      <c r="Z179" t="str">
        <f t="shared" si="70"/>
        <v/>
      </c>
      <c r="AA179" t="str">
        <f t="shared" si="75"/>
        <v/>
      </c>
      <c r="AB179" t="str">
        <f t="shared" si="71"/>
        <v/>
      </c>
      <c r="AC179" t="str">
        <f t="shared" si="85"/>
        <v/>
      </c>
      <c r="AD179" t="str">
        <f t="shared" si="85"/>
        <v/>
      </c>
      <c r="AE179" t="str">
        <f t="shared" si="72"/>
        <v/>
      </c>
      <c r="AF179" s="5" t="str">
        <f t="shared" si="76"/>
        <v/>
      </c>
      <c r="AG179" t="str">
        <f t="shared" si="73"/>
        <v/>
      </c>
      <c r="AH179" t="str">
        <f t="shared" si="77"/>
        <v/>
      </c>
    </row>
    <row r="180" spans="1:34" x14ac:dyDescent="0.4">
      <c r="A180" t="str">
        <f>IF(報告用入力シート!$B196=0,"",ROW()-1)</f>
        <v/>
      </c>
      <c r="B180" t="str">
        <f t="shared" si="61"/>
        <v/>
      </c>
      <c r="C180" t="str">
        <f t="shared" si="62"/>
        <v/>
      </c>
      <c r="D180" t="str">
        <f t="shared" si="63"/>
        <v/>
      </c>
      <c r="E180" s="4" t="str">
        <f t="shared" si="64"/>
        <v/>
      </c>
      <c r="F180" t="str">
        <f t="shared" si="74"/>
        <v/>
      </c>
      <c r="G180" t="str">
        <f t="shared" si="65"/>
        <v/>
      </c>
      <c r="H180" t="str">
        <f t="shared" si="66"/>
        <v/>
      </c>
      <c r="I180" t="str">
        <f t="shared" si="86"/>
        <v/>
      </c>
      <c r="J180" t="str">
        <f t="shared" si="86"/>
        <v/>
      </c>
      <c r="K180" t="str">
        <f t="shared" si="86"/>
        <v/>
      </c>
      <c r="L180" t="str">
        <f t="shared" si="86"/>
        <v/>
      </c>
      <c r="M180" t="str">
        <f t="shared" si="86"/>
        <v/>
      </c>
      <c r="N180" t="str">
        <f t="shared" si="86"/>
        <v/>
      </c>
      <c r="O180" t="str">
        <f t="shared" si="86"/>
        <v/>
      </c>
      <c r="P180" t="str">
        <f t="shared" si="67"/>
        <v/>
      </c>
      <c r="Q180" s="9" t="str">
        <f t="shared" si="86"/>
        <v/>
      </c>
      <c r="R180" t="str">
        <f t="shared" si="86"/>
        <v/>
      </c>
      <c r="S180" t="str">
        <f t="shared" si="86"/>
        <v/>
      </c>
      <c r="T180" t="str">
        <f t="shared" si="86"/>
        <v/>
      </c>
      <c r="U180" t="str">
        <f t="shared" si="86"/>
        <v/>
      </c>
      <c r="W180" t="str">
        <f t="shared" si="68"/>
        <v/>
      </c>
      <c r="X180" t="str">
        <f t="shared" si="69"/>
        <v/>
      </c>
      <c r="Y180" t="str">
        <f t="shared" si="84"/>
        <v/>
      </c>
      <c r="Z180" t="str">
        <f t="shared" si="70"/>
        <v/>
      </c>
      <c r="AA180" t="str">
        <f t="shared" si="75"/>
        <v/>
      </c>
      <c r="AB180" t="str">
        <f t="shared" si="71"/>
        <v/>
      </c>
      <c r="AC180" t="str">
        <f t="shared" si="85"/>
        <v/>
      </c>
      <c r="AD180" t="str">
        <f t="shared" si="85"/>
        <v/>
      </c>
      <c r="AE180" t="str">
        <f t="shared" si="72"/>
        <v/>
      </c>
      <c r="AF180" s="5" t="str">
        <f t="shared" si="76"/>
        <v/>
      </c>
      <c r="AG180" t="str">
        <f t="shared" si="73"/>
        <v/>
      </c>
      <c r="AH180" t="str">
        <f t="shared" si="77"/>
        <v/>
      </c>
    </row>
    <row r="181" spans="1:34" x14ac:dyDescent="0.4">
      <c r="A181" t="str">
        <f>IF(報告用入力シート!$B197=0,"",ROW()-1)</f>
        <v/>
      </c>
      <c r="B181" t="str">
        <f t="shared" si="61"/>
        <v/>
      </c>
      <c r="C181" t="str">
        <f t="shared" si="62"/>
        <v/>
      </c>
      <c r="D181" t="str">
        <f t="shared" si="63"/>
        <v/>
      </c>
      <c r="E181" s="4" t="str">
        <f t="shared" si="64"/>
        <v/>
      </c>
      <c r="F181" t="str">
        <f t="shared" si="74"/>
        <v/>
      </c>
      <c r="G181" t="str">
        <f t="shared" si="65"/>
        <v/>
      </c>
      <c r="H181" t="str">
        <f t="shared" si="66"/>
        <v/>
      </c>
      <c r="I181" t="str">
        <f t="shared" si="86"/>
        <v/>
      </c>
      <c r="J181" t="str">
        <f t="shared" si="86"/>
        <v/>
      </c>
      <c r="K181" t="str">
        <f t="shared" si="86"/>
        <v/>
      </c>
      <c r="L181" t="str">
        <f t="shared" si="86"/>
        <v/>
      </c>
      <c r="M181" t="str">
        <f t="shared" si="86"/>
        <v/>
      </c>
      <c r="N181" t="str">
        <f t="shared" si="86"/>
        <v/>
      </c>
      <c r="O181" t="str">
        <f t="shared" si="86"/>
        <v/>
      </c>
      <c r="P181" t="str">
        <f t="shared" si="67"/>
        <v/>
      </c>
      <c r="Q181" s="9" t="str">
        <f t="shared" si="86"/>
        <v/>
      </c>
      <c r="R181" t="str">
        <f t="shared" si="86"/>
        <v/>
      </c>
      <c r="S181" t="str">
        <f t="shared" si="86"/>
        <v/>
      </c>
      <c r="T181" t="str">
        <f t="shared" si="86"/>
        <v/>
      </c>
      <c r="U181" t="str">
        <f t="shared" si="86"/>
        <v/>
      </c>
      <c r="W181" t="str">
        <f t="shared" si="68"/>
        <v/>
      </c>
      <c r="X181" t="str">
        <f t="shared" si="69"/>
        <v/>
      </c>
      <c r="Y181" t="str">
        <f t="shared" si="84"/>
        <v/>
      </c>
      <c r="Z181" t="str">
        <f t="shared" si="70"/>
        <v/>
      </c>
      <c r="AA181" t="str">
        <f t="shared" si="75"/>
        <v/>
      </c>
      <c r="AB181" t="str">
        <f t="shared" si="71"/>
        <v/>
      </c>
      <c r="AC181" t="str">
        <f t="shared" si="85"/>
        <v/>
      </c>
      <c r="AD181" t="str">
        <f t="shared" si="85"/>
        <v/>
      </c>
      <c r="AE181" t="str">
        <f t="shared" si="72"/>
        <v/>
      </c>
      <c r="AF181" s="5" t="str">
        <f t="shared" si="76"/>
        <v/>
      </c>
      <c r="AG181" t="str">
        <f t="shared" si="73"/>
        <v/>
      </c>
      <c r="AH181" t="str">
        <f t="shared" si="77"/>
        <v/>
      </c>
    </row>
    <row r="182" spans="1:34" x14ac:dyDescent="0.4">
      <c r="A182" t="str">
        <f>IF(報告用入力シート!$B198=0,"",ROW()-1)</f>
        <v/>
      </c>
      <c r="B182" t="str">
        <f t="shared" si="61"/>
        <v/>
      </c>
      <c r="C182" t="str">
        <f t="shared" si="62"/>
        <v/>
      </c>
      <c r="D182" t="str">
        <f t="shared" si="63"/>
        <v/>
      </c>
      <c r="E182" s="4" t="str">
        <f t="shared" si="64"/>
        <v/>
      </c>
      <c r="F182" t="str">
        <f t="shared" si="74"/>
        <v/>
      </c>
      <c r="G182" t="str">
        <f t="shared" si="65"/>
        <v/>
      </c>
      <c r="H182" t="str">
        <f t="shared" si="66"/>
        <v/>
      </c>
      <c r="I182" t="str">
        <f t="shared" ref="I182:U191" si="87">IFERROR(IF(VLOOKUP($A182,実績一覧,COLUMN()-2,FALSE)&lt;&gt;0,VLOOKUP($A182,実績一覧,COLUMN()-2,FALSE),""),"")</f>
        <v/>
      </c>
      <c r="J182" t="str">
        <f t="shared" si="87"/>
        <v/>
      </c>
      <c r="K182" t="str">
        <f t="shared" si="87"/>
        <v/>
      </c>
      <c r="L182" t="str">
        <f t="shared" si="87"/>
        <v/>
      </c>
      <c r="M182" t="str">
        <f t="shared" si="87"/>
        <v/>
      </c>
      <c r="N182" t="str">
        <f t="shared" si="87"/>
        <v/>
      </c>
      <c r="O182" t="str">
        <f t="shared" si="87"/>
        <v/>
      </c>
      <c r="P182" t="str">
        <f t="shared" si="67"/>
        <v/>
      </c>
      <c r="Q182" s="9" t="str">
        <f t="shared" si="87"/>
        <v/>
      </c>
      <c r="R182" t="str">
        <f t="shared" si="87"/>
        <v/>
      </c>
      <c r="S182" t="str">
        <f t="shared" si="87"/>
        <v/>
      </c>
      <c r="T182" t="str">
        <f t="shared" si="87"/>
        <v/>
      </c>
      <c r="U182" t="str">
        <f t="shared" si="87"/>
        <v/>
      </c>
      <c r="W182" t="str">
        <f t="shared" si="68"/>
        <v/>
      </c>
      <c r="X182" t="str">
        <f t="shared" si="69"/>
        <v/>
      </c>
      <c r="Y182" t="str">
        <f t="shared" ref="Y182:Y201" si="88">IFERROR(IF(VLOOKUP($A182,実績一覧,COLUMN()-2,FALSE)&lt;&gt;0,VLOOKUP($A182,実績一覧,COLUMN()-2,FALSE),""),"")</f>
        <v/>
      </c>
      <c r="Z182" t="str">
        <f t="shared" si="70"/>
        <v/>
      </c>
      <c r="AA182" t="str">
        <f t="shared" si="75"/>
        <v/>
      </c>
      <c r="AB182" t="str">
        <f t="shared" si="71"/>
        <v/>
      </c>
      <c r="AC182" t="str">
        <f t="shared" ref="AC182:AD201" si="89">IFERROR(IF(VLOOKUP($A182,実績一覧,COLUMN()-2,FALSE)&lt;&gt;0,VLOOKUP($A182,実績一覧,COLUMN()-2,FALSE),""),"")</f>
        <v/>
      </c>
      <c r="AD182" t="str">
        <f t="shared" si="89"/>
        <v/>
      </c>
      <c r="AE182" t="str">
        <f t="shared" si="72"/>
        <v/>
      </c>
      <c r="AF182" s="5" t="str">
        <f t="shared" si="76"/>
        <v/>
      </c>
      <c r="AG182" t="str">
        <f t="shared" si="73"/>
        <v/>
      </c>
      <c r="AH182" t="str">
        <f t="shared" si="77"/>
        <v/>
      </c>
    </row>
    <row r="183" spans="1:34" x14ac:dyDescent="0.4">
      <c r="A183" t="str">
        <f>IF(報告用入力シート!$B199=0,"",ROW()-1)</f>
        <v/>
      </c>
      <c r="B183" t="str">
        <f t="shared" si="61"/>
        <v/>
      </c>
      <c r="C183" t="str">
        <f t="shared" si="62"/>
        <v/>
      </c>
      <c r="D183" t="str">
        <f t="shared" si="63"/>
        <v/>
      </c>
      <c r="E183" s="4" t="str">
        <f t="shared" si="64"/>
        <v/>
      </c>
      <c r="F183" t="str">
        <f t="shared" si="74"/>
        <v/>
      </c>
      <c r="G183" t="str">
        <f t="shared" si="65"/>
        <v/>
      </c>
      <c r="H183" t="str">
        <f t="shared" si="66"/>
        <v/>
      </c>
      <c r="I183" t="str">
        <f t="shared" si="87"/>
        <v/>
      </c>
      <c r="J183" t="str">
        <f t="shared" si="87"/>
        <v/>
      </c>
      <c r="K183" t="str">
        <f t="shared" si="87"/>
        <v/>
      </c>
      <c r="L183" t="str">
        <f t="shared" si="87"/>
        <v/>
      </c>
      <c r="M183" t="str">
        <f t="shared" si="87"/>
        <v/>
      </c>
      <c r="N183" t="str">
        <f t="shared" si="87"/>
        <v/>
      </c>
      <c r="O183" t="str">
        <f t="shared" si="87"/>
        <v/>
      </c>
      <c r="P183" t="str">
        <f t="shared" si="67"/>
        <v/>
      </c>
      <c r="Q183" s="9" t="str">
        <f t="shared" si="87"/>
        <v/>
      </c>
      <c r="R183" t="str">
        <f t="shared" si="87"/>
        <v/>
      </c>
      <c r="S183" t="str">
        <f t="shared" si="87"/>
        <v/>
      </c>
      <c r="T183" t="str">
        <f t="shared" si="87"/>
        <v/>
      </c>
      <c r="U183" t="str">
        <f t="shared" si="87"/>
        <v/>
      </c>
      <c r="W183" t="str">
        <f t="shared" si="68"/>
        <v/>
      </c>
      <c r="X183" t="str">
        <f t="shared" si="69"/>
        <v/>
      </c>
      <c r="Y183" t="str">
        <f t="shared" si="88"/>
        <v/>
      </c>
      <c r="Z183" t="str">
        <f t="shared" si="70"/>
        <v/>
      </c>
      <c r="AA183" t="str">
        <f t="shared" si="75"/>
        <v/>
      </c>
      <c r="AB183" t="str">
        <f t="shared" si="71"/>
        <v/>
      </c>
      <c r="AC183" t="str">
        <f t="shared" si="89"/>
        <v/>
      </c>
      <c r="AD183" t="str">
        <f t="shared" si="89"/>
        <v/>
      </c>
      <c r="AE183" t="str">
        <f t="shared" si="72"/>
        <v/>
      </c>
      <c r="AF183" s="5" t="str">
        <f t="shared" si="76"/>
        <v/>
      </c>
      <c r="AG183" t="str">
        <f t="shared" si="73"/>
        <v/>
      </c>
      <c r="AH183" t="str">
        <f t="shared" si="77"/>
        <v/>
      </c>
    </row>
    <row r="184" spans="1:34" x14ac:dyDescent="0.4">
      <c r="A184" t="str">
        <f>IF(報告用入力シート!$B200=0,"",ROW()-1)</f>
        <v/>
      </c>
      <c r="B184" t="str">
        <f t="shared" si="61"/>
        <v/>
      </c>
      <c r="C184" t="str">
        <f t="shared" si="62"/>
        <v/>
      </c>
      <c r="D184" t="str">
        <f t="shared" si="63"/>
        <v/>
      </c>
      <c r="E184" s="4" t="str">
        <f t="shared" si="64"/>
        <v/>
      </c>
      <c r="F184" t="str">
        <f t="shared" si="74"/>
        <v/>
      </c>
      <c r="G184" t="str">
        <f t="shared" si="65"/>
        <v/>
      </c>
      <c r="H184" t="str">
        <f t="shared" si="66"/>
        <v/>
      </c>
      <c r="I184" t="str">
        <f t="shared" si="87"/>
        <v/>
      </c>
      <c r="J184" t="str">
        <f t="shared" si="87"/>
        <v/>
      </c>
      <c r="K184" t="str">
        <f t="shared" si="87"/>
        <v/>
      </c>
      <c r="L184" t="str">
        <f t="shared" si="87"/>
        <v/>
      </c>
      <c r="M184" t="str">
        <f t="shared" si="87"/>
        <v/>
      </c>
      <c r="N184" t="str">
        <f t="shared" si="87"/>
        <v/>
      </c>
      <c r="O184" t="str">
        <f t="shared" si="87"/>
        <v/>
      </c>
      <c r="P184" t="str">
        <f t="shared" si="67"/>
        <v/>
      </c>
      <c r="Q184" s="9" t="str">
        <f t="shared" si="87"/>
        <v/>
      </c>
      <c r="R184" t="str">
        <f t="shared" si="87"/>
        <v/>
      </c>
      <c r="S184" t="str">
        <f t="shared" si="87"/>
        <v/>
      </c>
      <c r="T184" t="str">
        <f t="shared" si="87"/>
        <v/>
      </c>
      <c r="U184" t="str">
        <f t="shared" si="87"/>
        <v/>
      </c>
      <c r="W184" t="str">
        <f t="shared" si="68"/>
        <v/>
      </c>
      <c r="X184" t="str">
        <f t="shared" si="69"/>
        <v/>
      </c>
      <c r="Y184" t="str">
        <f t="shared" si="88"/>
        <v/>
      </c>
      <c r="Z184" t="str">
        <f t="shared" si="70"/>
        <v/>
      </c>
      <c r="AA184" t="str">
        <f t="shared" si="75"/>
        <v/>
      </c>
      <c r="AB184" t="str">
        <f t="shared" si="71"/>
        <v/>
      </c>
      <c r="AC184" t="str">
        <f t="shared" si="89"/>
        <v/>
      </c>
      <c r="AD184" t="str">
        <f t="shared" si="89"/>
        <v/>
      </c>
      <c r="AE184" t="str">
        <f t="shared" si="72"/>
        <v/>
      </c>
      <c r="AF184" s="5" t="str">
        <f t="shared" si="76"/>
        <v/>
      </c>
      <c r="AG184" t="str">
        <f t="shared" si="73"/>
        <v/>
      </c>
      <c r="AH184" t="str">
        <f t="shared" si="77"/>
        <v/>
      </c>
    </row>
    <row r="185" spans="1:34" x14ac:dyDescent="0.4">
      <c r="A185" t="str">
        <f>IF(報告用入力シート!$B201=0,"",ROW()-1)</f>
        <v/>
      </c>
      <c r="B185" t="str">
        <f t="shared" si="61"/>
        <v/>
      </c>
      <c r="C185" t="str">
        <f t="shared" si="62"/>
        <v/>
      </c>
      <c r="D185" t="str">
        <f t="shared" si="63"/>
        <v/>
      </c>
      <c r="E185" s="4" t="str">
        <f t="shared" si="64"/>
        <v/>
      </c>
      <c r="F185" t="str">
        <f t="shared" si="74"/>
        <v/>
      </c>
      <c r="G185" t="str">
        <f t="shared" si="65"/>
        <v/>
      </c>
      <c r="H185" t="str">
        <f t="shared" si="66"/>
        <v/>
      </c>
      <c r="I185" t="str">
        <f t="shared" si="87"/>
        <v/>
      </c>
      <c r="J185" t="str">
        <f t="shared" si="87"/>
        <v/>
      </c>
      <c r="K185" t="str">
        <f t="shared" si="87"/>
        <v/>
      </c>
      <c r="L185" t="str">
        <f t="shared" si="87"/>
        <v/>
      </c>
      <c r="M185" t="str">
        <f t="shared" si="87"/>
        <v/>
      </c>
      <c r="N185" t="str">
        <f t="shared" si="87"/>
        <v/>
      </c>
      <c r="O185" t="str">
        <f t="shared" si="87"/>
        <v/>
      </c>
      <c r="P185" t="str">
        <f t="shared" si="67"/>
        <v/>
      </c>
      <c r="Q185" s="9" t="str">
        <f t="shared" si="87"/>
        <v/>
      </c>
      <c r="R185" t="str">
        <f t="shared" si="87"/>
        <v/>
      </c>
      <c r="S185" t="str">
        <f t="shared" si="87"/>
        <v/>
      </c>
      <c r="T185" t="str">
        <f t="shared" si="87"/>
        <v/>
      </c>
      <c r="U185" t="str">
        <f t="shared" si="87"/>
        <v/>
      </c>
      <c r="W185" t="str">
        <f t="shared" si="68"/>
        <v/>
      </c>
      <c r="X185" t="str">
        <f t="shared" si="69"/>
        <v/>
      </c>
      <c r="Y185" t="str">
        <f t="shared" si="88"/>
        <v/>
      </c>
      <c r="Z185" t="str">
        <f t="shared" si="70"/>
        <v/>
      </c>
      <c r="AA185" t="str">
        <f t="shared" si="75"/>
        <v/>
      </c>
      <c r="AB185" t="str">
        <f t="shared" si="71"/>
        <v/>
      </c>
      <c r="AC185" t="str">
        <f t="shared" si="89"/>
        <v/>
      </c>
      <c r="AD185" t="str">
        <f t="shared" si="89"/>
        <v/>
      </c>
      <c r="AE185" t="str">
        <f t="shared" si="72"/>
        <v/>
      </c>
      <c r="AF185" s="5" t="str">
        <f t="shared" si="76"/>
        <v/>
      </c>
      <c r="AG185" t="str">
        <f t="shared" si="73"/>
        <v/>
      </c>
      <c r="AH185" t="str">
        <f t="shared" si="77"/>
        <v/>
      </c>
    </row>
    <row r="186" spans="1:34" x14ac:dyDescent="0.4">
      <c r="A186" t="str">
        <f>IF(報告用入力シート!$B202=0,"",ROW()-1)</f>
        <v/>
      </c>
      <c r="B186" t="str">
        <f t="shared" si="61"/>
        <v/>
      </c>
      <c r="C186" t="str">
        <f t="shared" si="62"/>
        <v/>
      </c>
      <c r="D186" t="str">
        <f t="shared" si="63"/>
        <v/>
      </c>
      <c r="E186" s="4" t="str">
        <f t="shared" si="64"/>
        <v/>
      </c>
      <c r="F186" t="str">
        <f t="shared" si="74"/>
        <v/>
      </c>
      <c r="G186" t="str">
        <f t="shared" si="65"/>
        <v/>
      </c>
      <c r="H186" t="str">
        <f t="shared" si="66"/>
        <v/>
      </c>
      <c r="I186" t="str">
        <f t="shared" si="87"/>
        <v/>
      </c>
      <c r="J186" t="str">
        <f t="shared" si="87"/>
        <v/>
      </c>
      <c r="K186" t="str">
        <f t="shared" si="87"/>
        <v/>
      </c>
      <c r="L186" t="str">
        <f t="shared" si="87"/>
        <v/>
      </c>
      <c r="M186" t="str">
        <f t="shared" si="87"/>
        <v/>
      </c>
      <c r="N186" t="str">
        <f t="shared" si="87"/>
        <v/>
      </c>
      <c r="O186" t="str">
        <f t="shared" si="87"/>
        <v/>
      </c>
      <c r="P186" t="str">
        <f t="shared" si="67"/>
        <v/>
      </c>
      <c r="Q186" s="9" t="str">
        <f t="shared" si="87"/>
        <v/>
      </c>
      <c r="R186" t="str">
        <f t="shared" si="87"/>
        <v/>
      </c>
      <c r="S186" t="str">
        <f t="shared" si="87"/>
        <v/>
      </c>
      <c r="T186" t="str">
        <f t="shared" si="87"/>
        <v/>
      </c>
      <c r="U186" t="str">
        <f t="shared" si="87"/>
        <v/>
      </c>
      <c r="W186" t="str">
        <f t="shared" si="68"/>
        <v/>
      </c>
      <c r="X186" t="str">
        <f t="shared" si="69"/>
        <v/>
      </c>
      <c r="Y186" t="str">
        <f t="shared" si="88"/>
        <v/>
      </c>
      <c r="Z186" t="str">
        <f t="shared" si="70"/>
        <v/>
      </c>
      <c r="AA186" t="str">
        <f t="shared" si="75"/>
        <v/>
      </c>
      <c r="AB186" t="str">
        <f t="shared" si="71"/>
        <v/>
      </c>
      <c r="AC186" t="str">
        <f t="shared" si="89"/>
        <v/>
      </c>
      <c r="AD186" t="str">
        <f t="shared" si="89"/>
        <v/>
      </c>
      <c r="AE186" t="str">
        <f t="shared" si="72"/>
        <v/>
      </c>
      <c r="AF186" s="5" t="str">
        <f t="shared" si="76"/>
        <v/>
      </c>
      <c r="AG186" t="str">
        <f t="shared" si="73"/>
        <v/>
      </c>
      <c r="AH186" t="str">
        <f t="shared" si="77"/>
        <v/>
      </c>
    </row>
    <row r="187" spans="1:34" x14ac:dyDescent="0.4">
      <c r="A187" t="str">
        <f>IF(報告用入力シート!$B203=0,"",ROW()-1)</f>
        <v/>
      </c>
      <c r="B187" t="str">
        <f t="shared" si="61"/>
        <v/>
      </c>
      <c r="C187" t="str">
        <f t="shared" si="62"/>
        <v/>
      </c>
      <c r="D187" t="str">
        <f t="shared" si="63"/>
        <v/>
      </c>
      <c r="E187" s="4" t="str">
        <f t="shared" si="64"/>
        <v/>
      </c>
      <c r="F187" t="str">
        <f t="shared" si="74"/>
        <v/>
      </c>
      <c r="G187" t="str">
        <f t="shared" si="65"/>
        <v/>
      </c>
      <c r="H187" t="str">
        <f t="shared" si="66"/>
        <v/>
      </c>
      <c r="I187" t="str">
        <f t="shared" si="87"/>
        <v/>
      </c>
      <c r="J187" t="str">
        <f t="shared" si="87"/>
        <v/>
      </c>
      <c r="K187" t="str">
        <f t="shared" si="87"/>
        <v/>
      </c>
      <c r="L187" t="str">
        <f t="shared" si="87"/>
        <v/>
      </c>
      <c r="M187" t="str">
        <f t="shared" si="87"/>
        <v/>
      </c>
      <c r="N187" t="str">
        <f t="shared" si="87"/>
        <v/>
      </c>
      <c r="O187" t="str">
        <f t="shared" si="87"/>
        <v/>
      </c>
      <c r="P187" t="str">
        <f t="shared" si="67"/>
        <v/>
      </c>
      <c r="Q187" s="9" t="str">
        <f t="shared" si="87"/>
        <v/>
      </c>
      <c r="R187" t="str">
        <f t="shared" si="87"/>
        <v/>
      </c>
      <c r="S187" t="str">
        <f t="shared" si="87"/>
        <v/>
      </c>
      <c r="T187" t="str">
        <f t="shared" si="87"/>
        <v/>
      </c>
      <c r="U187" t="str">
        <f t="shared" si="87"/>
        <v/>
      </c>
      <c r="W187" t="str">
        <f t="shared" si="68"/>
        <v/>
      </c>
      <c r="X187" t="str">
        <f t="shared" si="69"/>
        <v/>
      </c>
      <c r="Y187" t="str">
        <f t="shared" si="88"/>
        <v/>
      </c>
      <c r="Z187" t="str">
        <f t="shared" si="70"/>
        <v/>
      </c>
      <c r="AA187" t="str">
        <f t="shared" si="75"/>
        <v/>
      </c>
      <c r="AB187" t="str">
        <f t="shared" si="71"/>
        <v/>
      </c>
      <c r="AC187" t="str">
        <f t="shared" si="89"/>
        <v/>
      </c>
      <c r="AD187" t="str">
        <f t="shared" si="89"/>
        <v/>
      </c>
      <c r="AE187" t="str">
        <f t="shared" si="72"/>
        <v/>
      </c>
      <c r="AF187" s="5" t="str">
        <f t="shared" si="76"/>
        <v/>
      </c>
      <c r="AG187" t="str">
        <f t="shared" si="73"/>
        <v/>
      </c>
      <c r="AH187" t="str">
        <f t="shared" si="77"/>
        <v/>
      </c>
    </row>
    <row r="188" spans="1:34" x14ac:dyDescent="0.4">
      <c r="A188" t="str">
        <f>IF(報告用入力シート!$B204=0,"",ROW()-1)</f>
        <v/>
      </c>
      <c r="B188" t="str">
        <f t="shared" si="61"/>
        <v/>
      </c>
      <c r="C188" t="str">
        <f t="shared" si="62"/>
        <v/>
      </c>
      <c r="D188" t="str">
        <f t="shared" si="63"/>
        <v/>
      </c>
      <c r="E188" s="4" t="str">
        <f t="shared" si="64"/>
        <v/>
      </c>
      <c r="F188" t="str">
        <f t="shared" si="74"/>
        <v/>
      </c>
      <c r="G188" t="str">
        <f t="shared" si="65"/>
        <v/>
      </c>
      <c r="H188" t="str">
        <f t="shared" si="66"/>
        <v/>
      </c>
      <c r="I188" t="str">
        <f t="shared" si="87"/>
        <v/>
      </c>
      <c r="J188" t="str">
        <f t="shared" si="87"/>
        <v/>
      </c>
      <c r="K188" t="str">
        <f t="shared" si="87"/>
        <v/>
      </c>
      <c r="L188" t="str">
        <f t="shared" si="87"/>
        <v/>
      </c>
      <c r="M188" t="str">
        <f t="shared" si="87"/>
        <v/>
      </c>
      <c r="N188" t="str">
        <f t="shared" si="87"/>
        <v/>
      </c>
      <c r="O188" t="str">
        <f t="shared" si="87"/>
        <v/>
      </c>
      <c r="P188" t="str">
        <f t="shared" si="67"/>
        <v/>
      </c>
      <c r="Q188" s="9" t="str">
        <f t="shared" si="87"/>
        <v/>
      </c>
      <c r="R188" t="str">
        <f t="shared" si="87"/>
        <v/>
      </c>
      <c r="S188" t="str">
        <f t="shared" si="87"/>
        <v/>
      </c>
      <c r="T188" t="str">
        <f t="shared" si="87"/>
        <v/>
      </c>
      <c r="U188" t="str">
        <f t="shared" si="87"/>
        <v/>
      </c>
      <c r="W188" t="str">
        <f t="shared" si="68"/>
        <v/>
      </c>
      <c r="X188" t="str">
        <f t="shared" si="69"/>
        <v/>
      </c>
      <c r="Y188" t="str">
        <f t="shared" si="88"/>
        <v/>
      </c>
      <c r="Z188" t="str">
        <f t="shared" si="70"/>
        <v/>
      </c>
      <c r="AA188" t="str">
        <f t="shared" si="75"/>
        <v/>
      </c>
      <c r="AB188" t="str">
        <f t="shared" si="71"/>
        <v/>
      </c>
      <c r="AC188" t="str">
        <f t="shared" si="89"/>
        <v/>
      </c>
      <c r="AD188" t="str">
        <f t="shared" si="89"/>
        <v/>
      </c>
      <c r="AE188" t="str">
        <f t="shared" si="72"/>
        <v/>
      </c>
      <c r="AF188" s="5" t="str">
        <f t="shared" si="76"/>
        <v/>
      </c>
      <c r="AG188" t="str">
        <f t="shared" si="73"/>
        <v/>
      </c>
      <c r="AH188" t="str">
        <f t="shared" si="77"/>
        <v/>
      </c>
    </row>
    <row r="189" spans="1:34" x14ac:dyDescent="0.4">
      <c r="A189" t="str">
        <f>IF(報告用入力シート!$B205=0,"",ROW()-1)</f>
        <v/>
      </c>
      <c r="B189" t="str">
        <f t="shared" si="61"/>
        <v/>
      </c>
      <c r="C189" t="str">
        <f t="shared" si="62"/>
        <v/>
      </c>
      <c r="D189" t="str">
        <f t="shared" si="63"/>
        <v/>
      </c>
      <c r="E189" s="4" t="str">
        <f t="shared" si="64"/>
        <v/>
      </c>
      <c r="F189" t="str">
        <f t="shared" si="74"/>
        <v/>
      </c>
      <c r="G189" t="str">
        <f t="shared" si="65"/>
        <v/>
      </c>
      <c r="H189" t="str">
        <f t="shared" si="66"/>
        <v/>
      </c>
      <c r="I189" t="str">
        <f t="shared" si="87"/>
        <v/>
      </c>
      <c r="J189" t="str">
        <f t="shared" si="87"/>
        <v/>
      </c>
      <c r="K189" t="str">
        <f t="shared" si="87"/>
        <v/>
      </c>
      <c r="L189" t="str">
        <f t="shared" si="87"/>
        <v/>
      </c>
      <c r="M189" t="str">
        <f t="shared" si="87"/>
        <v/>
      </c>
      <c r="N189" t="str">
        <f t="shared" si="87"/>
        <v/>
      </c>
      <c r="O189" t="str">
        <f t="shared" si="87"/>
        <v/>
      </c>
      <c r="P189" t="str">
        <f t="shared" si="67"/>
        <v/>
      </c>
      <c r="Q189" s="9" t="str">
        <f t="shared" si="87"/>
        <v/>
      </c>
      <c r="R189" t="str">
        <f t="shared" si="87"/>
        <v/>
      </c>
      <c r="S189" t="str">
        <f t="shared" si="87"/>
        <v/>
      </c>
      <c r="T189" t="str">
        <f t="shared" si="87"/>
        <v/>
      </c>
      <c r="U189" t="str">
        <f t="shared" si="87"/>
        <v/>
      </c>
      <c r="W189" t="str">
        <f t="shared" si="68"/>
        <v/>
      </c>
      <c r="X189" t="str">
        <f t="shared" si="69"/>
        <v/>
      </c>
      <c r="Y189" t="str">
        <f t="shared" si="88"/>
        <v/>
      </c>
      <c r="Z189" t="str">
        <f t="shared" si="70"/>
        <v/>
      </c>
      <c r="AA189" t="str">
        <f t="shared" si="75"/>
        <v/>
      </c>
      <c r="AB189" t="str">
        <f t="shared" si="71"/>
        <v/>
      </c>
      <c r="AC189" t="str">
        <f t="shared" si="89"/>
        <v/>
      </c>
      <c r="AD189" t="str">
        <f t="shared" si="89"/>
        <v/>
      </c>
      <c r="AE189" t="str">
        <f t="shared" si="72"/>
        <v/>
      </c>
      <c r="AF189" s="5" t="str">
        <f t="shared" si="76"/>
        <v/>
      </c>
      <c r="AG189" t="str">
        <f t="shared" si="73"/>
        <v/>
      </c>
      <c r="AH189" t="str">
        <f t="shared" si="77"/>
        <v/>
      </c>
    </row>
    <row r="190" spans="1:34" x14ac:dyDescent="0.4">
      <c r="A190" t="str">
        <f>IF(報告用入力シート!$B206=0,"",ROW()-1)</f>
        <v/>
      </c>
      <c r="B190" t="str">
        <f t="shared" si="61"/>
        <v/>
      </c>
      <c r="C190" t="str">
        <f t="shared" si="62"/>
        <v/>
      </c>
      <c r="D190" t="str">
        <f t="shared" si="63"/>
        <v/>
      </c>
      <c r="E190" s="4" t="str">
        <f t="shared" si="64"/>
        <v/>
      </c>
      <c r="F190" t="str">
        <f t="shared" si="74"/>
        <v/>
      </c>
      <c r="G190" t="str">
        <f t="shared" si="65"/>
        <v/>
      </c>
      <c r="H190" t="str">
        <f t="shared" si="66"/>
        <v/>
      </c>
      <c r="I190" t="str">
        <f t="shared" si="87"/>
        <v/>
      </c>
      <c r="J190" t="str">
        <f t="shared" si="87"/>
        <v/>
      </c>
      <c r="K190" t="str">
        <f t="shared" si="87"/>
        <v/>
      </c>
      <c r="L190" t="str">
        <f t="shared" si="87"/>
        <v/>
      </c>
      <c r="M190" t="str">
        <f t="shared" si="87"/>
        <v/>
      </c>
      <c r="N190" t="str">
        <f t="shared" si="87"/>
        <v/>
      </c>
      <c r="O190" t="str">
        <f t="shared" si="87"/>
        <v/>
      </c>
      <c r="P190" t="str">
        <f t="shared" si="67"/>
        <v/>
      </c>
      <c r="Q190" s="9" t="str">
        <f t="shared" si="87"/>
        <v/>
      </c>
      <c r="R190" t="str">
        <f t="shared" si="87"/>
        <v/>
      </c>
      <c r="S190" t="str">
        <f t="shared" si="87"/>
        <v/>
      </c>
      <c r="T190" t="str">
        <f t="shared" si="87"/>
        <v/>
      </c>
      <c r="U190" t="str">
        <f t="shared" si="87"/>
        <v/>
      </c>
      <c r="W190" t="str">
        <f t="shared" si="68"/>
        <v/>
      </c>
      <c r="X190" t="str">
        <f t="shared" si="69"/>
        <v/>
      </c>
      <c r="Y190" t="str">
        <f t="shared" si="88"/>
        <v/>
      </c>
      <c r="Z190" t="str">
        <f t="shared" si="70"/>
        <v/>
      </c>
      <c r="AA190" t="str">
        <f t="shared" si="75"/>
        <v/>
      </c>
      <c r="AB190" t="str">
        <f t="shared" si="71"/>
        <v/>
      </c>
      <c r="AC190" t="str">
        <f t="shared" si="89"/>
        <v/>
      </c>
      <c r="AD190" t="str">
        <f t="shared" si="89"/>
        <v/>
      </c>
      <c r="AE190" t="str">
        <f t="shared" si="72"/>
        <v/>
      </c>
      <c r="AF190" s="5" t="str">
        <f t="shared" si="76"/>
        <v/>
      </c>
      <c r="AG190" t="str">
        <f t="shared" si="73"/>
        <v/>
      </c>
      <c r="AH190" t="str">
        <f t="shared" si="77"/>
        <v/>
      </c>
    </row>
    <row r="191" spans="1:34" x14ac:dyDescent="0.4">
      <c r="A191" t="str">
        <f>IF(報告用入力シート!$B207=0,"",ROW()-1)</f>
        <v/>
      </c>
      <c r="B191" t="str">
        <f t="shared" si="61"/>
        <v/>
      </c>
      <c r="C191" t="str">
        <f t="shared" si="62"/>
        <v/>
      </c>
      <c r="D191" t="str">
        <f t="shared" si="63"/>
        <v/>
      </c>
      <c r="E191" s="4" t="str">
        <f t="shared" si="64"/>
        <v/>
      </c>
      <c r="F191" t="str">
        <f t="shared" si="74"/>
        <v/>
      </c>
      <c r="G191" t="str">
        <f t="shared" si="65"/>
        <v/>
      </c>
      <c r="H191" t="str">
        <f t="shared" si="66"/>
        <v/>
      </c>
      <c r="I191" t="str">
        <f t="shared" si="87"/>
        <v/>
      </c>
      <c r="J191" t="str">
        <f t="shared" si="87"/>
        <v/>
      </c>
      <c r="K191" t="str">
        <f t="shared" si="87"/>
        <v/>
      </c>
      <c r="L191" t="str">
        <f t="shared" si="87"/>
        <v/>
      </c>
      <c r="M191" t="str">
        <f t="shared" si="87"/>
        <v/>
      </c>
      <c r="N191" t="str">
        <f t="shared" si="87"/>
        <v/>
      </c>
      <c r="O191" t="str">
        <f t="shared" si="87"/>
        <v/>
      </c>
      <c r="P191" t="str">
        <f t="shared" si="67"/>
        <v/>
      </c>
      <c r="Q191" s="9" t="str">
        <f t="shared" si="87"/>
        <v/>
      </c>
      <c r="R191" t="str">
        <f t="shared" si="87"/>
        <v/>
      </c>
      <c r="S191" t="str">
        <f t="shared" si="87"/>
        <v/>
      </c>
      <c r="T191" t="str">
        <f t="shared" si="87"/>
        <v/>
      </c>
      <c r="U191" t="str">
        <f t="shared" si="87"/>
        <v/>
      </c>
      <c r="W191" t="str">
        <f t="shared" si="68"/>
        <v/>
      </c>
      <c r="X191" t="str">
        <f t="shared" si="69"/>
        <v/>
      </c>
      <c r="Y191" t="str">
        <f t="shared" si="88"/>
        <v/>
      </c>
      <c r="Z191" t="str">
        <f t="shared" si="70"/>
        <v/>
      </c>
      <c r="AA191" t="str">
        <f t="shared" si="75"/>
        <v/>
      </c>
      <c r="AB191" t="str">
        <f t="shared" si="71"/>
        <v/>
      </c>
      <c r="AC191" t="str">
        <f t="shared" si="89"/>
        <v/>
      </c>
      <c r="AD191" t="str">
        <f t="shared" si="89"/>
        <v/>
      </c>
      <c r="AE191" t="str">
        <f t="shared" si="72"/>
        <v/>
      </c>
      <c r="AF191" s="5" t="str">
        <f t="shared" si="76"/>
        <v/>
      </c>
      <c r="AG191" t="str">
        <f t="shared" si="73"/>
        <v/>
      </c>
      <c r="AH191" t="str">
        <f t="shared" si="77"/>
        <v/>
      </c>
    </row>
    <row r="192" spans="1:34" x14ac:dyDescent="0.4">
      <c r="A192" t="str">
        <f>IF(報告用入力シート!$B208=0,"",ROW()-1)</f>
        <v/>
      </c>
      <c r="B192" t="str">
        <f t="shared" si="61"/>
        <v/>
      </c>
      <c r="C192" t="str">
        <f t="shared" si="62"/>
        <v/>
      </c>
      <c r="D192" t="str">
        <f t="shared" si="63"/>
        <v/>
      </c>
      <c r="E192" s="4" t="str">
        <f t="shared" si="64"/>
        <v/>
      </c>
      <c r="F192" t="str">
        <f t="shared" si="74"/>
        <v/>
      </c>
      <c r="G192" t="str">
        <f t="shared" si="65"/>
        <v/>
      </c>
      <c r="H192" t="str">
        <f t="shared" si="66"/>
        <v/>
      </c>
      <c r="I192" t="str">
        <f t="shared" ref="I192:U201" si="90">IFERROR(IF(VLOOKUP($A192,実績一覧,COLUMN()-2,FALSE)&lt;&gt;0,VLOOKUP($A192,実績一覧,COLUMN()-2,FALSE),""),"")</f>
        <v/>
      </c>
      <c r="J192" t="str">
        <f t="shared" si="90"/>
        <v/>
      </c>
      <c r="K192" t="str">
        <f t="shared" si="90"/>
        <v/>
      </c>
      <c r="L192" t="str">
        <f t="shared" si="90"/>
        <v/>
      </c>
      <c r="M192" t="str">
        <f t="shared" si="90"/>
        <v/>
      </c>
      <c r="N192" t="str">
        <f t="shared" si="90"/>
        <v/>
      </c>
      <c r="O192" t="str">
        <f t="shared" si="90"/>
        <v/>
      </c>
      <c r="P192" t="str">
        <f t="shared" si="67"/>
        <v/>
      </c>
      <c r="Q192" s="9" t="str">
        <f t="shared" si="90"/>
        <v/>
      </c>
      <c r="R192" t="str">
        <f t="shared" si="90"/>
        <v/>
      </c>
      <c r="S192" t="str">
        <f t="shared" si="90"/>
        <v/>
      </c>
      <c r="T192" t="str">
        <f t="shared" si="90"/>
        <v/>
      </c>
      <c r="U192" t="str">
        <f t="shared" si="90"/>
        <v/>
      </c>
      <c r="W192" t="str">
        <f t="shared" si="68"/>
        <v/>
      </c>
      <c r="X192" t="str">
        <f t="shared" si="69"/>
        <v/>
      </c>
      <c r="Y192" t="str">
        <f t="shared" si="88"/>
        <v/>
      </c>
      <c r="Z192" t="str">
        <f t="shared" si="70"/>
        <v/>
      </c>
      <c r="AA192" t="str">
        <f t="shared" si="75"/>
        <v/>
      </c>
      <c r="AB192" t="str">
        <f t="shared" si="71"/>
        <v/>
      </c>
      <c r="AC192" t="str">
        <f t="shared" si="89"/>
        <v/>
      </c>
      <c r="AD192" t="str">
        <f t="shared" si="89"/>
        <v/>
      </c>
      <c r="AE192" t="str">
        <f t="shared" si="72"/>
        <v/>
      </c>
      <c r="AF192" s="5" t="str">
        <f t="shared" si="76"/>
        <v/>
      </c>
      <c r="AG192" t="str">
        <f t="shared" si="73"/>
        <v/>
      </c>
      <c r="AH192" t="str">
        <f t="shared" si="77"/>
        <v/>
      </c>
    </row>
    <row r="193" spans="1:34" x14ac:dyDescent="0.4">
      <c r="A193" t="str">
        <f>IF(報告用入力シート!$B209=0,"",ROW()-1)</f>
        <v/>
      </c>
      <c r="B193" t="str">
        <f t="shared" si="61"/>
        <v/>
      </c>
      <c r="C193" t="str">
        <f t="shared" si="62"/>
        <v/>
      </c>
      <c r="D193" t="str">
        <f t="shared" si="63"/>
        <v/>
      </c>
      <c r="E193" s="4" t="str">
        <f t="shared" si="64"/>
        <v/>
      </c>
      <c r="F193" t="str">
        <f t="shared" si="74"/>
        <v/>
      </c>
      <c r="G193" t="str">
        <f t="shared" si="65"/>
        <v/>
      </c>
      <c r="H193" t="str">
        <f t="shared" si="66"/>
        <v/>
      </c>
      <c r="I193" t="str">
        <f t="shared" si="90"/>
        <v/>
      </c>
      <c r="J193" t="str">
        <f t="shared" si="90"/>
        <v/>
      </c>
      <c r="K193" t="str">
        <f t="shared" si="90"/>
        <v/>
      </c>
      <c r="L193" t="str">
        <f t="shared" si="90"/>
        <v/>
      </c>
      <c r="M193" t="str">
        <f t="shared" si="90"/>
        <v/>
      </c>
      <c r="N193" t="str">
        <f t="shared" si="90"/>
        <v/>
      </c>
      <c r="O193" t="str">
        <f t="shared" si="90"/>
        <v/>
      </c>
      <c r="P193" t="str">
        <f t="shared" si="67"/>
        <v/>
      </c>
      <c r="Q193" s="9" t="str">
        <f t="shared" si="90"/>
        <v/>
      </c>
      <c r="R193" t="str">
        <f t="shared" si="90"/>
        <v/>
      </c>
      <c r="S193" t="str">
        <f t="shared" si="90"/>
        <v/>
      </c>
      <c r="T193" t="str">
        <f t="shared" si="90"/>
        <v/>
      </c>
      <c r="U193" t="str">
        <f t="shared" si="90"/>
        <v/>
      </c>
      <c r="W193" t="str">
        <f t="shared" si="68"/>
        <v/>
      </c>
      <c r="X193" t="str">
        <f t="shared" si="69"/>
        <v/>
      </c>
      <c r="Y193" t="str">
        <f t="shared" si="88"/>
        <v/>
      </c>
      <c r="Z193" t="str">
        <f t="shared" si="70"/>
        <v/>
      </c>
      <c r="AA193" t="str">
        <f t="shared" si="75"/>
        <v/>
      </c>
      <c r="AB193" t="str">
        <f t="shared" si="71"/>
        <v/>
      </c>
      <c r="AC193" t="str">
        <f t="shared" si="89"/>
        <v/>
      </c>
      <c r="AD193" t="str">
        <f t="shared" si="89"/>
        <v/>
      </c>
      <c r="AE193" t="str">
        <f t="shared" si="72"/>
        <v/>
      </c>
      <c r="AF193" s="5" t="str">
        <f t="shared" si="76"/>
        <v/>
      </c>
      <c r="AG193" t="str">
        <f t="shared" si="73"/>
        <v/>
      </c>
      <c r="AH193" t="str">
        <f t="shared" si="77"/>
        <v/>
      </c>
    </row>
    <row r="194" spans="1:34" x14ac:dyDescent="0.4">
      <c r="A194" t="str">
        <f>IF(報告用入力シート!$B210=0,"",ROW()-1)</f>
        <v/>
      </c>
      <c r="B194" t="str">
        <f t="shared" ref="B194:B257" si="91">IF($A194="","",宿泊施設コード)</f>
        <v/>
      </c>
      <c r="C194" t="str">
        <f t="shared" ref="C194:C257" si="92">IF($A194="","",宿泊施設名)</f>
        <v/>
      </c>
      <c r="D194" t="str">
        <f t="shared" ref="D194:D257" si="93">IFERROR(TEXT(VLOOKUP($A194,実績一覧,COLUMN()-2,FALSE),"00000000")&amp;"-B","")</f>
        <v/>
      </c>
      <c r="E194" s="4" t="str">
        <f t="shared" ref="E194:E257" si="94">IFERROR(VLOOKUP($A194,実績一覧,COLUMN(),FALSE),"")</f>
        <v/>
      </c>
      <c r="F194" t="str">
        <f t="shared" si="74"/>
        <v/>
      </c>
      <c r="G194" t="str">
        <f t="shared" ref="G194:G257" si="95">IFERROR(IF(VLOOKUP($A194,実績一覧,COLUMN()-1,FALSE)&lt;&gt;0,VLOOKUP($A194,実績一覧,COLUMN()-1,FALSE),""),"")</f>
        <v/>
      </c>
      <c r="H194" t="str">
        <f t="shared" ref="H194:H257" si="96">IF($A194="","",宿泊施設所在地)</f>
        <v/>
      </c>
      <c r="I194" t="str">
        <f t="shared" si="90"/>
        <v/>
      </c>
      <c r="J194" t="str">
        <f t="shared" si="90"/>
        <v/>
      </c>
      <c r="K194" t="str">
        <f t="shared" si="90"/>
        <v/>
      </c>
      <c r="L194" t="str">
        <f t="shared" si="90"/>
        <v/>
      </c>
      <c r="M194" t="str">
        <f t="shared" si="90"/>
        <v/>
      </c>
      <c r="N194" t="str">
        <f t="shared" si="90"/>
        <v/>
      </c>
      <c r="O194" t="str">
        <f t="shared" si="90"/>
        <v/>
      </c>
      <c r="P194" t="str">
        <f t="shared" ref="P194:P257" si="97">IFERROR(IF(AND(VLOOKUP($A194,実績一覧,COLUMN()-2,FALSE)&lt;&gt;0,VLOOKUP($A194,実績一覧,COLUMN()-2,FALSE)&lt;&gt;"割引対象外"),VLOOKUP($A194,実績一覧,COLUMN()-2,FALSE),""),"")</f>
        <v/>
      </c>
      <c r="Q194" s="9" t="str">
        <f t="shared" si="90"/>
        <v/>
      </c>
      <c r="R194" t="str">
        <f t="shared" si="90"/>
        <v/>
      </c>
      <c r="S194" t="str">
        <f t="shared" si="90"/>
        <v/>
      </c>
      <c r="T194" t="str">
        <f t="shared" si="90"/>
        <v/>
      </c>
      <c r="U194" t="str">
        <f t="shared" si="90"/>
        <v/>
      </c>
      <c r="W194" t="str">
        <f t="shared" ref="W194:W257" si="98">IFERROR(IF(AND(VLOOKUP($A194,実績一覧,COLUMN()-2,FALSE)&lt;&gt;0,VLOOKUP($A194,実績一覧,COLUMN()-2,FALSE)&lt;&gt;"◀◀入力しない"),VLOOKUP($A194,実績一覧,COLUMN()-2,FALSE),""),"")</f>
        <v/>
      </c>
      <c r="X194" t="str">
        <f t="shared" ref="X194:X257" si="99">IFERROR(IF(AND(VLOOKUP($A194,実績一覧,COLUMN()-2,FALSE)&lt;&gt;0,VLOOKUP($A194,実績一覧,COLUMN()-2,FALSE)&lt;&gt;"でください▶▶"),VLOOKUP($A194,実績一覧,COLUMN()-2,FALSE),""),"")</f>
        <v/>
      </c>
      <c r="Y194" t="str">
        <f t="shared" si="88"/>
        <v/>
      </c>
      <c r="Z194" t="str">
        <f t="shared" ref="Z194:Z257" si="100">IFERROR(IF(VLOOKUP($A194,実績一覧,COLUMN()-2,FALSE)&lt;&gt;0,TEXT(VLOOKUP($A194,実績一覧,COLUMN()-2,FALSE),"0000000"),""),"")</f>
        <v/>
      </c>
      <c r="AA194" t="str">
        <f t="shared" si="75"/>
        <v/>
      </c>
      <c r="AB194" t="str">
        <f t="shared" ref="AB194:AB257" si="101">IFERROR(IF(VLOOKUP($A194,実績一覧,COLUMN()-2,FALSE)&lt;&gt;0,TEXT(VLOOKUP($A194,実績一覧,COLUMN()-2,FALSE),"0000000"),""),"")</f>
        <v/>
      </c>
      <c r="AC194" t="str">
        <f t="shared" si="89"/>
        <v/>
      </c>
      <c r="AD194" t="str">
        <f t="shared" si="89"/>
        <v/>
      </c>
      <c r="AE194" t="str">
        <f t="shared" ref="AE194:AE257" si="102">IFERROR(IF(VLOOKUP($A194,実績一覧,COLUMN()-1,FALSE)&lt;&gt;0,VLOOKUP($A194,実績一覧,COLUMN()-1,FALSE),""),"")</f>
        <v/>
      </c>
      <c r="AF194" s="5" t="str">
        <f t="shared" si="76"/>
        <v/>
      </c>
      <c r="AG194" t="str">
        <f t="shared" ref="AG194:AG257" si="103">IFERROR(IF(VLOOKUP($A194,実績一覧,COLUMN()-30,FALSE)&lt;&gt;0,VLOOKUP($A194,実績一覧,COLUMN()-30,FALSE),""),"")</f>
        <v/>
      </c>
      <c r="AH194" t="str">
        <f t="shared" si="77"/>
        <v/>
      </c>
    </row>
    <row r="195" spans="1:34" x14ac:dyDescent="0.4">
      <c r="A195" t="str">
        <f>IF(報告用入力シート!$B211=0,"",ROW()-1)</f>
        <v/>
      </c>
      <c r="B195" t="str">
        <f t="shared" si="91"/>
        <v/>
      </c>
      <c r="C195" t="str">
        <f t="shared" si="92"/>
        <v/>
      </c>
      <c r="D195" t="str">
        <f t="shared" si="93"/>
        <v/>
      </c>
      <c r="E195" s="4" t="str">
        <f t="shared" si="94"/>
        <v/>
      </c>
      <c r="F195" t="str">
        <f t="shared" ref="F195:F258" si="104">IF($AF195="","",IF($AF195=1,"日",IF($AF195=2,"月",IF($AF195=3,"火",IF($AF195=4,"水",IF($AF195=5,"木",IF($AF195=6,"金","土")))))))</f>
        <v/>
      </c>
      <c r="G195" t="str">
        <f t="shared" si="95"/>
        <v/>
      </c>
      <c r="H195" t="str">
        <f t="shared" si="96"/>
        <v/>
      </c>
      <c r="I195" t="str">
        <f t="shared" si="90"/>
        <v/>
      </c>
      <c r="J195" t="str">
        <f t="shared" si="90"/>
        <v/>
      </c>
      <c r="K195" t="str">
        <f t="shared" si="90"/>
        <v/>
      </c>
      <c r="L195" t="str">
        <f t="shared" si="90"/>
        <v/>
      </c>
      <c r="M195" t="str">
        <f t="shared" si="90"/>
        <v/>
      </c>
      <c r="N195" t="str">
        <f t="shared" si="90"/>
        <v/>
      </c>
      <c r="O195" t="str">
        <f t="shared" si="90"/>
        <v/>
      </c>
      <c r="P195" t="str">
        <f t="shared" si="97"/>
        <v/>
      </c>
      <c r="Q195" s="9" t="str">
        <f t="shared" si="90"/>
        <v/>
      </c>
      <c r="R195" t="str">
        <f t="shared" si="90"/>
        <v/>
      </c>
      <c r="S195" t="str">
        <f t="shared" si="90"/>
        <v/>
      </c>
      <c r="T195" t="str">
        <f t="shared" si="90"/>
        <v/>
      </c>
      <c r="U195" t="str">
        <f t="shared" si="90"/>
        <v/>
      </c>
      <c r="W195" t="str">
        <f t="shared" si="98"/>
        <v/>
      </c>
      <c r="X195" t="str">
        <f t="shared" si="99"/>
        <v/>
      </c>
      <c r="Y195" t="str">
        <f t="shared" si="88"/>
        <v/>
      </c>
      <c r="Z195" t="str">
        <f t="shared" si="100"/>
        <v/>
      </c>
      <c r="AA195" t="str">
        <f t="shared" ref="AA195:AA258" si="105">IF($Z195="","","～")</f>
        <v/>
      </c>
      <c r="AB195" t="str">
        <f t="shared" si="101"/>
        <v/>
      </c>
      <c r="AC195" t="str">
        <f t="shared" si="89"/>
        <v/>
      </c>
      <c r="AD195" t="str">
        <f t="shared" si="89"/>
        <v/>
      </c>
      <c r="AE195" t="str">
        <f t="shared" si="102"/>
        <v/>
      </c>
      <c r="AF195" s="5" t="str">
        <f t="shared" ref="AF195:AF258" si="106">IFERROR(WEEKDAY($E195,1),"")</f>
        <v/>
      </c>
      <c r="AG195" t="str">
        <f t="shared" si="103"/>
        <v/>
      </c>
      <c r="AH195" t="str">
        <f t="shared" ref="AH195:AH258" si="107">IF($A195="","","B参画（宿泊施設直予約）")</f>
        <v/>
      </c>
    </row>
    <row r="196" spans="1:34" x14ac:dyDescent="0.4">
      <c r="A196" t="str">
        <f>IF(報告用入力シート!$B212=0,"",ROW()-1)</f>
        <v/>
      </c>
      <c r="B196" t="str">
        <f t="shared" si="91"/>
        <v/>
      </c>
      <c r="C196" t="str">
        <f t="shared" si="92"/>
        <v/>
      </c>
      <c r="D196" t="str">
        <f t="shared" si="93"/>
        <v/>
      </c>
      <c r="E196" s="4" t="str">
        <f t="shared" si="94"/>
        <v/>
      </c>
      <c r="F196" t="str">
        <f t="shared" si="104"/>
        <v/>
      </c>
      <c r="G196" t="str">
        <f t="shared" si="95"/>
        <v/>
      </c>
      <c r="H196" t="str">
        <f t="shared" si="96"/>
        <v/>
      </c>
      <c r="I196" t="str">
        <f t="shared" si="90"/>
        <v/>
      </c>
      <c r="J196" t="str">
        <f t="shared" si="90"/>
        <v/>
      </c>
      <c r="K196" t="str">
        <f t="shared" si="90"/>
        <v/>
      </c>
      <c r="L196" t="str">
        <f t="shared" si="90"/>
        <v/>
      </c>
      <c r="M196" t="str">
        <f t="shared" si="90"/>
        <v/>
      </c>
      <c r="N196" t="str">
        <f t="shared" si="90"/>
        <v/>
      </c>
      <c r="O196" t="str">
        <f t="shared" si="90"/>
        <v/>
      </c>
      <c r="P196" t="str">
        <f t="shared" si="97"/>
        <v/>
      </c>
      <c r="Q196" s="9" t="str">
        <f t="shared" si="90"/>
        <v/>
      </c>
      <c r="R196" t="str">
        <f t="shared" si="90"/>
        <v/>
      </c>
      <c r="S196" t="str">
        <f t="shared" si="90"/>
        <v/>
      </c>
      <c r="T196" t="str">
        <f t="shared" si="90"/>
        <v/>
      </c>
      <c r="U196" t="str">
        <f t="shared" si="90"/>
        <v/>
      </c>
      <c r="W196" t="str">
        <f t="shared" si="98"/>
        <v/>
      </c>
      <c r="X196" t="str">
        <f t="shared" si="99"/>
        <v/>
      </c>
      <c r="Y196" t="str">
        <f t="shared" si="88"/>
        <v/>
      </c>
      <c r="Z196" t="str">
        <f t="shared" si="100"/>
        <v/>
      </c>
      <c r="AA196" t="str">
        <f t="shared" si="105"/>
        <v/>
      </c>
      <c r="AB196" t="str">
        <f t="shared" si="101"/>
        <v/>
      </c>
      <c r="AC196" t="str">
        <f t="shared" si="89"/>
        <v/>
      </c>
      <c r="AD196" t="str">
        <f t="shared" si="89"/>
        <v/>
      </c>
      <c r="AE196" t="str">
        <f t="shared" si="102"/>
        <v/>
      </c>
      <c r="AF196" s="5" t="str">
        <f t="shared" si="106"/>
        <v/>
      </c>
      <c r="AG196" t="str">
        <f t="shared" si="103"/>
        <v/>
      </c>
      <c r="AH196" t="str">
        <f t="shared" si="107"/>
        <v/>
      </c>
    </row>
    <row r="197" spans="1:34" x14ac:dyDescent="0.4">
      <c r="A197" t="str">
        <f>IF(報告用入力シート!$B213=0,"",ROW()-1)</f>
        <v/>
      </c>
      <c r="B197" t="str">
        <f t="shared" si="91"/>
        <v/>
      </c>
      <c r="C197" t="str">
        <f t="shared" si="92"/>
        <v/>
      </c>
      <c r="D197" t="str">
        <f t="shared" si="93"/>
        <v/>
      </c>
      <c r="E197" s="4" t="str">
        <f t="shared" si="94"/>
        <v/>
      </c>
      <c r="F197" t="str">
        <f t="shared" si="104"/>
        <v/>
      </c>
      <c r="G197" t="str">
        <f t="shared" si="95"/>
        <v/>
      </c>
      <c r="H197" t="str">
        <f t="shared" si="96"/>
        <v/>
      </c>
      <c r="I197" t="str">
        <f t="shared" si="90"/>
        <v/>
      </c>
      <c r="J197" t="str">
        <f t="shared" si="90"/>
        <v/>
      </c>
      <c r="K197" t="str">
        <f t="shared" si="90"/>
        <v/>
      </c>
      <c r="L197" t="str">
        <f t="shared" si="90"/>
        <v/>
      </c>
      <c r="M197" t="str">
        <f t="shared" si="90"/>
        <v/>
      </c>
      <c r="N197" t="str">
        <f t="shared" si="90"/>
        <v/>
      </c>
      <c r="O197" t="str">
        <f t="shared" si="90"/>
        <v/>
      </c>
      <c r="P197" t="str">
        <f t="shared" si="97"/>
        <v/>
      </c>
      <c r="Q197" s="9" t="str">
        <f t="shared" si="90"/>
        <v/>
      </c>
      <c r="R197" t="str">
        <f t="shared" si="90"/>
        <v/>
      </c>
      <c r="S197" t="str">
        <f t="shared" si="90"/>
        <v/>
      </c>
      <c r="T197" t="str">
        <f t="shared" si="90"/>
        <v/>
      </c>
      <c r="U197" t="str">
        <f t="shared" si="90"/>
        <v/>
      </c>
      <c r="W197" t="str">
        <f t="shared" si="98"/>
        <v/>
      </c>
      <c r="X197" t="str">
        <f t="shared" si="99"/>
        <v/>
      </c>
      <c r="Y197" t="str">
        <f t="shared" si="88"/>
        <v/>
      </c>
      <c r="Z197" t="str">
        <f t="shared" si="100"/>
        <v/>
      </c>
      <c r="AA197" t="str">
        <f t="shared" si="105"/>
        <v/>
      </c>
      <c r="AB197" t="str">
        <f t="shared" si="101"/>
        <v/>
      </c>
      <c r="AC197" t="str">
        <f t="shared" si="89"/>
        <v/>
      </c>
      <c r="AD197" t="str">
        <f t="shared" si="89"/>
        <v/>
      </c>
      <c r="AE197" t="str">
        <f t="shared" si="102"/>
        <v/>
      </c>
      <c r="AF197" s="5" t="str">
        <f t="shared" si="106"/>
        <v/>
      </c>
      <c r="AG197" t="str">
        <f t="shared" si="103"/>
        <v/>
      </c>
      <c r="AH197" t="str">
        <f t="shared" si="107"/>
        <v/>
      </c>
    </row>
    <row r="198" spans="1:34" x14ac:dyDescent="0.4">
      <c r="A198" t="str">
        <f>IF(報告用入力シート!$B214=0,"",ROW()-1)</f>
        <v/>
      </c>
      <c r="B198" t="str">
        <f t="shared" si="91"/>
        <v/>
      </c>
      <c r="C198" t="str">
        <f t="shared" si="92"/>
        <v/>
      </c>
      <c r="D198" t="str">
        <f t="shared" si="93"/>
        <v/>
      </c>
      <c r="E198" s="4" t="str">
        <f t="shared" si="94"/>
        <v/>
      </c>
      <c r="F198" t="str">
        <f t="shared" si="104"/>
        <v/>
      </c>
      <c r="G198" t="str">
        <f t="shared" si="95"/>
        <v/>
      </c>
      <c r="H198" t="str">
        <f t="shared" si="96"/>
        <v/>
      </c>
      <c r="I198" t="str">
        <f t="shared" si="90"/>
        <v/>
      </c>
      <c r="J198" t="str">
        <f t="shared" si="90"/>
        <v/>
      </c>
      <c r="K198" t="str">
        <f t="shared" si="90"/>
        <v/>
      </c>
      <c r="L198" t="str">
        <f t="shared" si="90"/>
        <v/>
      </c>
      <c r="M198" t="str">
        <f t="shared" si="90"/>
        <v/>
      </c>
      <c r="N198" t="str">
        <f t="shared" si="90"/>
        <v/>
      </c>
      <c r="O198" t="str">
        <f t="shared" si="90"/>
        <v/>
      </c>
      <c r="P198" t="str">
        <f t="shared" si="97"/>
        <v/>
      </c>
      <c r="Q198" s="9" t="str">
        <f t="shared" si="90"/>
        <v/>
      </c>
      <c r="R198" t="str">
        <f t="shared" si="90"/>
        <v/>
      </c>
      <c r="S198" t="str">
        <f t="shared" si="90"/>
        <v/>
      </c>
      <c r="T198" t="str">
        <f t="shared" si="90"/>
        <v/>
      </c>
      <c r="U198" t="str">
        <f t="shared" si="90"/>
        <v/>
      </c>
      <c r="W198" t="str">
        <f t="shared" si="98"/>
        <v/>
      </c>
      <c r="X198" t="str">
        <f t="shared" si="99"/>
        <v/>
      </c>
      <c r="Y198" t="str">
        <f t="shared" si="88"/>
        <v/>
      </c>
      <c r="Z198" t="str">
        <f t="shared" si="100"/>
        <v/>
      </c>
      <c r="AA198" t="str">
        <f t="shared" si="105"/>
        <v/>
      </c>
      <c r="AB198" t="str">
        <f t="shared" si="101"/>
        <v/>
      </c>
      <c r="AC198" t="str">
        <f t="shared" si="89"/>
        <v/>
      </c>
      <c r="AD198" t="str">
        <f t="shared" si="89"/>
        <v/>
      </c>
      <c r="AE198" t="str">
        <f t="shared" si="102"/>
        <v/>
      </c>
      <c r="AF198" s="5" t="str">
        <f t="shared" si="106"/>
        <v/>
      </c>
      <c r="AG198" t="str">
        <f t="shared" si="103"/>
        <v/>
      </c>
      <c r="AH198" t="str">
        <f t="shared" si="107"/>
        <v/>
      </c>
    </row>
    <row r="199" spans="1:34" x14ac:dyDescent="0.4">
      <c r="A199" t="str">
        <f>IF(報告用入力シート!$B215=0,"",ROW()-1)</f>
        <v/>
      </c>
      <c r="B199" t="str">
        <f t="shared" si="91"/>
        <v/>
      </c>
      <c r="C199" t="str">
        <f t="shared" si="92"/>
        <v/>
      </c>
      <c r="D199" t="str">
        <f t="shared" si="93"/>
        <v/>
      </c>
      <c r="E199" s="4" t="str">
        <f t="shared" si="94"/>
        <v/>
      </c>
      <c r="F199" t="str">
        <f t="shared" si="104"/>
        <v/>
      </c>
      <c r="G199" t="str">
        <f t="shared" si="95"/>
        <v/>
      </c>
      <c r="H199" t="str">
        <f t="shared" si="96"/>
        <v/>
      </c>
      <c r="I199" t="str">
        <f t="shared" si="90"/>
        <v/>
      </c>
      <c r="J199" t="str">
        <f t="shared" si="90"/>
        <v/>
      </c>
      <c r="K199" t="str">
        <f t="shared" si="90"/>
        <v/>
      </c>
      <c r="L199" t="str">
        <f t="shared" si="90"/>
        <v/>
      </c>
      <c r="M199" t="str">
        <f t="shared" si="90"/>
        <v/>
      </c>
      <c r="N199" t="str">
        <f t="shared" si="90"/>
        <v/>
      </c>
      <c r="O199" t="str">
        <f t="shared" si="90"/>
        <v/>
      </c>
      <c r="P199" t="str">
        <f t="shared" si="97"/>
        <v/>
      </c>
      <c r="Q199" s="9" t="str">
        <f t="shared" si="90"/>
        <v/>
      </c>
      <c r="R199" t="str">
        <f t="shared" si="90"/>
        <v/>
      </c>
      <c r="S199" t="str">
        <f t="shared" si="90"/>
        <v/>
      </c>
      <c r="T199" t="str">
        <f t="shared" si="90"/>
        <v/>
      </c>
      <c r="U199" t="str">
        <f t="shared" si="90"/>
        <v/>
      </c>
      <c r="W199" t="str">
        <f t="shared" si="98"/>
        <v/>
      </c>
      <c r="X199" t="str">
        <f t="shared" si="99"/>
        <v/>
      </c>
      <c r="Y199" t="str">
        <f t="shared" si="88"/>
        <v/>
      </c>
      <c r="Z199" t="str">
        <f t="shared" si="100"/>
        <v/>
      </c>
      <c r="AA199" t="str">
        <f t="shared" si="105"/>
        <v/>
      </c>
      <c r="AB199" t="str">
        <f t="shared" si="101"/>
        <v/>
      </c>
      <c r="AC199" t="str">
        <f t="shared" si="89"/>
        <v/>
      </c>
      <c r="AD199" t="str">
        <f t="shared" si="89"/>
        <v/>
      </c>
      <c r="AE199" t="str">
        <f t="shared" si="102"/>
        <v/>
      </c>
      <c r="AF199" s="5" t="str">
        <f t="shared" si="106"/>
        <v/>
      </c>
      <c r="AG199" t="str">
        <f t="shared" si="103"/>
        <v/>
      </c>
      <c r="AH199" t="str">
        <f t="shared" si="107"/>
        <v/>
      </c>
    </row>
    <row r="200" spans="1:34" x14ac:dyDescent="0.4">
      <c r="A200" t="str">
        <f>IF(報告用入力シート!$B216=0,"",ROW()-1)</f>
        <v/>
      </c>
      <c r="B200" t="str">
        <f t="shared" si="91"/>
        <v/>
      </c>
      <c r="C200" t="str">
        <f t="shared" si="92"/>
        <v/>
      </c>
      <c r="D200" t="str">
        <f t="shared" si="93"/>
        <v/>
      </c>
      <c r="E200" s="4" t="str">
        <f t="shared" si="94"/>
        <v/>
      </c>
      <c r="F200" t="str">
        <f t="shared" si="104"/>
        <v/>
      </c>
      <c r="G200" t="str">
        <f t="shared" si="95"/>
        <v/>
      </c>
      <c r="H200" t="str">
        <f t="shared" si="96"/>
        <v/>
      </c>
      <c r="I200" t="str">
        <f t="shared" si="90"/>
        <v/>
      </c>
      <c r="J200" t="str">
        <f t="shared" si="90"/>
        <v/>
      </c>
      <c r="K200" t="str">
        <f t="shared" si="90"/>
        <v/>
      </c>
      <c r="L200" t="str">
        <f t="shared" si="90"/>
        <v/>
      </c>
      <c r="M200" t="str">
        <f t="shared" si="90"/>
        <v/>
      </c>
      <c r="N200" t="str">
        <f t="shared" si="90"/>
        <v/>
      </c>
      <c r="O200" t="str">
        <f t="shared" si="90"/>
        <v/>
      </c>
      <c r="P200" t="str">
        <f t="shared" si="97"/>
        <v/>
      </c>
      <c r="Q200" s="9" t="str">
        <f t="shared" si="90"/>
        <v/>
      </c>
      <c r="R200" t="str">
        <f t="shared" si="90"/>
        <v/>
      </c>
      <c r="S200" t="str">
        <f t="shared" si="90"/>
        <v/>
      </c>
      <c r="T200" t="str">
        <f t="shared" si="90"/>
        <v/>
      </c>
      <c r="U200" t="str">
        <f t="shared" si="90"/>
        <v/>
      </c>
      <c r="W200" t="str">
        <f t="shared" si="98"/>
        <v/>
      </c>
      <c r="X200" t="str">
        <f t="shared" si="99"/>
        <v/>
      </c>
      <c r="Y200" t="str">
        <f t="shared" si="88"/>
        <v/>
      </c>
      <c r="Z200" t="str">
        <f t="shared" si="100"/>
        <v/>
      </c>
      <c r="AA200" t="str">
        <f t="shared" si="105"/>
        <v/>
      </c>
      <c r="AB200" t="str">
        <f t="shared" si="101"/>
        <v/>
      </c>
      <c r="AC200" t="str">
        <f t="shared" si="89"/>
        <v/>
      </c>
      <c r="AD200" t="str">
        <f t="shared" si="89"/>
        <v/>
      </c>
      <c r="AE200" t="str">
        <f t="shared" si="102"/>
        <v/>
      </c>
      <c r="AF200" s="5" t="str">
        <f t="shared" si="106"/>
        <v/>
      </c>
      <c r="AG200" t="str">
        <f t="shared" si="103"/>
        <v/>
      </c>
      <c r="AH200" t="str">
        <f t="shared" si="107"/>
        <v/>
      </c>
    </row>
    <row r="201" spans="1:34" x14ac:dyDescent="0.4">
      <c r="A201" t="str">
        <f>IF(報告用入力シート!$B217=0,"",ROW()-1)</f>
        <v/>
      </c>
      <c r="B201" t="str">
        <f t="shared" si="91"/>
        <v/>
      </c>
      <c r="C201" t="str">
        <f t="shared" si="92"/>
        <v/>
      </c>
      <c r="D201" t="str">
        <f t="shared" si="93"/>
        <v/>
      </c>
      <c r="E201" s="4" t="str">
        <f t="shared" si="94"/>
        <v/>
      </c>
      <c r="F201" t="str">
        <f t="shared" si="104"/>
        <v/>
      </c>
      <c r="G201" t="str">
        <f t="shared" si="95"/>
        <v/>
      </c>
      <c r="H201" t="str">
        <f t="shared" si="96"/>
        <v/>
      </c>
      <c r="I201" t="str">
        <f t="shared" si="90"/>
        <v/>
      </c>
      <c r="J201" t="str">
        <f t="shared" si="90"/>
        <v/>
      </c>
      <c r="K201" t="str">
        <f t="shared" si="90"/>
        <v/>
      </c>
      <c r="L201" t="str">
        <f t="shared" si="90"/>
        <v/>
      </c>
      <c r="M201" t="str">
        <f t="shared" si="90"/>
        <v/>
      </c>
      <c r="N201" t="str">
        <f t="shared" si="90"/>
        <v/>
      </c>
      <c r="O201" t="str">
        <f t="shared" si="90"/>
        <v/>
      </c>
      <c r="P201" t="str">
        <f t="shared" si="97"/>
        <v/>
      </c>
      <c r="Q201" s="9" t="str">
        <f t="shared" si="90"/>
        <v/>
      </c>
      <c r="R201" t="str">
        <f t="shared" si="90"/>
        <v/>
      </c>
      <c r="S201" t="str">
        <f t="shared" si="90"/>
        <v/>
      </c>
      <c r="T201" t="str">
        <f t="shared" si="90"/>
        <v/>
      </c>
      <c r="U201" t="str">
        <f t="shared" si="90"/>
        <v/>
      </c>
      <c r="W201" t="str">
        <f t="shared" si="98"/>
        <v/>
      </c>
      <c r="X201" t="str">
        <f t="shared" si="99"/>
        <v/>
      </c>
      <c r="Y201" t="str">
        <f t="shared" si="88"/>
        <v/>
      </c>
      <c r="Z201" t="str">
        <f t="shared" si="100"/>
        <v/>
      </c>
      <c r="AA201" t="str">
        <f t="shared" si="105"/>
        <v/>
      </c>
      <c r="AB201" t="str">
        <f t="shared" si="101"/>
        <v/>
      </c>
      <c r="AC201" t="str">
        <f t="shared" si="89"/>
        <v/>
      </c>
      <c r="AD201" t="str">
        <f t="shared" si="89"/>
        <v/>
      </c>
      <c r="AE201" t="str">
        <f t="shared" si="102"/>
        <v/>
      </c>
      <c r="AF201" s="5" t="str">
        <f t="shared" si="106"/>
        <v/>
      </c>
      <c r="AG201" t="str">
        <f t="shared" si="103"/>
        <v/>
      </c>
      <c r="AH201" t="str">
        <f t="shared" si="107"/>
        <v/>
      </c>
    </row>
    <row r="202" spans="1:34" x14ac:dyDescent="0.4">
      <c r="A202" t="str">
        <f>IF(報告用入力シート!$B218=0,"",ROW()-1)</f>
        <v/>
      </c>
      <c r="B202" t="str">
        <f t="shared" si="91"/>
        <v/>
      </c>
      <c r="C202" t="str">
        <f t="shared" si="92"/>
        <v/>
      </c>
      <c r="D202" t="str">
        <f t="shared" si="93"/>
        <v/>
      </c>
      <c r="E202" s="4" t="str">
        <f t="shared" si="94"/>
        <v/>
      </c>
      <c r="F202" t="str">
        <f t="shared" si="104"/>
        <v/>
      </c>
      <c r="G202" t="str">
        <f t="shared" si="95"/>
        <v/>
      </c>
      <c r="H202" t="str">
        <f t="shared" si="96"/>
        <v/>
      </c>
      <c r="I202" t="str">
        <f t="shared" ref="I202:U211" si="108">IFERROR(IF(VLOOKUP($A202,実績一覧,COLUMN()-2,FALSE)&lt;&gt;0,VLOOKUP($A202,実績一覧,COLUMN()-2,FALSE),""),"")</f>
        <v/>
      </c>
      <c r="J202" t="str">
        <f t="shared" si="108"/>
        <v/>
      </c>
      <c r="K202" t="str">
        <f t="shared" si="108"/>
        <v/>
      </c>
      <c r="L202" t="str">
        <f t="shared" si="108"/>
        <v/>
      </c>
      <c r="M202" t="str">
        <f t="shared" si="108"/>
        <v/>
      </c>
      <c r="N202" t="str">
        <f t="shared" si="108"/>
        <v/>
      </c>
      <c r="O202" t="str">
        <f t="shared" si="108"/>
        <v/>
      </c>
      <c r="P202" t="str">
        <f t="shared" si="97"/>
        <v/>
      </c>
      <c r="Q202" s="9" t="str">
        <f t="shared" si="108"/>
        <v/>
      </c>
      <c r="R202" t="str">
        <f t="shared" si="108"/>
        <v/>
      </c>
      <c r="S202" t="str">
        <f t="shared" si="108"/>
        <v/>
      </c>
      <c r="T202" t="str">
        <f t="shared" si="108"/>
        <v/>
      </c>
      <c r="U202" t="str">
        <f t="shared" si="108"/>
        <v/>
      </c>
      <c r="W202" t="str">
        <f t="shared" si="98"/>
        <v/>
      </c>
      <c r="X202" t="str">
        <f t="shared" si="99"/>
        <v/>
      </c>
      <c r="Y202" t="str">
        <f t="shared" ref="Y202:Y221" si="109">IFERROR(IF(VLOOKUP($A202,実績一覧,COLUMN()-2,FALSE)&lt;&gt;0,VLOOKUP($A202,実績一覧,COLUMN()-2,FALSE),""),"")</f>
        <v/>
      </c>
      <c r="Z202" t="str">
        <f t="shared" si="100"/>
        <v/>
      </c>
      <c r="AA202" t="str">
        <f t="shared" si="105"/>
        <v/>
      </c>
      <c r="AB202" t="str">
        <f t="shared" si="101"/>
        <v/>
      </c>
      <c r="AC202" t="str">
        <f t="shared" ref="AC202:AD221" si="110">IFERROR(IF(VLOOKUP($A202,実績一覧,COLUMN()-2,FALSE)&lt;&gt;0,VLOOKUP($A202,実績一覧,COLUMN()-2,FALSE),""),"")</f>
        <v/>
      </c>
      <c r="AD202" t="str">
        <f t="shared" si="110"/>
        <v/>
      </c>
      <c r="AE202" t="str">
        <f t="shared" si="102"/>
        <v/>
      </c>
      <c r="AF202" s="5" t="str">
        <f t="shared" si="106"/>
        <v/>
      </c>
      <c r="AG202" t="str">
        <f t="shared" si="103"/>
        <v/>
      </c>
      <c r="AH202" t="str">
        <f t="shared" si="107"/>
        <v/>
      </c>
    </row>
    <row r="203" spans="1:34" x14ac:dyDescent="0.4">
      <c r="A203" t="str">
        <f>IF(報告用入力シート!$B219=0,"",ROW()-1)</f>
        <v/>
      </c>
      <c r="B203" t="str">
        <f t="shared" si="91"/>
        <v/>
      </c>
      <c r="C203" t="str">
        <f t="shared" si="92"/>
        <v/>
      </c>
      <c r="D203" t="str">
        <f t="shared" si="93"/>
        <v/>
      </c>
      <c r="E203" s="4" t="str">
        <f t="shared" si="94"/>
        <v/>
      </c>
      <c r="F203" t="str">
        <f t="shared" si="104"/>
        <v/>
      </c>
      <c r="G203" t="str">
        <f t="shared" si="95"/>
        <v/>
      </c>
      <c r="H203" t="str">
        <f t="shared" si="96"/>
        <v/>
      </c>
      <c r="I203" t="str">
        <f t="shared" si="108"/>
        <v/>
      </c>
      <c r="J203" t="str">
        <f t="shared" si="108"/>
        <v/>
      </c>
      <c r="K203" t="str">
        <f t="shared" si="108"/>
        <v/>
      </c>
      <c r="L203" t="str">
        <f t="shared" si="108"/>
        <v/>
      </c>
      <c r="M203" t="str">
        <f t="shared" si="108"/>
        <v/>
      </c>
      <c r="N203" t="str">
        <f t="shared" si="108"/>
        <v/>
      </c>
      <c r="O203" t="str">
        <f t="shared" si="108"/>
        <v/>
      </c>
      <c r="P203" t="str">
        <f t="shared" si="97"/>
        <v/>
      </c>
      <c r="Q203" s="9" t="str">
        <f t="shared" si="108"/>
        <v/>
      </c>
      <c r="R203" t="str">
        <f t="shared" si="108"/>
        <v/>
      </c>
      <c r="S203" t="str">
        <f t="shared" si="108"/>
        <v/>
      </c>
      <c r="T203" t="str">
        <f t="shared" si="108"/>
        <v/>
      </c>
      <c r="U203" t="str">
        <f t="shared" si="108"/>
        <v/>
      </c>
      <c r="W203" t="str">
        <f t="shared" si="98"/>
        <v/>
      </c>
      <c r="X203" t="str">
        <f t="shared" si="99"/>
        <v/>
      </c>
      <c r="Y203" t="str">
        <f t="shared" si="109"/>
        <v/>
      </c>
      <c r="Z203" t="str">
        <f t="shared" si="100"/>
        <v/>
      </c>
      <c r="AA203" t="str">
        <f t="shared" si="105"/>
        <v/>
      </c>
      <c r="AB203" t="str">
        <f t="shared" si="101"/>
        <v/>
      </c>
      <c r="AC203" t="str">
        <f t="shared" si="110"/>
        <v/>
      </c>
      <c r="AD203" t="str">
        <f t="shared" si="110"/>
        <v/>
      </c>
      <c r="AE203" t="str">
        <f t="shared" si="102"/>
        <v/>
      </c>
      <c r="AF203" s="5" t="str">
        <f t="shared" si="106"/>
        <v/>
      </c>
      <c r="AG203" t="str">
        <f t="shared" si="103"/>
        <v/>
      </c>
      <c r="AH203" t="str">
        <f t="shared" si="107"/>
        <v/>
      </c>
    </row>
    <row r="204" spans="1:34" x14ac:dyDescent="0.4">
      <c r="A204" t="str">
        <f>IF(報告用入力シート!$B220=0,"",ROW()-1)</f>
        <v/>
      </c>
      <c r="B204" t="str">
        <f t="shared" si="91"/>
        <v/>
      </c>
      <c r="C204" t="str">
        <f t="shared" si="92"/>
        <v/>
      </c>
      <c r="D204" t="str">
        <f t="shared" si="93"/>
        <v/>
      </c>
      <c r="E204" s="4" t="str">
        <f t="shared" si="94"/>
        <v/>
      </c>
      <c r="F204" t="str">
        <f t="shared" si="104"/>
        <v/>
      </c>
      <c r="G204" t="str">
        <f t="shared" si="95"/>
        <v/>
      </c>
      <c r="H204" t="str">
        <f t="shared" si="96"/>
        <v/>
      </c>
      <c r="I204" t="str">
        <f t="shared" si="108"/>
        <v/>
      </c>
      <c r="J204" t="str">
        <f t="shared" si="108"/>
        <v/>
      </c>
      <c r="K204" t="str">
        <f t="shared" si="108"/>
        <v/>
      </c>
      <c r="L204" t="str">
        <f t="shared" si="108"/>
        <v/>
      </c>
      <c r="M204" t="str">
        <f t="shared" si="108"/>
        <v/>
      </c>
      <c r="N204" t="str">
        <f t="shared" si="108"/>
        <v/>
      </c>
      <c r="O204" t="str">
        <f t="shared" si="108"/>
        <v/>
      </c>
      <c r="P204" t="str">
        <f t="shared" si="97"/>
        <v/>
      </c>
      <c r="Q204" s="9" t="str">
        <f t="shared" si="108"/>
        <v/>
      </c>
      <c r="R204" t="str">
        <f t="shared" si="108"/>
        <v/>
      </c>
      <c r="S204" t="str">
        <f t="shared" si="108"/>
        <v/>
      </c>
      <c r="T204" t="str">
        <f t="shared" si="108"/>
        <v/>
      </c>
      <c r="U204" t="str">
        <f t="shared" si="108"/>
        <v/>
      </c>
      <c r="W204" t="str">
        <f t="shared" si="98"/>
        <v/>
      </c>
      <c r="X204" t="str">
        <f t="shared" si="99"/>
        <v/>
      </c>
      <c r="Y204" t="str">
        <f t="shared" si="109"/>
        <v/>
      </c>
      <c r="Z204" t="str">
        <f t="shared" si="100"/>
        <v/>
      </c>
      <c r="AA204" t="str">
        <f t="shared" si="105"/>
        <v/>
      </c>
      <c r="AB204" t="str">
        <f t="shared" si="101"/>
        <v/>
      </c>
      <c r="AC204" t="str">
        <f t="shared" si="110"/>
        <v/>
      </c>
      <c r="AD204" t="str">
        <f t="shared" si="110"/>
        <v/>
      </c>
      <c r="AE204" t="str">
        <f t="shared" si="102"/>
        <v/>
      </c>
      <c r="AF204" s="5" t="str">
        <f t="shared" si="106"/>
        <v/>
      </c>
      <c r="AG204" t="str">
        <f t="shared" si="103"/>
        <v/>
      </c>
      <c r="AH204" t="str">
        <f t="shared" si="107"/>
        <v/>
      </c>
    </row>
    <row r="205" spans="1:34" x14ac:dyDescent="0.4">
      <c r="A205" t="str">
        <f>IF(報告用入力シート!$B221=0,"",ROW()-1)</f>
        <v/>
      </c>
      <c r="B205" t="str">
        <f t="shared" si="91"/>
        <v/>
      </c>
      <c r="C205" t="str">
        <f t="shared" si="92"/>
        <v/>
      </c>
      <c r="D205" t="str">
        <f t="shared" si="93"/>
        <v/>
      </c>
      <c r="E205" s="4" t="str">
        <f t="shared" si="94"/>
        <v/>
      </c>
      <c r="F205" t="str">
        <f t="shared" si="104"/>
        <v/>
      </c>
      <c r="G205" t="str">
        <f t="shared" si="95"/>
        <v/>
      </c>
      <c r="H205" t="str">
        <f t="shared" si="96"/>
        <v/>
      </c>
      <c r="I205" t="str">
        <f t="shared" si="108"/>
        <v/>
      </c>
      <c r="J205" t="str">
        <f t="shared" si="108"/>
        <v/>
      </c>
      <c r="K205" t="str">
        <f t="shared" si="108"/>
        <v/>
      </c>
      <c r="L205" t="str">
        <f t="shared" si="108"/>
        <v/>
      </c>
      <c r="M205" t="str">
        <f t="shared" si="108"/>
        <v/>
      </c>
      <c r="N205" t="str">
        <f t="shared" si="108"/>
        <v/>
      </c>
      <c r="O205" t="str">
        <f t="shared" si="108"/>
        <v/>
      </c>
      <c r="P205" t="str">
        <f t="shared" si="97"/>
        <v/>
      </c>
      <c r="Q205" s="9" t="str">
        <f t="shared" si="108"/>
        <v/>
      </c>
      <c r="R205" t="str">
        <f t="shared" si="108"/>
        <v/>
      </c>
      <c r="S205" t="str">
        <f t="shared" si="108"/>
        <v/>
      </c>
      <c r="T205" t="str">
        <f t="shared" si="108"/>
        <v/>
      </c>
      <c r="U205" t="str">
        <f t="shared" si="108"/>
        <v/>
      </c>
      <c r="W205" t="str">
        <f t="shared" si="98"/>
        <v/>
      </c>
      <c r="X205" t="str">
        <f t="shared" si="99"/>
        <v/>
      </c>
      <c r="Y205" t="str">
        <f t="shared" si="109"/>
        <v/>
      </c>
      <c r="Z205" t="str">
        <f t="shared" si="100"/>
        <v/>
      </c>
      <c r="AA205" t="str">
        <f t="shared" si="105"/>
        <v/>
      </c>
      <c r="AB205" t="str">
        <f t="shared" si="101"/>
        <v/>
      </c>
      <c r="AC205" t="str">
        <f t="shared" si="110"/>
        <v/>
      </c>
      <c r="AD205" t="str">
        <f t="shared" si="110"/>
        <v/>
      </c>
      <c r="AE205" t="str">
        <f t="shared" si="102"/>
        <v/>
      </c>
      <c r="AF205" s="5" t="str">
        <f t="shared" si="106"/>
        <v/>
      </c>
      <c r="AG205" t="str">
        <f t="shared" si="103"/>
        <v/>
      </c>
      <c r="AH205" t="str">
        <f t="shared" si="107"/>
        <v/>
      </c>
    </row>
    <row r="206" spans="1:34" x14ac:dyDescent="0.4">
      <c r="A206" t="str">
        <f>IF(報告用入力シート!$B222=0,"",ROW()-1)</f>
        <v/>
      </c>
      <c r="B206" t="str">
        <f t="shared" si="91"/>
        <v/>
      </c>
      <c r="C206" t="str">
        <f t="shared" si="92"/>
        <v/>
      </c>
      <c r="D206" t="str">
        <f t="shared" si="93"/>
        <v/>
      </c>
      <c r="E206" s="4" t="str">
        <f t="shared" si="94"/>
        <v/>
      </c>
      <c r="F206" t="str">
        <f t="shared" si="104"/>
        <v/>
      </c>
      <c r="G206" t="str">
        <f t="shared" si="95"/>
        <v/>
      </c>
      <c r="H206" t="str">
        <f t="shared" si="96"/>
        <v/>
      </c>
      <c r="I206" t="str">
        <f t="shared" si="108"/>
        <v/>
      </c>
      <c r="J206" t="str">
        <f t="shared" si="108"/>
        <v/>
      </c>
      <c r="K206" t="str">
        <f t="shared" si="108"/>
        <v/>
      </c>
      <c r="L206" t="str">
        <f t="shared" si="108"/>
        <v/>
      </c>
      <c r="M206" t="str">
        <f t="shared" si="108"/>
        <v/>
      </c>
      <c r="N206" t="str">
        <f t="shared" si="108"/>
        <v/>
      </c>
      <c r="O206" t="str">
        <f t="shared" si="108"/>
        <v/>
      </c>
      <c r="P206" t="str">
        <f t="shared" si="97"/>
        <v/>
      </c>
      <c r="Q206" s="9" t="str">
        <f t="shared" si="108"/>
        <v/>
      </c>
      <c r="R206" t="str">
        <f t="shared" si="108"/>
        <v/>
      </c>
      <c r="S206" t="str">
        <f t="shared" si="108"/>
        <v/>
      </c>
      <c r="T206" t="str">
        <f t="shared" si="108"/>
        <v/>
      </c>
      <c r="U206" t="str">
        <f t="shared" si="108"/>
        <v/>
      </c>
      <c r="W206" t="str">
        <f t="shared" si="98"/>
        <v/>
      </c>
      <c r="X206" t="str">
        <f t="shared" si="99"/>
        <v/>
      </c>
      <c r="Y206" t="str">
        <f t="shared" si="109"/>
        <v/>
      </c>
      <c r="Z206" t="str">
        <f t="shared" si="100"/>
        <v/>
      </c>
      <c r="AA206" t="str">
        <f t="shared" si="105"/>
        <v/>
      </c>
      <c r="AB206" t="str">
        <f t="shared" si="101"/>
        <v/>
      </c>
      <c r="AC206" t="str">
        <f t="shared" si="110"/>
        <v/>
      </c>
      <c r="AD206" t="str">
        <f t="shared" si="110"/>
        <v/>
      </c>
      <c r="AE206" t="str">
        <f t="shared" si="102"/>
        <v/>
      </c>
      <c r="AF206" s="5" t="str">
        <f t="shared" si="106"/>
        <v/>
      </c>
      <c r="AG206" t="str">
        <f t="shared" si="103"/>
        <v/>
      </c>
      <c r="AH206" t="str">
        <f t="shared" si="107"/>
        <v/>
      </c>
    </row>
    <row r="207" spans="1:34" x14ac:dyDescent="0.4">
      <c r="A207" t="str">
        <f>IF(報告用入力シート!$B223=0,"",ROW()-1)</f>
        <v/>
      </c>
      <c r="B207" t="str">
        <f t="shared" si="91"/>
        <v/>
      </c>
      <c r="C207" t="str">
        <f t="shared" si="92"/>
        <v/>
      </c>
      <c r="D207" t="str">
        <f t="shared" si="93"/>
        <v/>
      </c>
      <c r="E207" s="4" t="str">
        <f t="shared" si="94"/>
        <v/>
      </c>
      <c r="F207" t="str">
        <f t="shared" si="104"/>
        <v/>
      </c>
      <c r="G207" t="str">
        <f t="shared" si="95"/>
        <v/>
      </c>
      <c r="H207" t="str">
        <f t="shared" si="96"/>
        <v/>
      </c>
      <c r="I207" t="str">
        <f t="shared" si="108"/>
        <v/>
      </c>
      <c r="J207" t="str">
        <f t="shared" si="108"/>
        <v/>
      </c>
      <c r="K207" t="str">
        <f t="shared" si="108"/>
        <v/>
      </c>
      <c r="L207" t="str">
        <f t="shared" si="108"/>
        <v/>
      </c>
      <c r="M207" t="str">
        <f t="shared" si="108"/>
        <v/>
      </c>
      <c r="N207" t="str">
        <f t="shared" si="108"/>
        <v/>
      </c>
      <c r="O207" t="str">
        <f t="shared" si="108"/>
        <v/>
      </c>
      <c r="P207" t="str">
        <f t="shared" si="97"/>
        <v/>
      </c>
      <c r="Q207" s="9" t="str">
        <f t="shared" si="108"/>
        <v/>
      </c>
      <c r="R207" t="str">
        <f t="shared" si="108"/>
        <v/>
      </c>
      <c r="S207" t="str">
        <f t="shared" si="108"/>
        <v/>
      </c>
      <c r="T207" t="str">
        <f t="shared" si="108"/>
        <v/>
      </c>
      <c r="U207" t="str">
        <f t="shared" si="108"/>
        <v/>
      </c>
      <c r="W207" t="str">
        <f t="shared" si="98"/>
        <v/>
      </c>
      <c r="X207" t="str">
        <f t="shared" si="99"/>
        <v/>
      </c>
      <c r="Y207" t="str">
        <f t="shared" si="109"/>
        <v/>
      </c>
      <c r="Z207" t="str">
        <f t="shared" si="100"/>
        <v/>
      </c>
      <c r="AA207" t="str">
        <f t="shared" si="105"/>
        <v/>
      </c>
      <c r="AB207" t="str">
        <f t="shared" si="101"/>
        <v/>
      </c>
      <c r="AC207" t="str">
        <f t="shared" si="110"/>
        <v/>
      </c>
      <c r="AD207" t="str">
        <f t="shared" si="110"/>
        <v/>
      </c>
      <c r="AE207" t="str">
        <f t="shared" si="102"/>
        <v/>
      </c>
      <c r="AF207" s="5" t="str">
        <f t="shared" si="106"/>
        <v/>
      </c>
      <c r="AG207" t="str">
        <f t="shared" si="103"/>
        <v/>
      </c>
      <c r="AH207" t="str">
        <f t="shared" si="107"/>
        <v/>
      </c>
    </row>
    <row r="208" spans="1:34" x14ac:dyDescent="0.4">
      <c r="A208" t="str">
        <f>IF(報告用入力シート!$B224=0,"",ROW()-1)</f>
        <v/>
      </c>
      <c r="B208" t="str">
        <f t="shared" si="91"/>
        <v/>
      </c>
      <c r="C208" t="str">
        <f t="shared" si="92"/>
        <v/>
      </c>
      <c r="D208" t="str">
        <f t="shared" si="93"/>
        <v/>
      </c>
      <c r="E208" s="4" t="str">
        <f t="shared" si="94"/>
        <v/>
      </c>
      <c r="F208" t="str">
        <f t="shared" si="104"/>
        <v/>
      </c>
      <c r="G208" t="str">
        <f t="shared" si="95"/>
        <v/>
      </c>
      <c r="H208" t="str">
        <f t="shared" si="96"/>
        <v/>
      </c>
      <c r="I208" t="str">
        <f t="shared" si="108"/>
        <v/>
      </c>
      <c r="J208" t="str">
        <f t="shared" si="108"/>
        <v/>
      </c>
      <c r="K208" t="str">
        <f t="shared" si="108"/>
        <v/>
      </c>
      <c r="L208" t="str">
        <f t="shared" si="108"/>
        <v/>
      </c>
      <c r="M208" t="str">
        <f t="shared" si="108"/>
        <v/>
      </c>
      <c r="N208" t="str">
        <f t="shared" si="108"/>
        <v/>
      </c>
      <c r="O208" t="str">
        <f t="shared" si="108"/>
        <v/>
      </c>
      <c r="P208" t="str">
        <f t="shared" si="97"/>
        <v/>
      </c>
      <c r="Q208" s="9" t="str">
        <f t="shared" si="108"/>
        <v/>
      </c>
      <c r="R208" t="str">
        <f t="shared" si="108"/>
        <v/>
      </c>
      <c r="S208" t="str">
        <f t="shared" si="108"/>
        <v/>
      </c>
      <c r="T208" t="str">
        <f t="shared" si="108"/>
        <v/>
      </c>
      <c r="U208" t="str">
        <f t="shared" si="108"/>
        <v/>
      </c>
      <c r="W208" t="str">
        <f t="shared" si="98"/>
        <v/>
      </c>
      <c r="X208" t="str">
        <f t="shared" si="99"/>
        <v/>
      </c>
      <c r="Y208" t="str">
        <f t="shared" si="109"/>
        <v/>
      </c>
      <c r="Z208" t="str">
        <f t="shared" si="100"/>
        <v/>
      </c>
      <c r="AA208" t="str">
        <f t="shared" si="105"/>
        <v/>
      </c>
      <c r="AB208" t="str">
        <f t="shared" si="101"/>
        <v/>
      </c>
      <c r="AC208" t="str">
        <f t="shared" si="110"/>
        <v/>
      </c>
      <c r="AD208" t="str">
        <f t="shared" si="110"/>
        <v/>
      </c>
      <c r="AE208" t="str">
        <f t="shared" si="102"/>
        <v/>
      </c>
      <c r="AF208" s="5" t="str">
        <f t="shared" si="106"/>
        <v/>
      </c>
      <c r="AG208" t="str">
        <f t="shared" si="103"/>
        <v/>
      </c>
      <c r="AH208" t="str">
        <f t="shared" si="107"/>
        <v/>
      </c>
    </row>
    <row r="209" spans="1:34" x14ac:dyDescent="0.4">
      <c r="A209" t="str">
        <f>IF(報告用入力シート!$B225=0,"",ROW()-1)</f>
        <v/>
      </c>
      <c r="B209" t="str">
        <f t="shared" si="91"/>
        <v/>
      </c>
      <c r="C209" t="str">
        <f t="shared" si="92"/>
        <v/>
      </c>
      <c r="D209" t="str">
        <f t="shared" si="93"/>
        <v/>
      </c>
      <c r="E209" s="4" t="str">
        <f t="shared" si="94"/>
        <v/>
      </c>
      <c r="F209" t="str">
        <f t="shared" si="104"/>
        <v/>
      </c>
      <c r="G209" t="str">
        <f t="shared" si="95"/>
        <v/>
      </c>
      <c r="H209" t="str">
        <f t="shared" si="96"/>
        <v/>
      </c>
      <c r="I209" t="str">
        <f t="shared" si="108"/>
        <v/>
      </c>
      <c r="J209" t="str">
        <f t="shared" si="108"/>
        <v/>
      </c>
      <c r="K209" t="str">
        <f t="shared" si="108"/>
        <v/>
      </c>
      <c r="L209" t="str">
        <f t="shared" si="108"/>
        <v/>
      </c>
      <c r="M209" t="str">
        <f t="shared" si="108"/>
        <v/>
      </c>
      <c r="N209" t="str">
        <f t="shared" si="108"/>
        <v/>
      </c>
      <c r="O209" t="str">
        <f t="shared" si="108"/>
        <v/>
      </c>
      <c r="P209" t="str">
        <f t="shared" si="97"/>
        <v/>
      </c>
      <c r="Q209" s="9" t="str">
        <f t="shared" si="108"/>
        <v/>
      </c>
      <c r="R209" t="str">
        <f t="shared" si="108"/>
        <v/>
      </c>
      <c r="S209" t="str">
        <f t="shared" si="108"/>
        <v/>
      </c>
      <c r="T209" t="str">
        <f t="shared" si="108"/>
        <v/>
      </c>
      <c r="U209" t="str">
        <f t="shared" si="108"/>
        <v/>
      </c>
      <c r="W209" t="str">
        <f t="shared" si="98"/>
        <v/>
      </c>
      <c r="X209" t="str">
        <f t="shared" si="99"/>
        <v/>
      </c>
      <c r="Y209" t="str">
        <f t="shared" si="109"/>
        <v/>
      </c>
      <c r="Z209" t="str">
        <f t="shared" si="100"/>
        <v/>
      </c>
      <c r="AA209" t="str">
        <f t="shared" si="105"/>
        <v/>
      </c>
      <c r="AB209" t="str">
        <f t="shared" si="101"/>
        <v/>
      </c>
      <c r="AC209" t="str">
        <f t="shared" si="110"/>
        <v/>
      </c>
      <c r="AD209" t="str">
        <f t="shared" si="110"/>
        <v/>
      </c>
      <c r="AE209" t="str">
        <f t="shared" si="102"/>
        <v/>
      </c>
      <c r="AF209" s="5" t="str">
        <f t="shared" si="106"/>
        <v/>
      </c>
      <c r="AG209" t="str">
        <f t="shared" si="103"/>
        <v/>
      </c>
      <c r="AH209" t="str">
        <f t="shared" si="107"/>
        <v/>
      </c>
    </row>
    <row r="210" spans="1:34" x14ac:dyDescent="0.4">
      <c r="A210" t="str">
        <f>IF(報告用入力シート!$B226=0,"",ROW()-1)</f>
        <v/>
      </c>
      <c r="B210" t="str">
        <f t="shared" si="91"/>
        <v/>
      </c>
      <c r="C210" t="str">
        <f t="shared" si="92"/>
        <v/>
      </c>
      <c r="D210" t="str">
        <f t="shared" si="93"/>
        <v/>
      </c>
      <c r="E210" s="4" t="str">
        <f t="shared" si="94"/>
        <v/>
      </c>
      <c r="F210" t="str">
        <f t="shared" si="104"/>
        <v/>
      </c>
      <c r="G210" t="str">
        <f t="shared" si="95"/>
        <v/>
      </c>
      <c r="H210" t="str">
        <f t="shared" si="96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97"/>
        <v/>
      </c>
      <c r="Q210" s="9" t="str">
        <f t="shared" si="108"/>
        <v/>
      </c>
      <c r="R210" t="str">
        <f t="shared" si="108"/>
        <v/>
      </c>
      <c r="S210" t="str">
        <f t="shared" si="108"/>
        <v/>
      </c>
      <c r="T210" t="str">
        <f t="shared" si="108"/>
        <v/>
      </c>
      <c r="U210" t="str">
        <f t="shared" si="108"/>
        <v/>
      </c>
      <c r="W210" t="str">
        <f t="shared" si="98"/>
        <v/>
      </c>
      <c r="X210" t="str">
        <f t="shared" si="99"/>
        <v/>
      </c>
      <c r="Y210" t="str">
        <f t="shared" si="109"/>
        <v/>
      </c>
      <c r="Z210" t="str">
        <f t="shared" si="100"/>
        <v/>
      </c>
      <c r="AA210" t="str">
        <f t="shared" si="105"/>
        <v/>
      </c>
      <c r="AB210" t="str">
        <f t="shared" si="101"/>
        <v/>
      </c>
      <c r="AC210" t="str">
        <f t="shared" si="110"/>
        <v/>
      </c>
      <c r="AD210" t="str">
        <f t="shared" si="110"/>
        <v/>
      </c>
      <c r="AE210" t="str">
        <f t="shared" si="102"/>
        <v/>
      </c>
      <c r="AF210" s="5" t="str">
        <f t="shared" si="106"/>
        <v/>
      </c>
      <c r="AG210" t="str">
        <f t="shared" si="103"/>
        <v/>
      </c>
      <c r="AH210" t="str">
        <f t="shared" si="107"/>
        <v/>
      </c>
    </row>
    <row r="211" spans="1:34" x14ac:dyDescent="0.4">
      <c r="A211" t="str">
        <f>IF(報告用入力シート!$B227=0,"",ROW()-1)</f>
        <v/>
      </c>
      <c r="B211" t="str">
        <f t="shared" si="91"/>
        <v/>
      </c>
      <c r="C211" t="str">
        <f t="shared" si="92"/>
        <v/>
      </c>
      <c r="D211" t="str">
        <f t="shared" si="93"/>
        <v/>
      </c>
      <c r="E211" s="4" t="str">
        <f t="shared" si="94"/>
        <v/>
      </c>
      <c r="F211" t="str">
        <f t="shared" si="104"/>
        <v/>
      </c>
      <c r="G211" t="str">
        <f t="shared" si="95"/>
        <v/>
      </c>
      <c r="H211" t="str">
        <f t="shared" si="96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97"/>
        <v/>
      </c>
      <c r="Q211" s="9" t="str">
        <f t="shared" si="108"/>
        <v/>
      </c>
      <c r="R211" t="str">
        <f t="shared" si="108"/>
        <v/>
      </c>
      <c r="S211" t="str">
        <f t="shared" si="108"/>
        <v/>
      </c>
      <c r="T211" t="str">
        <f t="shared" si="108"/>
        <v/>
      </c>
      <c r="U211" t="str">
        <f t="shared" si="108"/>
        <v/>
      </c>
      <c r="W211" t="str">
        <f t="shared" si="98"/>
        <v/>
      </c>
      <c r="X211" t="str">
        <f t="shared" si="99"/>
        <v/>
      </c>
      <c r="Y211" t="str">
        <f t="shared" si="109"/>
        <v/>
      </c>
      <c r="Z211" t="str">
        <f t="shared" si="100"/>
        <v/>
      </c>
      <c r="AA211" t="str">
        <f t="shared" si="105"/>
        <v/>
      </c>
      <c r="AB211" t="str">
        <f t="shared" si="101"/>
        <v/>
      </c>
      <c r="AC211" t="str">
        <f t="shared" si="110"/>
        <v/>
      </c>
      <c r="AD211" t="str">
        <f t="shared" si="110"/>
        <v/>
      </c>
      <c r="AE211" t="str">
        <f t="shared" si="102"/>
        <v/>
      </c>
      <c r="AF211" s="5" t="str">
        <f t="shared" si="106"/>
        <v/>
      </c>
      <c r="AG211" t="str">
        <f t="shared" si="103"/>
        <v/>
      </c>
      <c r="AH211" t="str">
        <f t="shared" si="107"/>
        <v/>
      </c>
    </row>
    <row r="212" spans="1:34" x14ac:dyDescent="0.4">
      <c r="A212" t="str">
        <f>IF(報告用入力シート!$B228=0,"",ROW()-1)</f>
        <v/>
      </c>
      <c r="B212" t="str">
        <f t="shared" si="91"/>
        <v/>
      </c>
      <c r="C212" t="str">
        <f t="shared" si="92"/>
        <v/>
      </c>
      <c r="D212" t="str">
        <f t="shared" si="93"/>
        <v/>
      </c>
      <c r="E212" s="4" t="str">
        <f t="shared" si="94"/>
        <v/>
      </c>
      <c r="F212" t="str">
        <f t="shared" si="104"/>
        <v/>
      </c>
      <c r="G212" t="str">
        <f t="shared" si="95"/>
        <v/>
      </c>
      <c r="H212" t="str">
        <f t="shared" si="96"/>
        <v/>
      </c>
      <c r="I212" t="str">
        <f t="shared" ref="I212:U221" si="111">IFERROR(IF(VLOOKUP($A212,実績一覧,COLUMN()-2,FALSE)&lt;&gt;0,VLOOKUP($A212,実績一覧,COLUMN()-2,FALSE),""),"")</f>
        <v/>
      </c>
      <c r="J212" t="str">
        <f t="shared" si="111"/>
        <v/>
      </c>
      <c r="K212" t="str">
        <f t="shared" si="111"/>
        <v/>
      </c>
      <c r="L212" t="str">
        <f t="shared" si="111"/>
        <v/>
      </c>
      <c r="M212" t="str">
        <f t="shared" si="111"/>
        <v/>
      </c>
      <c r="N212" t="str">
        <f t="shared" si="111"/>
        <v/>
      </c>
      <c r="O212" t="str">
        <f t="shared" si="111"/>
        <v/>
      </c>
      <c r="P212" t="str">
        <f t="shared" si="97"/>
        <v/>
      </c>
      <c r="Q212" s="9" t="str">
        <f t="shared" si="111"/>
        <v/>
      </c>
      <c r="R212" t="str">
        <f t="shared" si="111"/>
        <v/>
      </c>
      <c r="S212" t="str">
        <f t="shared" si="111"/>
        <v/>
      </c>
      <c r="T212" t="str">
        <f t="shared" si="111"/>
        <v/>
      </c>
      <c r="U212" t="str">
        <f t="shared" si="111"/>
        <v/>
      </c>
      <c r="W212" t="str">
        <f t="shared" si="98"/>
        <v/>
      </c>
      <c r="X212" t="str">
        <f t="shared" si="99"/>
        <v/>
      </c>
      <c r="Y212" t="str">
        <f t="shared" si="109"/>
        <v/>
      </c>
      <c r="Z212" t="str">
        <f t="shared" si="100"/>
        <v/>
      </c>
      <c r="AA212" t="str">
        <f t="shared" si="105"/>
        <v/>
      </c>
      <c r="AB212" t="str">
        <f t="shared" si="101"/>
        <v/>
      </c>
      <c r="AC212" t="str">
        <f t="shared" si="110"/>
        <v/>
      </c>
      <c r="AD212" t="str">
        <f t="shared" si="110"/>
        <v/>
      </c>
      <c r="AE212" t="str">
        <f t="shared" si="102"/>
        <v/>
      </c>
      <c r="AF212" s="5" t="str">
        <f t="shared" si="106"/>
        <v/>
      </c>
      <c r="AG212" t="str">
        <f t="shared" si="103"/>
        <v/>
      </c>
      <c r="AH212" t="str">
        <f t="shared" si="107"/>
        <v/>
      </c>
    </row>
    <row r="213" spans="1:34" x14ac:dyDescent="0.4">
      <c r="A213" t="str">
        <f>IF(報告用入力シート!$B229=0,"",ROW()-1)</f>
        <v/>
      </c>
      <c r="B213" t="str">
        <f t="shared" si="91"/>
        <v/>
      </c>
      <c r="C213" t="str">
        <f t="shared" si="92"/>
        <v/>
      </c>
      <c r="D213" t="str">
        <f t="shared" si="93"/>
        <v/>
      </c>
      <c r="E213" s="4" t="str">
        <f t="shared" si="94"/>
        <v/>
      </c>
      <c r="F213" t="str">
        <f t="shared" si="104"/>
        <v/>
      </c>
      <c r="G213" t="str">
        <f t="shared" si="95"/>
        <v/>
      </c>
      <c r="H213" t="str">
        <f t="shared" si="96"/>
        <v/>
      </c>
      <c r="I213" t="str">
        <f t="shared" si="111"/>
        <v/>
      </c>
      <c r="J213" t="str">
        <f t="shared" si="111"/>
        <v/>
      </c>
      <c r="K213" t="str">
        <f t="shared" si="111"/>
        <v/>
      </c>
      <c r="L213" t="str">
        <f t="shared" si="111"/>
        <v/>
      </c>
      <c r="M213" t="str">
        <f t="shared" si="111"/>
        <v/>
      </c>
      <c r="N213" t="str">
        <f t="shared" si="111"/>
        <v/>
      </c>
      <c r="O213" t="str">
        <f t="shared" si="111"/>
        <v/>
      </c>
      <c r="P213" t="str">
        <f t="shared" si="97"/>
        <v/>
      </c>
      <c r="Q213" s="9" t="str">
        <f t="shared" si="111"/>
        <v/>
      </c>
      <c r="R213" t="str">
        <f t="shared" si="111"/>
        <v/>
      </c>
      <c r="S213" t="str">
        <f t="shared" si="111"/>
        <v/>
      </c>
      <c r="T213" t="str">
        <f t="shared" si="111"/>
        <v/>
      </c>
      <c r="U213" t="str">
        <f t="shared" si="111"/>
        <v/>
      </c>
      <c r="W213" t="str">
        <f t="shared" si="98"/>
        <v/>
      </c>
      <c r="X213" t="str">
        <f t="shared" si="99"/>
        <v/>
      </c>
      <c r="Y213" t="str">
        <f t="shared" si="109"/>
        <v/>
      </c>
      <c r="Z213" t="str">
        <f t="shared" si="100"/>
        <v/>
      </c>
      <c r="AA213" t="str">
        <f t="shared" si="105"/>
        <v/>
      </c>
      <c r="AB213" t="str">
        <f t="shared" si="101"/>
        <v/>
      </c>
      <c r="AC213" t="str">
        <f t="shared" si="110"/>
        <v/>
      </c>
      <c r="AD213" t="str">
        <f t="shared" si="110"/>
        <v/>
      </c>
      <c r="AE213" t="str">
        <f t="shared" si="102"/>
        <v/>
      </c>
      <c r="AF213" s="5" t="str">
        <f t="shared" si="106"/>
        <v/>
      </c>
      <c r="AG213" t="str">
        <f t="shared" si="103"/>
        <v/>
      </c>
      <c r="AH213" t="str">
        <f t="shared" si="107"/>
        <v/>
      </c>
    </row>
    <row r="214" spans="1:34" x14ac:dyDescent="0.4">
      <c r="A214" t="str">
        <f>IF(報告用入力シート!$B230=0,"",ROW()-1)</f>
        <v/>
      </c>
      <c r="B214" t="str">
        <f t="shared" si="91"/>
        <v/>
      </c>
      <c r="C214" t="str">
        <f t="shared" si="92"/>
        <v/>
      </c>
      <c r="D214" t="str">
        <f t="shared" si="93"/>
        <v/>
      </c>
      <c r="E214" s="4" t="str">
        <f t="shared" si="94"/>
        <v/>
      </c>
      <c r="F214" t="str">
        <f t="shared" si="104"/>
        <v/>
      </c>
      <c r="G214" t="str">
        <f t="shared" si="95"/>
        <v/>
      </c>
      <c r="H214" t="str">
        <f t="shared" si="96"/>
        <v/>
      </c>
      <c r="I214" t="str">
        <f t="shared" si="111"/>
        <v/>
      </c>
      <c r="J214" t="str">
        <f t="shared" si="111"/>
        <v/>
      </c>
      <c r="K214" t="str">
        <f t="shared" si="111"/>
        <v/>
      </c>
      <c r="L214" t="str">
        <f t="shared" si="111"/>
        <v/>
      </c>
      <c r="M214" t="str">
        <f t="shared" si="111"/>
        <v/>
      </c>
      <c r="N214" t="str">
        <f t="shared" si="111"/>
        <v/>
      </c>
      <c r="O214" t="str">
        <f t="shared" si="111"/>
        <v/>
      </c>
      <c r="P214" t="str">
        <f t="shared" si="97"/>
        <v/>
      </c>
      <c r="Q214" s="9" t="str">
        <f t="shared" si="111"/>
        <v/>
      </c>
      <c r="R214" t="str">
        <f t="shared" si="111"/>
        <v/>
      </c>
      <c r="S214" t="str">
        <f t="shared" si="111"/>
        <v/>
      </c>
      <c r="T214" t="str">
        <f t="shared" si="111"/>
        <v/>
      </c>
      <c r="U214" t="str">
        <f t="shared" si="111"/>
        <v/>
      </c>
      <c r="W214" t="str">
        <f t="shared" si="98"/>
        <v/>
      </c>
      <c r="X214" t="str">
        <f t="shared" si="99"/>
        <v/>
      </c>
      <c r="Y214" t="str">
        <f t="shared" si="109"/>
        <v/>
      </c>
      <c r="Z214" t="str">
        <f t="shared" si="100"/>
        <v/>
      </c>
      <c r="AA214" t="str">
        <f t="shared" si="105"/>
        <v/>
      </c>
      <c r="AB214" t="str">
        <f t="shared" si="101"/>
        <v/>
      </c>
      <c r="AC214" t="str">
        <f t="shared" si="110"/>
        <v/>
      </c>
      <c r="AD214" t="str">
        <f t="shared" si="110"/>
        <v/>
      </c>
      <c r="AE214" t="str">
        <f t="shared" si="102"/>
        <v/>
      </c>
      <c r="AF214" s="5" t="str">
        <f t="shared" si="106"/>
        <v/>
      </c>
      <c r="AG214" t="str">
        <f t="shared" si="103"/>
        <v/>
      </c>
      <c r="AH214" t="str">
        <f t="shared" si="107"/>
        <v/>
      </c>
    </row>
    <row r="215" spans="1:34" x14ac:dyDescent="0.4">
      <c r="A215" t="str">
        <f>IF(報告用入力シート!$B231=0,"",ROW()-1)</f>
        <v/>
      </c>
      <c r="B215" t="str">
        <f t="shared" si="91"/>
        <v/>
      </c>
      <c r="C215" t="str">
        <f t="shared" si="92"/>
        <v/>
      </c>
      <c r="D215" t="str">
        <f t="shared" si="93"/>
        <v/>
      </c>
      <c r="E215" s="4" t="str">
        <f t="shared" si="94"/>
        <v/>
      </c>
      <c r="F215" t="str">
        <f t="shared" si="104"/>
        <v/>
      </c>
      <c r="G215" t="str">
        <f t="shared" si="95"/>
        <v/>
      </c>
      <c r="H215" t="str">
        <f t="shared" si="96"/>
        <v/>
      </c>
      <c r="I215" t="str">
        <f t="shared" si="111"/>
        <v/>
      </c>
      <c r="J215" t="str">
        <f t="shared" si="111"/>
        <v/>
      </c>
      <c r="K215" t="str">
        <f t="shared" si="111"/>
        <v/>
      </c>
      <c r="L215" t="str">
        <f t="shared" si="111"/>
        <v/>
      </c>
      <c r="M215" t="str">
        <f t="shared" si="111"/>
        <v/>
      </c>
      <c r="N215" t="str">
        <f t="shared" si="111"/>
        <v/>
      </c>
      <c r="O215" t="str">
        <f t="shared" si="111"/>
        <v/>
      </c>
      <c r="P215" t="str">
        <f t="shared" si="97"/>
        <v/>
      </c>
      <c r="Q215" s="9" t="str">
        <f t="shared" si="111"/>
        <v/>
      </c>
      <c r="R215" t="str">
        <f t="shared" si="111"/>
        <v/>
      </c>
      <c r="S215" t="str">
        <f t="shared" si="111"/>
        <v/>
      </c>
      <c r="T215" t="str">
        <f t="shared" si="111"/>
        <v/>
      </c>
      <c r="U215" t="str">
        <f t="shared" si="111"/>
        <v/>
      </c>
      <c r="W215" t="str">
        <f t="shared" si="98"/>
        <v/>
      </c>
      <c r="X215" t="str">
        <f t="shared" si="99"/>
        <v/>
      </c>
      <c r="Y215" t="str">
        <f t="shared" si="109"/>
        <v/>
      </c>
      <c r="Z215" t="str">
        <f t="shared" si="100"/>
        <v/>
      </c>
      <c r="AA215" t="str">
        <f t="shared" si="105"/>
        <v/>
      </c>
      <c r="AB215" t="str">
        <f t="shared" si="101"/>
        <v/>
      </c>
      <c r="AC215" t="str">
        <f t="shared" si="110"/>
        <v/>
      </c>
      <c r="AD215" t="str">
        <f t="shared" si="110"/>
        <v/>
      </c>
      <c r="AE215" t="str">
        <f t="shared" si="102"/>
        <v/>
      </c>
      <c r="AF215" s="5" t="str">
        <f t="shared" si="106"/>
        <v/>
      </c>
      <c r="AG215" t="str">
        <f t="shared" si="103"/>
        <v/>
      </c>
      <c r="AH215" t="str">
        <f t="shared" si="107"/>
        <v/>
      </c>
    </row>
    <row r="216" spans="1:34" x14ac:dyDescent="0.4">
      <c r="A216" t="str">
        <f>IF(報告用入力シート!$B232=0,"",ROW()-1)</f>
        <v/>
      </c>
      <c r="B216" t="str">
        <f t="shared" si="91"/>
        <v/>
      </c>
      <c r="C216" t="str">
        <f t="shared" si="92"/>
        <v/>
      </c>
      <c r="D216" t="str">
        <f t="shared" si="93"/>
        <v/>
      </c>
      <c r="E216" s="4" t="str">
        <f t="shared" si="94"/>
        <v/>
      </c>
      <c r="F216" t="str">
        <f t="shared" si="104"/>
        <v/>
      </c>
      <c r="G216" t="str">
        <f t="shared" si="95"/>
        <v/>
      </c>
      <c r="H216" t="str">
        <f t="shared" si="96"/>
        <v/>
      </c>
      <c r="I216" t="str">
        <f t="shared" si="111"/>
        <v/>
      </c>
      <c r="J216" t="str">
        <f t="shared" si="111"/>
        <v/>
      </c>
      <c r="K216" t="str">
        <f t="shared" si="111"/>
        <v/>
      </c>
      <c r="L216" t="str">
        <f t="shared" si="111"/>
        <v/>
      </c>
      <c r="M216" t="str">
        <f t="shared" si="111"/>
        <v/>
      </c>
      <c r="N216" t="str">
        <f t="shared" si="111"/>
        <v/>
      </c>
      <c r="O216" t="str">
        <f t="shared" si="111"/>
        <v/>
      </c>
      <c r="P216" t="str">
        <f t="shared" si="97"/>
        <v/>
      </c>
      <c r="Q216" s="9" t="str">
        <f t="shared" si="111"/>
        <v/>
      </c>
      <c r="R216" t="str">
        <f t="shared" si="111"/>
        <v/>
      </c>
      <c r="S216" t="str">
        <f t="shared" si="111"/>
        <v/>
      </c>
      <c r="T216" t="str">
        <f t="shared" si="111"/>
        <v/>
      </c>
      <c r="U216" t="str">
        <f t="shared" si="111"/>
        <v/>
      </c>
      <c r="W216" t="str">
        <f t="shared" si="98"/>
        <v/>
      </c>
      <c r="X216" t="str">
        <f t="shared" si="99"/>
        <v/>
      </c>
      <c r="Y216" t="str">
        <f t="shared" si="109"/>
        <v/>
      </c>
      <c r="Z216" t="str">
        <f t="shared" si="100"/>
        <v/>
      </c>
      <c r="AA216" t="str">
        <f t="shared" si="105"/>
        <v/>
      </c>
      <c r="AB216" t="str">
        <f t="shared" si="101"/>
        <v/>
      </c>
      <c r="AC216" t="str">
        <f t="shared" si="110"/>
        <v/>
      </c>
      <c r="AD216" t="str">
        <f t="shared" si="110"/>
        <v/>
      </c>
      <c r="AE216" t="str">
        <f t="shared" si="102"/>
        <v/>
      </c>
      <c r="AF216" s="5" t="str">
        <f t="shared" si="106"/>
        <v/>
      </c>
      <c r="AG216" t="str">
        <f t="shared" si="103"/>
        <v/>
      </c>
      <c r="AH216" t="str">
        <f t="shared" si="107"/>
        <v/>
      </c>
    </row>
    <row r="217" spans="1:34" x14ac:dyDescent="0.4">
      <c r="A217" t="str">
        <f>IF(報告用入力シート!$B233=0,"",ROW()-1)</f>
        <v/>
      </c>
      <c r="B217" t="str">
        <f t="shared" si="91"/>
        <v/>
      </c>
      <c r="C217" t="str">
        <f t="shared" si="92"/>
        <v/>
      </c>
      <c r="D217" t="str">
        <f t="shared" si="93"/>
        <v/>
      </c>
      <c r="E217" s="4" t="str">
        <f t="shared" si="94"/>
        <v/>
      </c>
      <c r="F217" t="str">
        <f t="shared" si="104"/>
        <v/>
      </c>
      <c r="G217" t="str">
        <f t="shared" si="95"/>
        <v/>
      </c>
      <c r="H217" t="str">
        <f t="shared" si="96"/>
        <v/>
      </c>
      <c r="I217" t="str">
        <f t="shared" si="111"/>
        <v/>
      </c>
      <c r="J217" t="str">
        <f t="shared" si="111"/>
        <v/>
      </c>
      <c r="K217" t="str">
        <f t="shared" si="111"/>
        <v/>
      </c>
      <c r="L217" t="str">
        <f t="shared" si="111"/>
        <v/>
      </c>
      <c r="M217" t="str">
        <f t="shared" si="111"/>
        <v/>
      </c>
      <c r="N217" t="str">
        <f t="shared" si="111"/>
        <v/>
      </c>
      <c r="O217" t="str">
        <f t="shared" si="111"/>
        <v/>
      </c>
      <c r="P217" t="str">
        <f t="shared" si="97"/>
        <v/>
      </c>
      <c r="Q217" s="9" t="str">
        <f t="shared" si="111"/>
        <v/>
      </c>
      <c r="R217" t="str">
        <f t="shared" si="111"/>
        <v/>
      </c>
      <c r="S217" t="str">
        <f t="shared" si="111"/>
        <v/>
      </c>
      <c r="T217" t="str">
        <f t="shared" si="111"/>
        <v/>
      </c>
      <c r="U217" t="str">
        <f t="shared" si="111"/>
        <v/>
      </c>
      <c r="W217" t="str">
        <f t="shared" si="98"/>
        <v/>
      </c>
      <c r="X217" t="str">
        <f t="shared" si="99"/>
        <v/>
      </c>
      <c r="Y217" t="str">
        <f t="shared" si="109"/>
        <v/>
      </c>
      <c r="Z217" t="str">
        <f t="shared" si="100"/>
        <v/>
      </c>
      <c r="AA217" t="str">
        <f t="shared" si="105"/>
        <v/>
      </c>
      <c r="AB217" t="str">
        <f t="shared" si="101"/>
        <v/>
      </c>
      <c r="AC217" t="str">
        <f t="shared" si="110"/>
        <v/>
      </c>
      <c r="AD217" t="str">
        <f t="shared" si="110"/>
        <v/>
      </c>
      <c r="AE217" t="str">
        <f t="shared" si="102"/>
        <v/>
      </c>
      <c r="AF217" s="5" t="str">
        <f t="shared" si="106"/>
        <v/>
      </c>
      <c r="AG217" t="str">
        <f t="shared" si="103"/>
        <v/>
      </c>
      <c r="AH217" t="str">
        <f t="shared" si="107"/>
        <v/>
      </c>
    </row>
    <row r="218" spans="1:34" x14ac:dyDescent="0.4">
      <c r="A218" t="str">
        <f>IF(報告用入力シート!$B234=0,"",ROW()-1)</f>
        <v/>
      </c>
      <c r="B218" t="str">
        <f t="shared" si="91"/>
        <v/>
      </c>
      <c r="C218" t="str">
        <f t="shared" si="92"/>
        <v/>
      </c>
      <c r="D218" t="str">
        <f t="shared" si="93"/>
        <v/>
      </c>
      <c r="E218" s="4" t="str">
        <f t="shared" si="94"/>
        <v/>
      </c>
      <c r="F218" t="str">
        <f t="shared" si="104"/>
        <v/>
      </c>
      <c r="G218" t="str">
        <f t="shared" si="95"/>
        <v/>
      </c>
      <c r="H218" t="str">
        <f t="shared" si="96"/>
        <v/>
      </c>
      <c r="I218" t="str">
        <f t="shared" si="111"/>
        <v/>
      </c>
      <c r="J218" t="str">
        <f t="shared" si="111"/>
        <v/>
      </c>
      <c r="K218" t="str">
        <f t="shared" si="111"/>
        <v/>
      </c>
      <c r="L218" t="str">
        <f t="shared" si="111"/>
        <v/>
      </c>
      <c r="M218" t="str">
        <f t="shared" si="111"/>
        <v/>
      </c>
      <c r="N218" t="str">
        <f t="shared" si="111"/>
        <v/>
      </c>
      <c r="O218" t="str">
        <f t="shared" si="111"/>
        <v/>
      </c>
      <c r="P218" t="str">
        <f t="shared" si="97"/>
        <v/>
      </c>
      <c r="Q218" s="9" t="str">
        <f t="shared" si="111"/>
        <v/>
      </c>
      <c r="R218" t="str">
        <f t="shared" si="111"/>
        <v/>
      </c>
      <c r="S218" t="str">
        <f t="shared" si="111"/>
        <v/>
      </c>
      <c r="T218" t="str">
        <f t="shared" si="111"/>
        <v/>
      </c>
      <c r="U218" t="str">
        <f t="shared" si="111"/>
        <v/>
      </c>
      <c r="W218" t="str">
        <f t="shared" si="98"/>
        <v/>
      </c>
      <c r="X218" t="str">
        <f t="shared" si="99"/>
        <v/>
      </c>
      <c r="Y218" t="str">
        <f t="shared" si="109"/>
        <v/>
      </c>
      <c r="Z218" t="str">
        <f t="shared" si="100"/>
        <v/>
      </c>
      <c r="AA218" t="str">
        <f t="shared" si="105"/>
        <v/>
      </c>
      <c r="AB218" t="str">
        <f t="shared" si="101"/>
        <v/>
      </c>
      <c r="AC218" t="str">
        <f t="shared" si="110"/>
        <v/>
      </c>
      <c r="AD218" t="str">
        <f t="shared" si="110"/>
        <v/>
      </c>
      <c r="AE218" t="str">
        <f t="shared" si="102"/>
        <v/>
      </c>
      <c r="AF218" s="5" t="str">
        <f t="shared" si="106"/>
        <v/>
      </c>
      <c r="AG218" t="str">
        <f t="shared" si="103"/>
        <v/>
      </c>
      <c r="AH218" t="str">
        <f t="shared" si="107"/>
        <v/>
      </c>
    </row>
    <row r="219" spans="1:34" x14ac:dyDescent="0.4">
      <c r="A219" t="str">
        <f>IF(報告用入力シート!$B235=0,"",ROW()-1)</f>
        <v/>
      </c>
      <c r="B219" t="str">
        <f t="shared" si="91"/>
        <v/>
      </c>
      <c r="C219" t="str">
        <f t="shared" si="92"/>
        <v/>
      </c>
      <c r="D219" t="str">
        <f t="shared" si="93"/>
        <v/>
      </c>
      <c r="E219" s="4" t="str">
        <f t="shared" si="94"/>
        <v/>
      </c>
      <c r="F219" t="str">
        <f t="shared" si="104"/>
        <v/>
      </c>
      <c r="G219" t="str">
        <f t="shared" si="95"/>
        <v/>
      </c>
      <c r="H219" t="str">
        <f t="shared" si="96"/>
        <v/>
      </c>
      <c r="I219" t="str">
        <f t="shared" si="111"/>
        <v/>
      </c>
      <c r="J219" t="str">
        <f t="shared" si="111"/>
        <v/>
      </c>
      <c r="K219" t="str">
        <f t="shared" si="111"/>
        <v/>
      </c>
      <c r="L219" t="str">
        <f t="shared" si="111"/>
        <v/>
      </c>
      <c r="M219" t="str">
        <f t="shared" si="111"/>
        <v/>
      </c>
      <c r="N219" t="str">
        <f t="shared" si="111"/>
        <v/>
      </c>
      <c r="O219" t="str">
        <f t="shared" si="111"/>
        <v/>
      </c>
      <c r="P219" t="str">
        <f t="shared" si="97"/>
        <v/>
      </c>
      <c r="Q219" s="9" t="str">
        <f t="shared" si="111"/>
        <v/>
      </c>
      <c r="R219" t="str">
        <f t="shared" si="111"/>
        <v/>
      </c>
      <c r="S219" t="str">
        <f t="shared" si="111"/>
        <v/>
      </c>
      <c r="T219" t="str">
        <f t="shared" si="111"/>
        <v/>
      </c>
      <c r="U219" t="str">
        <f t="shared" si="111"/>
        <v/>
      </c>
      <c r="W219" t="str">
        <f t="shared" si="98"/>
        <v/>
      </c>
      <c r="X219" t="str">
        <f t="shared" si="99"/>
        <v/>
      </c>
      <c r="Y219" t="str">
        <f t="shared" si="109"/>
        <v/>
      </c>
      <c r="Z219" t="str">
        <f t="shared" si="100"/>
        <v/>
      </c>
      <c r="AA219" t="str">
        <f t="shared" si="105"/>
        <v/>
      </c>
      <c r="AB219" t="str">
        <f t="shared" si="101"/>
        <v/>
      </c>
      <c r="AC219" t="str">
        <f t="shared" si="110"/>
        <v/>
      </c>
      <c r="AD219" t="str">
        <f t="shared" si="110"/>
        <v/>
      </c>
      <c r="AE219" t="str">
        <f t="shared" si="102"/>
        <v/>
      </c>
      <c r="AF219" s="5" t="str">
        <f t="shared" si="106"/>
        <v/>
      </c>
      <c r="AG219" t="str">
        <f t="shared" si="103"/>
        <v/>
      </c>
      <c r="AH219" t="str">
        <f t="shared" si="107"/>
        <v/>
      </c>
    </row>
    <row r="220" spans="1:34" x14ac:dyDescent="0.4">
      <c r="A220" t="str">
        <f>IF(報告用入力シート!$B236=0,"",ROW()-1)</f>
        <v/>
      </c>
      <c r="B220" t="str">
        <f t="shared" si="91"/>
        <v/>
      </c>
      <c r="C220" t="str">
        <f t="shared" si="92"/>
        <v/>
      </c>
      <c r="D220" t="str">
        <f t="shared" si="93"/>
        <v/>
      </c>
      <c r="E220" s="4" t="str">
        <f t="shared" si="94"/>
        <v/>
      </c>
      <c r="F220" t="str">
        <f t="shared" si="104"/>
        <v/>
      </c>
      <c r="G220" t="str">
        <f t="shared" si="95"/>
        <v/>
      </c>
      <c r="H220" t="str">
        <f t="shared" si="96"/>
        <v/>
      </c>
      <c r="I220" t="str">
        <f t="shared" si="111"/>
        <v/>
      </c>
      <c r="J220" t="str">
        <f t="shared" si="111"/>
        <v/>
      </c>
      <c r="K220" t="str">
        <f t="shared" si="111"/>
        <v/>
      </c>
      <c r="L220" t="str">
        <f t="shared" si="111"/>
        <v/>
      </c>
      <c r="M220" t="str">
        <f t="shared" si="111"/>
        <v/>
      </c>
      <c r="N220" t="str">
        <f t="shared" si="111"/>
        <v/>
      </c>
      <c r="O220" t="str">
        <f t="shared" si="111"/>
        <v/>
      </c>
      <c r="P220" t="str">
        <f t="shared" si="97"/>
        <v/>
      </c>
      <c r="Q220" s="9" t="str">
        <f t="shared" si="111"/>
        <v/>
      </c>
      <c r="R220" t="str">
        <f t="shared" si="111"/>
        <v/>
      </c>
      <c r="S220" t="str">
        <f t="shared" si="111"/>
        <v/>
      </c>
      <c r="T220" t="str">
        <f t="shared" si="111"/>
        <v/>
      </c>
      <c r="U220" t="str">
        <f t="shared" si="111"/>
        <v/>
      </c>
      <c r="W220" t="str">
        <f t="shared" si="98"/>
        <v/>
      </c>
      <c r="X220" t="str">
        <f t="shared" si="99"/>
        <v/>
      </c>
      <c r="Y220" t="str">
        <f t="shared" si="109"/>
        <v/>
      </c>
      <c r="Z220" t="str">
        <f t="shared" si="100"/>
        <v/>
      </c>
      <c r="AA220" t="str">
        <f t="shared" si="105"/>
        <v/>
      </c>
      <c r="AB220" t="str">
        <f t="shared" si="101"/>
        <v/>
      </c>
      <c r="AC220" t="str">
        <f t="shared" si="110"/>
        <v/>
      </c>
      <c r="AD220" t="str">
        <f t="shared" si="110"/>
        <v/>
      </c>
      <c r="AE220" t="str">
        <f t="shared" si="102"/>
        <v/>
      </c>
      <c r="AF220" s="5" t="str">
        <f t="shared" si="106"/>
        <v/>
      </c>
      <c r="AG220" t="str">
        <f t="shared" si="103"/>
        <v/>
      </c>
      <c r="AH220" t="str">
        <f t="shared" si="107"/>
        <v/>
      </c>
    </row>
    <row r="221" spans="1:34" x14ac:dyDescent="0.4">
      <c r="A221" t="str">
        <f>IF(報告用入力シート!$B237=0,"",ROW()-1)</f>
        <v/>
      </c>
      <c r="B221" t="str">
        <f t="shared" si="91"/>
        <v/>
      </c>
      <c r="C221" t="str">
        <f t="shared" si="92"/>
        <v/>
      </c>
      <c r="D221" t="str">
        <f t="shared" si="93"/>
        <v/>
      </c>
      <c r="E221" s="4" t="str">
        <f t="shared" si="94"/>
        <v/>
      </c>
      <c r="F221" t="str">
        <f t="shared" si="104"/>
        <v/>
      </c>
      <c r="G221" t="str">
        <f t="shared" si="95"/>
        <v/>
      </c>
      <c r="H221" t="str">
        <f t="shared" si="96"/>
        <v/>
      </c>
      <c r="I221" t="str">
        <f t="shared" si="111"/>
        <v/>
      </c>
      <c r="J221" t="str">
        <f t="shared" si="111"/>
        <v/>
      </c>
      <c r="K221" t="str">
        <f t="shared" si="111"/>
        <v/>
      </c>
      <c r="L221" t="str">
        <f t="shared" si="111"/>
        <v/>
      </c>
      <c r="M221" t="str">
        <f t="shared" si="111"/>
        <v/>
      </c>
      <c r="N221" t="str">
        <f t="shared" si="111"/>
        <v/>
      </c>
      <c r="O221" t="str">
        <f t="shared" si="111"/>
        <v/>
      </c>
      <c r="P221" t="str">
        <f t="shared" si="97"/>
        <v/>
      </c>
      <c r="Q221" s="9" t="str">
        <f t="shared" si="111"/>
        <v/>
      </c>
      <c r="R221" t="str">
        <f t="shared" si="111"/>
        <v/>
      </c>
      <c r="S221" t="str">
        <f t="shared" si="111"/>
        <v/>
      </c>
      <c r="T221" t="str">
        <f t="shared" si="111"/>
        <v/>
      </c>
      <c r="U221" t="str">
        <f t="shared" si="111"/>
        <v/>
      </c>
      <c r="W221" t="str">
        <f t="shared" si="98"/>
        <v/>
      </c>
      <c r="X221" t="str">
        <f t="shared" si="99"/>
        <v/>
      </c>
      <c r="Y221" t="str">
        <f t="shared" si="109"/>
        <v/>
      </c>
      <c r="Z221" t="str">
        <f t="shared" si="100"/>
        <v/>
      </c>
      <c r="AA221" t="str">
        <f t="shared" si="105"/>
        <v/>
      </c>
      <c r="AB221" t="str">
        <f t="shared" si="101"/>
        <v/>
      </c>
      <c r="AC221" t="str">
        <f t="shared" si="110"/>
        <v/>
      </c>
      <c r="AD221" t="str">
        <f t="shared" si="110"/>
        <v/>
      </c>
      <c r="AE221" t="str">
        <f t="shared" si="102"/>
        <v/>
      </c>
      <c r="AF221" s="5" t="str">
        <f t="shared" si="106"/>
        <v/>
      </c>
      <c r="AG221" t="str">
        <f t="shared" si="103"/>
        <v/>
      </c>
      <c r="AH221" t="str">
        <f t="shared" si="107"/>
        <v/>
      </c>
    </row>
    <row r="222" spans="1:34" x14ac:dyDescent="0.4">
      <c r="A222" t="str">
        <f>IF(報告用入力シート!$B238=0,"",ROW()-1)</f>
        <v/>
      </c>
      <c r="B222" t="str">
        <f t="shared" si="91"/>
        <v/>
      </c>
      <c r="C222" t="str">
        <f t="shared" si="92"/>
        <v/>
      </c>
      <c r="D222" t="str">
        <f t="shared" si="93"/>
        <v/>
      </c>
      <c r="E222" s="4" t="str">
        <f t="shared" si="94"/>
        <v/>
      </c>
      <c r="F222" t="str">
        <f t="shared" si="104"/>
        <v/>
      </c>
      <c r="G222" t="str">
        <f t="shared" si="95"/>
        <v/>
      </c>
      <c r="H222" t="str">
        <f t="shared" si="96"/>
        <v/>
      </c>
      <c r="I222" t="str">
        <f t="shared" ref="I222:U231" si="112">IFERROR(IF(VLOOKUP($A222,実績一覧,COLUMN()-2,FALSE)&lt;&gt;0,VLOOKUP($A222,実績一覧,COLUMN()-2,FALSE),""),"")</f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97"/>
        <v/>
      </c>
      <c r="Q222" s="9" t="str">
        <f t="shared" si="112"/>
        <v/>
      </c>
      <c r="R222" t="str">
        <f t="shared" si="112"/>
        <v/>
      </c>
      <c r="S222" t="str">
        <f t="shared" si="112"/>
        <v/>
      </c>
      <c r="T222" t="str">
        <f t="shared" si="112"/>
        <v/>
      </c>
      <c r="U222" t="str">
        <f t="shared" si="112"/>
        <v/>
      </c>
      <c r="W222" t="str">
        <f t="shared" si="98"/>
        <v/>
      </c>
      <c r="X222" t="str">
        <f t="shared" si="99"/>
        <v/>
      </c>
      <c r="Y222" t="str">
        <f t="shared" ref="Y222:Y241" si="113">IFERROR(IF(VLOOKUP($A222,実績一覧,COLUMN()-2,FALSE)&lt;&gt;0,VLOOKUP($A222,実績一覧,COLUMN()-2,FALSE),""),"")</f>
        <v/>
      </c>
      <c r="Z222" t="str">
        <f t="shared" si="100"/>
        <v/>
      </c>
      <c r="AA222" t="str">
        <f t="shared" si="105"/>
        <v/>
      </c>
      <c r="AB222" t="str">
        <f t="shared" si="101"/>
        <v/>
      </c>
      <c r="AC222" t="str">
        <f t="shared" ref="AC222:AD241" si="114">IFERROR(IF(VLOOKUP($A222,実績一覧,COLUMN()-2,FALSE)&lt;&gt;0,VLOOKUP($A222,実績一覧,COLUMN()-2,FALSE),""),"")</f>
        <v/>
      </c>
      <c r="AD222" t="str">
        <f t="shared" si="114"/>
        <v/>
      </c>
      <c r="AE222" t="str">
        <f t="shared" si="102"/>
        <v/>
      </c>
      <c r="AF222" s="5" t="str">
        <f t="shared" si="106"/>
        <v/>
      </c>
      <c r="AG222" t="str">
        <f t="shared" si="103"/>
        <v/>
      </c>
      <c r="AH222" t="str">
        <f t="shared" si="107"/>
        <v/>
      </c>
    </row>
    <row r="223" spans="1:34" x14ac:dyDescent="0.4">
      <c r="A223" t="str">
        <f>IF(報告用入力シート!$B239=0,"",ROW()-1)</f>
        <v/>
      </c>
      <c r="B223" t="str">
        <f t="shared" si="91"/>
        <v/>
      </c>
      <c r="C223" t="str">
        <f t="shared" si="92"/>
        <v/>
      </c>
      <c r="D223" t="str">
        <f t="shared" si="93"/>
        <v/>
      </c>
      <c r="E223" s="4" t="str">
        <f t="shared" si="94"/>
        <v/>
      </c>
      <c r="F223" t="str">
        <f t="shared" si="104"/>
        <v/>
      </c>
      <c r="G223" t="str">
        <f t="shared" si="95"/>
        <v/>
      </c>
      <c r="H223" t="str">
        <f t="shared" si="96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97"/>
        <v/>
      </c>
      <c r="Q223" s="9" t="str">
        <f t="shared" si="112"/>
        <v/>
      </c>
      <c r="R223" t="str">
        <f t="shared" si="112"/>
        <v/>
      </c>
      <c r="S223" t="str">
        <f t="shared" si="112"/>
        <v/>
      </c>
      <c r="T223" t="str">
        <f t="shared" si="112"/>
        <v/>
      </c>
      <c r="U223" t="str">
        <f t="shared" si="112"/>
        <v/>
      </c>
      <c r="W223" t="str">
        <f t="shared" si="98"/>
        <v/>
      </c>
      <c r="X223" t="str">
        <f t="shared" si="99"/>
        <v/>
      </c>
      <c r="Y223" t="str">
        <f t="shared" si="113"/>
        <v/>
      </c>
      <c r="Z223" t="str">
        <f t="shared" si="100"/>
        <v/>
      </c>
      <c r="AA223" t="str">
        <f t="shared" si="105"/>
        <v/>
      </c>
      <c r="AB223" t="str">
        <f t="shared" si="101"/>
        <v/>
      </c>
      <c r="AC223" t="str">
        <f t="shared" si="114"/>
        <v/>
      </c>
      <c r="AD223" t="str">
        <f t="shared" si="114"/>
        <v/>
      </c>
      <c r="AE223" t="str">
        <f t="shared" si="102"/>
        <v/>
      </c>
      <c r="AF223" s="5" t="str">
        <f t="shared" si="106"/>
        <v/>
      </c>
      <c r="AG223" t="str">
        <f t="shared" si="103"/>
        <v/>
      </c>
      <c r="AH223" t="str">
        <f t="shared" si="107"/>
        <v/>
      </c>
    </row>
    <row r="224" spans="1:34" x14ac:dyDescent="0.4">
      <c r="A224" t="str">
        <f>IF(報告用入力シート!$B240=0,"",ROW()-1)</f>
        <v/>
      </c>
      <c r="B224" t="str">
        <f t="shared" si="91"/>
        <v/>
      </c>
      <c r="C224" t="str">
        <f t="shared" si="92"/>
        <v/>
      </c>
      <c r="D224" t="str">
        <f t="shared" si="93"/>
        <v/>
      </c>
      <c r="E224" s="4" t="str">
        <f t="shared" si="94"/>
        <v/>
      </c>
      <c r="F224" t="str">
        <f t="shared" si="104"/>
        <v/>
      </c>
      <c r="G224" t="str">
        <f t="shared" si="95"/>
        <v/>
      </c>
      <c r="H224" t="str">
        <f t="shared" si="96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97"/>
        <v/>
      </c>
      <c r="Q224" s="9" t="str">
        <f t="shared" si="112"/>
        <v/>
      </c>
      <c r="R224" t="str">
        <f t="shared" si="112"/>
        <v/>
      </c>
      <c r="S224" t="str">
        <f t="shared" si="112"/>
        <v/>
      </c>
      <c r="T224" t="str">
        <f t="shared" si="112"/>
        <v/>
      </c>
      <c r="U224" t="str">
        <f t="shared" si="112"/>
        <v/>
      </c>
      <c r="W224" t="str">
        <f t="shared" si="98"/>
        <v/>
      </c>
      <c r="X224" t="str">
        <f t="shared" si="99"/>
        <v/>
      </c>
      <c r="Y224" t="str">
        <f t="shared" si="113"/>
        <v/>
      </c>
      <c r="Z224" t="str">
        <f t="shared" si="100"/>
        <v/>
      </c>
      <c r="AA224" t="str">
        <f t="shared" si="105"/>
        <v/>
      </c>
      <c r="AB224" t="str">
        <f t="shared" si="101"/>
        <v/>
      </c>
      <c r="AC224" t="str">
        <f t="shared" si="114"/>
        <v/>
      </c>
      <c r="AD224" t="str">
        <f t="shared" si="114"/>
        <v/>
      </c>
      <c r="AE224" t="str">
        <f t="shared" si="102"/>
        <v/>
      </c>
      <c r="AF224" s="5" t="str">
        <f t="shared" si="106"/>
        <v/>
      </c>
      <c r="AG224" t="str">
        <f t="shared" si="103"/>
        <v/>
      </c>
      <c r="AH224" t="str">
        <f t="shared" si="107"/>
        <v/>
      </c>
    </row>
    <row r="225" spans="1:34" x14ac:dyDescent="0.4">
      <c r="A225" t="str">
        <f>IF(報告用入力シート!$B241=0,"",ROW()-1)</f>
        <v/>
      </c>
      <c r="B225" t="str">
        <f t="shared" si="91"/>
        <v/>
      </c>
      <c r="C225" t="str">
        <f t="shared" si="92"/>
        <v/>
      </c>
      <c r="D225" t="str">
        <f t="shared" si="93"/>
        <v/>
      </c>
      <c r="E225" s="4" t="str">
        <f t="shared" si="94"/>
        <v/>
      </c>
      <c r="F225" t="str">
        <f t="shared" si="104"/>
        <v/>
      </c>
      <c r="G225" t="str">
        <f t="shared" si="95"/>
        <v/>
      </c>
      <c r="H225" t="str">
        <f t="shared" si="96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97"/>
        <v/>
      </c>
      <c r="Q225" s="9" t="str">
        <f t="shared" si="112"/>
        <v/>
      </c>
      <c r="R225" t="str">
        <f t="shared" si="112"/>
        <v/>
      </c>
      <c r="S225" t="str">
        <f t="shared" si="112"/>
        <v/>
      </c>
      <c r="T225" t="str">
        <f t="shared" si="112"/>
        <v/>
      </c>
      <c r="U225" t="str">
        <f t="shared" si="112"/>
        <v/>
      </c>
      <c r="W225" t="str">
        <f t="shared" si="98"/>
        <v/>
      </c>
      <c r="X225" t="str">
        <f t="shared" si="99"/>
        <v/>
      </c>
      <c r="Y225" t="str">
        <f t="shared" si="113"/>
        <v/>
      </c>
      <c r="Z225" t="str">
        <f t="shared" si="100"/>
        <v/>
      </c>
      <c r="AA225" t="str">
        <f t="shared" si="105"/>
        <v/>
      </c>
      <c r="AB225" t="str">
        <f t="shared" si="101"/>
        <v/>
      </c>
      <c r="AC225" t="str">
        <f t="shared" si="114"/>
        <v/>
      </c>
      <c r="AD225" t="str">
        <f t="shared" si="114"/>
        <v/>
      </c>
      <c r="AE225" t="str">
        <f t="shared" si="102"/>
        <v/>
      </c>
      <c r="AF225" s="5" t="str">
        <f t="shared" si="106"/>
        <v/>
      </c>
      <c r="AG225" t="str">
        <f t="shared" si="103"/>
        <v/>
      </c>
      <c r="AH225" t="str">
        <f t="shared" si="107"/>
        <v/>
      </c>
    </row>
    <row r="226" spans="1:34" x14ac:dyDescent="0.4">
      <c r="A226" t="str">
        <f>IF(報告用入力シート!$B242=0,"",ROW()-1)</f>
        <v/>
      </c>
      <c r="B226" t="str">
        <f t="shared" si="91"/>
        <v/>
      </c>
      <c r="C226" t="str">
        <f t="shared" si="92"/>
        <v/>
      </c>
      <c r="D226" t="str">
        <f t="shared" si="93"/>
        <v/>
      </c>
      <c r="E226" s="4" t="str">
        <f t="shared" si="94"/>
        <v/>
      </c>
      <c r="F226" t="str">
        <f t="shared" si="104"/>
        <v/>
      </c>
      <c r="G226" t="str">
        <f t="shared" si="95"/>
        <v/>
      </c>
      <c r="H226" t="str">
        <f t="shared" si="96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97"/>
        <v/>
      </c>
      <c r="Q226" s="9" t="str">
        <f t="shared" si="112"/>
        <v/>
      </c>
      <c r="R226" t="str">
        <f t="shared" si="112"/>
        <v/>
      </c>
      <c r="S226" t="str">
        <f t="shared" si="112"/>
        <v/>
      </c>
      <c r="T226" t="str">
        <f t="shared" si="112"/>
        <v/>
      </c>
      <c r="U226" t="str">
        <f t="shared" si="112"/>
        <v/>
      </c>
      <c r="W226" t="str">
        <f t="shared" si="98"/>
        <v/>
      </c>
      <c r="X226" t="str">
        <f t="shared" si="99"/>
        <v/>
      </c>
      <c r="Y226" t="str">
        <f t="shared" si="113"/>
        <v/>
      </c>
      <c r="Z226" t="str">
        <f t="shared" si="100"/>
        <v/>
      </c>
      <c r="AA226" t="str">
        <f t="shared" si="105"/>
        <v/>
      </c>
      <c r="AB226" t="str">
        <f t="shared" si="101"/>
        <v/>
      </c>
      <c r="AC226" t="str">
        <f t="shared" si="114"/>
        <v/>
      </c>
      <c r="AD226" t="str">
        <f t="shared" si="114"/>
        <v/>
      </c>
      <c r="AE226" t="str">
        <f t="shared" si="102"/>
        <v/>
      </c>
      <c r="AF226" s="5" t="str">
        <f t="shared" si="106"/>
        <v/>
      </c>
      <c r="AG226" t="str">
        <f t="shared" si="103"/>
        <v/>
      </c>
      <c r="AH226" t="str">
        <f t="shared" si="107"/>
        <v/>
      </c>
    </row>
    <row r="227" spans="1:34" x14ac:dyDescent="0.4">
      <c r="A227" t="str">
        <f>IF(報告用入力シート!$B243=0,"",ROW()-1)</f>
        <v/>
      </c>
      <c r="B227" t="str">
        <f t="shared" si="91"/>
        <v/>
      </c>
      <c r="C227" t="str">
        <f t="shared" si="92"/>
        <v/>
      </c>
      <c r="D227" t="str">
        <f t="shared" si="93"/>
        <v/>
      </c>
      <c r="E227" s="4" t="str">
        <f t="shared" si="94"/>
        <v/>
      </c>
      <c r="F227" t="str">
        <f t="shared" si="104"/>
        <v/>
      </c>
      <c r="G227" t="str">
        <f t="shared" si="95"/>
        <v/>
      </c>
      <c r="H227" t="str">
        <f t="shared" si="96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97"/>
        <v/>
      </c>
      <c r="Q227" s="9" t="str">
        <f t="shared" si="112"/>
        <v/>
      </c>
      <c r="R227" t="str">
        <f t="shared" si="112"/>
        <v/>
      </c>
      <c r="S227" t="str">
        <f t="shared" si="112"/>
        <v/>
      </c>
      <c r="T227" t="str">
        <f t="shared" si="112"/>
        <v/>
      </c>
      <c r="U227" t="str">
        <f t="shared" si="112"/>
        <v/>
      </c>
      <c r="W227" t="str">
        <f t="shared" si="98"/>
        <v/>
      </c>
      <c r="X227" t="str">
        <f t="shared" si="99"/>
        <v/>
      </c>
      <c r="Y227" t="str">
        <f t="shared" si="113"/>
        <v/>
      </c>
      <c r="Z227" t="str">
        <f t="shared" si="100"/>
        <v/>
      </c>
      <c r="AA227" t="str">
        <f t="shared" si="105"/>
        <v/>
      </c>
      <c r="AB227" t="str">
        <f t="shared" si="101"/>
        <v/>
      </c>
      <c r="AC227" t="str">
        <f t="shared" si="114"/>
        <v/>
      </c>
      <c r="AD227" t="str">
        <f t="shared" si="114"/>
        <v/>
      </c>
      <c r="AE227" t="str">
        <f t="shared" si="102"/>
        <v/>
      </c>
      <c r="AF227" s="5" t="str">
        <f t="shared" si="106"/>
        <v/>
      </c>
      <c r="AG227" t="str">
        <f t="shared" si="103"/>
        <v/>
      </c>
      <c r="AH227" t="str">
        <f t="shared" si="107"/>
        <v/>
      </c>
    </row>
    <row r="228" spans="1:34" x14ac:dyDescent="0.4">
      <c r="A228" t="str">
        <f>IF(報告用入力シート!$B244=0,"",ROW()-1)</f>
        <v/>
      </c>
      <c r="B228" t="str">
        <f t="shared" si="91"/>
        <v/>
      </c>
      <c r="C228" t="str">
        <f t="shared" si="92"/>
        <v/>
      </c>
      <c r="D228" t="str">
        <f t="shared" si="93"/>
        <v/>
      </c>
      <c r="E228" s="4" t="str">
        <f t="shared" si="94"/>
        <v/>
      </c>
      <c r="F228" t="str">
        <f t="shared" si="104"/>
        <v/>
      </c>
      <c r="G228" t="str">
        <f t="shared" si="95"/>
        <v/>
      </c>
      <c r="H228" t="str">
        <f t="shared" si="96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97"/>
        <v/>
      </c>
      <c r="Q228" s="9" t="str">
        <f t="shared" si="112"/>
        <v/>
      </c>
      <c r="R228" t="str">
        <f t="shared" si="112"/>
        <v/>
      </c>
      <c r="S228" t="str">
        <f t="shared" si="112"/>
        <v/>
      </c>
      <c r="T228" t="str">
        <f t="shared" si="112"/>
        <v/>
      </c>
      <c r="U228" t="str">
        <f t="shared" si="112"/>
        <v/>
      </c>
      <c r="W228" t="str">
        <f t="shared" si="98"/>
        <v/>
      </c>
      <c r="X228" t="str">
        <f t="shared" si="99"/>
        <v/>
      </c>
      <c r="Y228" t="str">
        <f t="shared" si="113"/>
        <v/>
      </c>
      <c r="Z228" t="str">
        <f t="shared" si="100"/>
        <v/>
      </c>
      <c r="AA228" t="str">
        <f t="shared" si="105"/>
        <v/>
      </c>
      <c r="AB228" t="str">
        <f t="shared" si="101"/>
        <v/>
      </c>
      <c r="AC228" t="str">
        <f t="shared" si="114"/>
        <v/>
      </c>
      <c r="AD228" t="str">
        <f t="shared" si="114"/>
        <v/>
      </c>
      <c r="AE228" t="str">
        <f t="shared" si="102"/>
        <v/>
      </c>
      <c r="AF228" s="5" t="str">
        <f t="shared" si="106"/>
        <v/>
      </c>
      <c r="AG228" t="str">
        <f t="shared" si="103"/>
        <v/>
      </c>
      <c r="AH228" t="str">
        <f t="shared" si="107"/>
        <v/>
      </c>
    </row>
    <row r="229" spans="1:34" x14ac:dyDescent="0.4">
      <c r="A229" t="str">
        <f>IF(報告用入力シート!$B245=0,"",ROW()-1)</f>
        <v/>
      </c>
      <c r="B229" t="str">
        <f t="shared" si="91"/>
        <v/>
      </c>
      <c r="C229" t="str">
        <f t="shared" si="92"/>
        <v/>
      </c>
      <c r="D229" t="str">
        <f t="shared" si="93"/>
        <v/>
      </c>
      <c r="E229" s="4" t="str">
        <f t="shared" si="94"/>
        <v/>
      </c>
      <c r="F229" t="str">
        <f t="shared" si="104"/>
        <v/>
      </c>
      <c r="G229" t="str">
        <f t="shared" si="95"/>
        <v/>
      </c>
      <c r="H229" t="str">
        <f t="shared" si="96"/>
        <v/>
      </c>
      <c r="I229" t="str">
        <f t="shared" si="112"/>
        <v/>
      </c>
      <c r="J229" t="str">
        <f t="shared" si="112"/>
        <v/>
      </c>
      <c r="K229" t="str">
        <f t="shared" si="112"/>
        <v/>
      </c>
      <c r="L229" t="str">
        <f t="shared" si="112"/>
        <v/>
      </c>
      <c r="M229" t="str">
        <f t="shared" si="112"/>
        <v/>
      </c>
      <c r="N229" t="str">
        <f t="shared" si="112"/>
        <v/>
      </c>
      <c r="O229" t="str">
        <f t="shared" si="112"/>
        <v/>
      </c>
      <c r="P229" t="str">
        <f t="shared" si="97"/>
        <v/>
      </c>
      <c r="Q229" s="9" t="str">
        <f t="shared" si="112"/>
        <v/>
      </c>
      <c r="R229" t="str">
        <f t="shared" si="112"/>
        <v/>
      </c>
      <c r="S229" t="str">
        <f t="shared" si="112"/>
        <v/>
      </c>
      <c r="T229" t="str">
        <f t="shared" si="112"/>
        <v/>
      </c>
      <c r="U229" t="str">
        <f t="shared" si="112"/>
        <v/>
      </c>
      <c r="W229" t="str">
        <f t="shared" si="98"/>
        <v/>
      </c>
      <c r="X229" t="str">
        <f t="shared" si="99"/>
        <v/>
      </c>
      <c r="Y229" t="str">
        <f t="shared" si="113"/>
        <v/>
      </c>
      <c r="Z229" t="str">
        <f t="shared" si="100"/>
        <v/>
      </c>
      <c r="AA229" t="str">
        <f t="shared" si="105"/>
        <v/>
      </c>
      <c r="AB229" t="str">
        <f t="shared" si="101"/>
        <v/>
      </c>
      <c r="AC229" t="str">
        <f t="shared" si="114"/>
        <v/>
      </c>
      <c r="AD229" t="str">
        <f t="shared" si="114"/>
        <v/>
      </c>
      <c r="AE229" t="str">
        <f t="shared" si="102"/>
        <v/>
      </c>
      <c r="AF229" s="5" t="str">
        <f t="shared" si="106"/>
        <v/>
      </c>
      <c r="AG229" t="str">
        <f t="shared" si="103"/>
        <v/>
      </c>
      <c r="AH229" t="str">
        <f t="shared" si="107"/>
        <v/>
      </c>
    </row>
    <row r="230" spans="1:34" x14ac:dyDescent="0.4">
      <c r="A230" t="str">
        <f>IF(報告用入力シート!$B246=0,"",ROW()-1)</f>
        <v/>
      </c>
      <c r="B230" t="str">
        <f t="shared" si="91"/>
        <v/>
      </c>
      <c r="C230" t="str">
        <f t="shared" si="92"/>
        <v/>
      </c>
      <c r="D230" t="str">
        <f t="shared" si="93"/>
        <v/>
      </c>
      <c r="E230" s="4" t="str">
        <f t="shared" si="94"/>
        <v/>
      </c>
      <c r="F230" t="str">
        <f t="shared" si="104"/>
        <v/>
      </c>
      <c r="G230" t="str">
        <f t="shared" si="95"/>
        <v/>
      </c>
      <c r="H230" t="str">
        <f t="shared" si="96"/>
        <v/>
      </c>
      <c r="I230" t="str">
        <f t="shared" si="112"/>
        <v/>
      </c>
      <c r="J230" t="str">
        <f t="shared" si="112"/>
        <v/>
      </c>
      <c r="K230" t="str">
        <f t="shared" si="112"/>
        <v/>
      </c>
      <c r="L230" t="str">
        <f t="shared" si="112"/>
        <v/>
      </c>
      <c r="M230" t="str">
        <f t="shared" si="112"/>
        <v/>
      </c>
      <c r="N230" t="str">
        <f t="shared" si="112"/>
        <v/>
      </c>
      <c r="O230" t="str">
        <f t="shared" si="112"/>
        <v/>
      </c>
      <c r="P230" t="str">
        <f t="shared" si="97"/>
        <v/>
      </c>
      <c r="Q230" s="9" t="str">
        <f t="shared" si="112"/>
        <v/>
      </c>
      <c r="R230" t="str">
        <f t="shared" si="112"/>
        <v/>
      </c>
      <c r="S230" t="str">
        <f t="shared" si="112"/>
        <v/>
      </c>
      <c r="T230" t="str">
        <f t="shared" si="112"/>
        <v/>
      </c>
      <c r="U230" t="str">
        <f t="shared" si="112"/>
        <v/>
      </c>
      <c r="W230" t="str">
        <f t="shared" si="98"/>
        <v/>
      </c>
      <c r="X230" t="str">
        <f t="shared" si="99"/>
        <v/>
      </c>
      <c r="Y230" t="str">
        <f t="shared" si="113"/>
        <v/>
      </c>
      <c r="Z230" t="str">
        <f t="shared" si="100"/>
        <v/>
      </c>
      <c r="AA230" t="str">
        <f t="shared" si="105"/>
        <v/>
      </c>
      <c r="AB230" t="str">
        <f t="shared" si="101"/>
        <v/>
      </c>
      <c r="AC230" t="str">
        <f t="shared" si="114"/>
        <v/>
      </c>
      <c r="AD230" t="str">
        <f t="shared" si="114"/>
        <v/>
      </c>
      <c r="AE230" t="str">
        <f t="shared" si="102"/>
        <v/>
      </c>
      <c r="AF230" s="5" t="str">
        <f t="shared" si="106"/>
        <v/>
      </c>
      <c r="AG230" t="str">
        <f t="shared" si="103"/>
        <v/>
      </c>
      <c r="AH230" t="str">
        <f t="shared" si="107"/>
        <v/>
      </c>
    </row>
    <row r="231" spans="1:34" x14ac:dyDescent="0.4">
      <c r="A231" t="str">
        <f>IF(報告用入力シート!$B247=0,"",ROW()-1)</f>
        <v/>
      </c>
      <c r="B231" t="str">
        <f t="shared" si="91"/>
        <v/>
      </c>
      <c r="C231" t="str">
        <f t="shared" si="92"/>
        <v/>
      </c>
      <c r="D231" t="str">
        <f t="shared" si="93"/>
        <v/>
      </c>
      <c r="E231" s="4" t="str">
        <f t="shared" si="94"/>
        <v/>
      </c>
      <c r="F231" t="str">
        <f t="shared" si="104"/>
        <v/>
      </c>
      <c r="G231" t="str">
        <f t="shared" si="95"/>
        <v/>
      </c>
      <c r="H231" t="str">
        <f t="shared" si="96"/>
        <v/>
      </c>
      <c r="I231" t="str">
        <f t="shared" si="112"/>
        <v/>
      </c>
      <c r="J231" t="str">
        <f t="shared" si="112"/>
        <v/>
      </c>
      <c r="K231" t="str">
        <f t="shared" si="112"/>
        <v/>
      </c>
      <c r="L231" t="str">
        <f t="shared" si="112"/>
        <v/>
      </c>
      <c r="M231" t="str">
        <f t="shared" si="112"/>
        <v/>
      </c>
      <c r="N231" t="str">
        <f t="shared" si="112"/>
        <v/>
      </c>
      <c r="O231" t="str">
        <f t="shared" si="112"/>
        <v/>
      </c>
      <c r="P231" t="str">
        <f t="shared" si="97"/>
        <v/>
      </c>
      <c r="Q231" s="9" t="str">
        <f t="shared" si="112"/>
        <v/>
      </c>
      <c r="R231" t="str">
        <f t="shared" si="112"/>
        <v/>
      </c>
      <c r="S231" t="str">
        <f t="shared" si="112"/>
        <v/>
      </c>
      <c r="T231" t="str">
        <f t="shared" si="112"/>
        <v/>
      </c>
      <c r="U231" t="str">
        <f t="shared" si="112"/>
        <v/>
      </c>
      <c r="W231" t="str">
        <f t="shared" si="98"/>
        <v/>
      </c>
      <c r="X231" t="str">
        <f t="shared" si="99"/>
        <v/>
      </c>
      <c r="Y231" t="str">
        <f t="shared" si="113"/>
        <v/>
      </c>
      <c r="Z231" t="str">
        <f t="shared" si="100"/>
        <v/>
      </c>
      <c r="AA231" t="str">
        <f t="shared" si="105"/>
        <v/>
      </c>
      <c r="AB231" t="str">
        <f t="shared" si="101"/>
        <v/>
      </c>
      <c r="AC231" t="str">
        <f t="shared" si="114"/>
        <v/>
      </c>
      <c r="AD231" t="str">
        <f t="shared" si="114"/>
        <v/>
      </c>
      <c r="AE231" t="str">
        <f t="shared" si="102"/>
        <v/>
      </c>
      <c r="AF231" s="5" t="str">
        <f t="shared" si="106"/>
        <v/>
      </c>
      <c r="AG231" t="str">
        <f t="shared" si="103"/>
        <v/>
      </c>
      <c r="AH231" t="str">
        <f t="shared" si="107"/>
        <v/>
      </c>
    </row>
    <row r="232" spans="1:34" x14ac:dyDescent="0.4">
      <c r="A232" t="str">
        <f>IF(報告用入力シート!$B248=0,"",ROW()-1)</f>
        <v/>
      </c>
      <c r="B232" t="str">
        <f t="shared" si="91"/>
        <v/>
      </c>
      <c r="C232" t="str">
        <f t="shared" si="92"/>
        <v/>
      </c>
      <c r="D232" t="str">
        <f t="shared" si="93"/>
        <v/>
      </c>
      <c r="E232" s="4" t="str">
        <f t="shared" si="94"/>
        <v/>
      </c>
      <c r="F232" t="str">
        <f t="shared" si="104"/>
        <v/>
      </c>
      <c r="G232" t="str">
        <f t="shared" si="95"/>
        <v/>
      </c>
      <c r="H232" t="str">
        <f t="shared" si="96"/>
        <v/>
      </c>
      <c r="I232" t="str">
        <f t="shared" ref="I232:U241" si="115">IFERROR(IF(VLOOKUP($A232,実績一覧,COLUMN()-2,FALSE)&lt;&gt;0,VLOOKUP($A232,実績一覧,COLUMN()-2,FALSE),""),"")</f>
        <v/>
      </c>
      <c r="J232" t="str">
        <f t="shared" si="115"/>
        <v/>
      </c>
      <c r="K232" t="str">
        <f t="shared" si="115"/>
        <v/>
      </c>
      <c r="L232" t="str">
        <f t="shared" si="115"/>
        <v/>
      </c>
      <c r="M232" t="str">
        <f t="shared" si="115"/>
        <v/>
      </c>
      <c r="N232" t="str">
        <f t="shared" si="115"/>
        <v/>
      </c>
      <c r="O232" t="str">
        <f t="shared" si="115"/>
        <v/>
      </c>
      <c r="P232" t="str">
        <f t="shared" si="97"/>
        <v/>
      </c>
      <c r="Q232" s="9" t="str">
        <f t="shared" si="115"/>
        <v/>
      </c>
      <c r="R232" t="str">
        <f t="shared" si="115"/>
        <v/>
      </c>
      <c r="S232" t="str">
        <f t="shared" si="115"/>
        <v/>
      </c>
      <c r="T232" t="str">
        <f t="shared" si="115"/>
        <v/>
      </c>
      <c r="U232" t="str">
        <f t="shared" si="115"/>
        <v/>
      </c>
      <c r="W232" t="str">
        <f t="shared" si="98"/>
        <v/>
      </c>
      <c r="X232" t="str">
        <f t="shared" si="99"/>
        <v/>
      </c>
      <c r="Y232" t="str">
        <f t="shared" si="113"/>
        <v/>
      </c>
      <c r="Z232" t="str">
        <f t="shared" si="100"/>
        <v/>
      </c>
      <c r="AA232" t="str">
        <f t="shared" si="105"/>
        <v/>
      </c>
      <c r="AB232" t="str">
        <f t="shared" si="101"/>
        <v/>
      </c>
      <c r="AC232" t="str">
        <f t="shared" si="114"/>
        <v/>
      </c>
      <c r="AD232" t="str">
        <f t="shared" si="114"/>
        <v/>
      </c>
      <c r="AE232" t="str">
        <f t="shared" si="102"/>
        <v/>
      </c>
      <c r="AF232" s="5" t="str">
        <f t="shared" si="106"/>
        <v/>
      </c>
      <c r="AG232" t="str">
        <f t="shared" si="103"/>
        <v/>
      </c>
      <c r="AH232" t="str">
        <f t="shared" si="107"/>
        <v/>
      </c>
    </row>
    <row r="233" spans="1:34" x14ac:dyDescent="0.4">
      <c r="A233" t="str">
        <f>IF(報告用入力シート!$B249=0,"",ROW()-1)</f>
        <v/>
      </c>
      <c r="B233" t="str">
        <f t="shared" si="91"/>
        <v/>
      </c>
      <c r="C233" t="str">
        <f t="shared" si="92"/>
        <v/>
      </c>
      <c r="D233" t="str">
        <f t="shared" si="93"/>
        <v/>
      </c>
      <c r="E233" s="4" t="str">
        <f t="shared" si="94"/>
        <v/>
      </c>
      <c r="F233" t="str">
        <f t="shared" si="104"/>
        <v/>
      </c>
      <c r="G233" t="str">
        <f t="shared" si="95"/>
        <v/>
      </c>
      <c r="H233" t="str">
        <f t="shared" si="96"/>
        <v/>
      </c>
      <c r="I233" t="str">
        <f t="shared" si="115"/>
        <v/>
      </c>
      <c r="J233" t="str">
        <f t="shared" si="115"/>
        <v/>
      </c>
      <c r="K233" t="str">
        <f t="shared" si="115"/>
        <v/>
      </c>
      <c r="L233" t="str">
        <f t="shared" si="115"/>
        <v/>
      </c>
      <c r="M233" t="str">
        <f t="shared" si="115"/>
        <v/>
      </c>
      <c r="N233" t="str">
        <f t="shared" si="115"/>
        <v/>
      </c>
      <c r="O233" t="str">
        <f t="shared" si="115"/>
        <v/>
      </c>
      <c r="P233" t="str">
        <f t="shared" si="97"/>
        <v/>
      </c>
      <c r="Q233" s="9" t="str">
        <f t="shared" si="115"/>
        <v/>
      </c>
      <c r="R233" t="str">
        <f t="shared" si="115"/>
        <v/>
      </c>
      <c r="S233" t="str">
        <f t="shared" si="115"/>
        <v/>
      </c>
      <c r="T233" t="str">
        <f t="shared" si="115"/>
        <v/>
      </c>
      <c r="U233" t="str">
        <f t="shared" si="115"/>
        <v/>
      </c>
      <c r="W233" t="str">
        <f t="shared" si="98"/>
        <v/>
      </c>
      <c r="X233" t="str">
        <f t="shared" si="99"/>
        <v/>
      </c>
      <c r="Y233" t="str">
        <f t="shared" si="113"/>
        <v/>
      </c>
      <c r="Z233" t="str">
        <f t="shared" si="100"/>
        <v/>
      </c>
      <c r="AA233" t="str">
        <f t="shared" si="105"/>
        <v/>
      </c>
      <c r="AB233" t="str">
        <f t="shared" si="101"/>
        <v/>
      </c>
      <c r="AC233" t="str">
        <f t="shared" si="114"/>
        <v/>
      </c>
      <c r="AD233" t="str">
        <f t="shared" si="114"/>
        <v/>
      </c>
      <c r="AE233" t="str">
        <f t="shared" si="102"/>
        <v/>
      </c>
      <c r="AF233" s="5" t="str">
        <f t="shared" si="106"/>
        <v/>
      </c>
      <c r="AG233" t="str">
        <f t="shared" si="103"/>
        <v/>
      </c>
      <c r="AH233" t="str">
        <f t="shared" si="107"/>
        <v/>
      </c>
    </row>
    <row r="234" spans="1:34" x14ac:dyDescent="0.4">
      <c r="A234" t="str">
        <f>IF(報告用入力シート!$B250=0,"",ROW()-1)</f>
        <v/>
      </c>
      <c r="B234" t="str">
        <f t="shared" si="91"/>
        <v/>
      </c>
      <c r="C234" t="str">
        <f t="shared" si="92"/>
        <v/>
      </c>
      <c r="D234" t="str">
        <f t="shared" si="93"/>
        <v/>
      </c>
      <c r="E234" s="4" t="str">
        <f t="shared" si="94"/>
        <v/>
      </c>
      <c r="F234" t="str">
        <f t="shared" si="104"/>
        <v/>
      </c>
      <c r="G234" t="str">
        <f t="shared" si="95"/>
        <v/>
      </c>
      <c r="H234" t="str">
        <f t="shared" si="96"/>
        <v/>
      </c>
      <c r="I234" t="str">
        <f t="shared" si="115"/>
        <v/>
      </c>
      <c r="J234" t="str">
        <f t="shared" si="115"/>
        <v/>
      </c>
      <c r="K234" t="str">
        <f t="shared" si="115"/>
        <v/>
      </c>
      <c r="L234" t="str">
        <f t="shared" si="115"/>
        <v/>
      </c>
      <c r="M234" t="str">
        <f t="shared" si="115"/>
        <v/>
      </c>
      <c r="N234" t="str">
        <f t="shared" si="115"/>
        <v/>
      </c>
      <c r="O234" t="str">
        <f t="shared" si="115"/>
        <v/>
      </c>
      <c r="P234" t="str">
        <f t="shared" si="97"/>
        <v/>
      </c>
      <c r="Q234" s="9" t="str">
        <f t="shared" si="115"/>
        <v/>
      </c>
      <c r="R234" t="str">
        <f t="shared" si="115"/>
        <v/>
      </c>
      <c r="S234" t="str">
        <f t="shared" si="115"/>
        <v/>
      </c>
      <c r="T234" t="str">
        <f t="shared" si="115"/>
        <v/>
      </c>
      <c r="U234" t="str">
        <f t="shared" si="115"/>
        <v/>
      </c>
      <c r="W234" t="str">
        <f t="shared" si="98"/>
        <v/>
      </c>
      <c r="X234" t="str">
        <f t="shared" si="99"/>
        <v/>
      </c>
      <c r="Y234" t="str">
        <f t="shared" si="113"/>
        <v/>
      </c>
      <c r="Z234" t="str">
        <f t="shared" si="100"/>
        <v/>
      </c>
      <c r="AA234" t="str">
        <f t="shared" si="105"/>
        <v/>
      </c>
      <c r="AB234" t="str">
        <f t="shared" si="101"/>
        <v/>
      </c>
      <c r="AC234" t="str">
        <f t="shared" si="114"/>
        <v/>
      </c>
      <c r="AD234" t="str">
        <f t="shared" si="114"/>
        <v/>
      </c>
      <c r="AE234" t="str">
        <f t="shared" si="102"/>
        <v/>
      </c>
      <c r="AF234" s="5" t="str">
        <f t="shared" si="106"/>
        <v/>
      </c>
      <c r="AG234" t="str">
        <f t="shared" si="103"/>
        <v/>
      </c>
      <c r="AH234" t="str">
        <f t="shared" si="107"/>
        <v/>
      </c>
    </row>
    <row r="235" spans="1:34" x14ac:dyDescent="0.4">
      <c r="A235" t="str">
        <f>IF(報告用入力シート!$B251=0,"",ROW()-1)</f>
        <v/>
      </c>
      <c r="B235" t="str">
        <f t="shared" si="91"/>
        <v/>
      </c>
      <c r="C235" t="str">
        <f t="shared" si="92"/>
        <v/>
      </c>
      <c r="D235" t="str">
        <f t="shared" si="93"/>
        <v/>
      </c>
      <c r="E235" s="4" t="str">
        <f t="shared" si="94"/>
        <v/>
      </c>
      <c r="F235" t="str">
        <f t="shared" si="104"/>
        <v/>
      </c>
      <c r="G235" t="str">
        <f t="shared" si="95"/>
        <v/>
      </c>
      <c r="H235" t="str">
        <f t="shared" si="96"/>
        <v/>
      </c>
      <c r="I235" t="str">
        <f t="shared" si="115"/>
        <v/>
      </c>
      <c r="J235" t="str">
        <f t="shared" si="115"/>
        <v/>
      </c>
      <c r="K235" t="str">
        <f t="shared" si="115"/>
        <v/>
      </c>
      <c r="L235" t="str">
        <f t="shared" si="115"/>
        <v/>
      </c>
      <c r="M235" t="str">
        <f t="shared" si="115"/>
        <v/>
      </c>
      <c r="N235" t="str">
        <f t="shared" si="115"/>
        <v/>
      </c>
      <c r="O235" t="str">
        <f t="shared" si="115"/>
        <v/>
      </c>
      <c r="P235" t="str">
        <f t="shared" si="97"/>
        <v/>
      </c>
      <c r="Q235" s="9" t="str">
        <f t="shared" si="115"/>
        <v/>
      </c>
      <c r="R235" t="str">
        <f t="shared" si="115"/>
        <v/>
      </c>
      <c r="S235" t="str">
        <f t="shared" si="115"/>
        <v/>
      </c>
      <c r="T235" t="str">
        <f t="shared" si="115"/>
        <v/>
      </c>
      <c r="U235" t="str">
        <f t="shared" si="115"/>
        <v/>
      </c>
      <c r="W235" t="str">
        <f t="shared" si="98"/>
        <v/>
      </c>
      <c r="X235" t="str">
        <f t="shared" si="99"/>
        <v/>
      </c>
      <c r="Y235" t="str">
        <f t="shared" si="113"/>
        <v/>
      </c>
      <c r="Z235" t="str">
        <f t="shared" si="100"/>
        <v/>
      </c>
      <c r="AA235" t="str">
        <f t="shared" si="105"/>
        <v/>
      </c>
      <c r="AB235" t="str">
        <f t="shared" si="101"/>
        <v/>
      </c>
      <c r="AC235" t="str">
        <f t="shared" si="114"/>
        <v/>
      </c>
      <c r="AD235" t="str">
        <f t="shared" si="114"/>
        <v/>
      </c>
      <c r="AE235" t="str">
        <f t="shared" si="102"/>
        <v/>
      </c>
      <c r="AF235" s="5" t="str">
        <f t="shared" si="106"/>
        <v/>
      </c>
      <c r="AG235" t="str">
        <f t="shared" si="103"/>
        <v/>
      </c>
      <c r="AH235" t="str">
        <f t="shared" si="107"/>
        <v/>
      </c>
    </row>
    <row r="236" spans="1:34" x14ac:dyDescent="0.4">
      <c r="A236" t="str">
        <f>IF(報告用入力シート!$B252=0,"",ROW()-1)</f>
        <v/>
      </c>
      <c r="B236" t="str">
        <f t="shared" si="91"/>
        <v/>
      </c>
      <c r="C236" t="str">
        <f t="shared" si="92"/>
        <v/>
      </c>
      <c r="D236" t="str">
        <f t="shared" si="93"/>
        <v/>
      </c>
      <c r="E236" s="4" t="str">
        <f t="shared" si="94"/>
        <v/>
      </c>
      <c r="F236" t="str">
        <f t="shared" si="104"/>
        <v/>
      </c>
      <c r="G236" t="str">
        <f t="shared" si="95"/>
        <v/>
      </c>
      <c r="H236" t="str">
        <f t="shared" si="96"/>
        <v/>
      </c>
      <c r="I236" t="str">
        <f t="shared" si="115"/>
        <v/>
      </c>
      <c r="J236" t="str">
        <f t="shared" si="115"/>
        <v/>
      </c>
      <c r="K236" t="str">
        <f t="shared" si="115"/>
        <v/>
      </c>
      <c r="L236" t="str">
        <f t="shared" si="115"/>
        <v/>
      </c>
      <c r="M236" t="str">
        <f t="shared" si="115"/>
        <v/>
      </c>
      <c r="N236" t="str">
        <f t="shared" si="115"/>
        <v/>
      </c>
      <c r="O236" t="str">
        <f t="shared" si="115"/>
        <v/>
      </c>
      <c r="P236" t="str">
        <f t="shared" si="97"/>
        <v/>
      </c>
      <c r="Q236" s="9" t="str">
        <f t="shared" si="115"/>
        <v/>
      </c>
      <c r="R236" t="str">
        <f t="shared" si="115"/>
        <v/>
      </c>
      <c r="S236" t="str">
        <f t="shared" si="115"/>
        <v/>
      </c>
      <c r="T236" t="str">
        <f t="shared" si="115"/>
        <v/>
      </c>
      <c r="U236" t="str">
        <f t="shared" si="115"/>
        <v/>
      </c>
      <c r="W236" t="str">
        <f t="shared" si="98"/>
        <v/>
      </c>
      <c r="X236" t="str">
        <f t="shared" si="99"/>
        <v/>
      </c>
      <c r="Y236" t="str">
        <f t="shared" si="113"/>
        <v/>
      </c>
      <c r="Z236" t="str">
        <f t="shared" si="100"/>
        <v/>
      </c>
      <c r="AA236" t="str">
        <f t="shared" si="105"/>
        <v/>
      </c>
      <c r="AB236" t="str">
        <f t="shared" si="101"/>
        <v/>
      </c>
      <c r="AC236" t="str">
        <f t="shared" si="114"/>
        <v/>
      </c>
      <c r="AD236" t="str">
        <f t="shared" si="114"/>
        <v/>
      </c>
      <c r="AE236" t="str">
        <f t="shared" si="102"/>
        <v/>
      </c>
      <c r="AF236" s="5" t="str">
        <f t="shared" si="106"/>
        <v/>
      </c>
      <c r="AG236" t="str">
        <f t="shared" si="103"/>
        <v/>
      </c>
      <c r="AH236" t="str">
        <f t="shared" si="107"/>
        <v/>
      </c>
    </row>
    <row r="237" spans="1:34" x14ac:dyDescent="0.4">
      <c r="A237" t="str">
        <f>IF(報告用入力シート!$B253=0,"",ROW()-1)</f>
        <v/>
      </c>
      <c r="B237" t="str">
        <f t="shared" si="91"/>
        <v/>
      </c>
      <c r="C237" t="str">
        <f t="shared" si="92"/>
        <v/>
      </c>
      <c r="D237" t="str">
        <f t="shared" si="93"/>
        <v/>
      </c>
      <c r="E237" s="4" t="str">
        <f t="shared" si="94"/>
        <v/>
      </c>
      <c r="F237" t="str">
        <f t="shared" si="104"/>
        <v/>
      </c>
      <c r="G237" t="str">
        <f t="shared" si="95"/>
        <v/>
      </c>
      <c r="H237" t="str">
        <f t="shared" si="96"/>
        <v/>
      </c>
      <c r="I237" t="str">
        <f t="shared" si="115"/>
        <v/>
      </c>
      <c r="J237" t="str">
        <f t="shared" si="115"/>
        <v/>
      </c>
      <c r="K237" t="str">
        <f t="shared" si="115"/>
        <v/>
      </c>
      <c r="L237" t="str">
        <f t="shared" si="115"/>
        <v/>
      </c>
      <c r="M237" t="str">
        <f t="shared" si="115"/>
        <v/>
      </c>
      <c r="N237" t="str">
        <f t="shared" si="115"/>
        <v/>
      </c>
      <c r="O237" t="str">
        <f t="shared" si="115"/>
        <v/>
      </c>
      <c r="P237" t="str">
        <f t="shared" si="97"/>
        <v/>
      </c>
      <c r="Q237" s="9" t="str">
        <f t="shared" si="115"/>
        <v/>
      </c>
      <c r="R237" t="str">
        <f t="shared" si="115"/>
        <v/>
      </c>
      <c r="S237" t="str">
        <f t="shared" si="115"/>
        <v/>
      </c>
      <c r="T237" t="str">
        <f t="shared" si="115"/>
        <v/>
      </c>
      <c r="U237" t="str">
        <f t="shared" si="115"/>
        <v/>
      </c>
      <c r="W237" t="str">
        <f t="shared" si="98"/>
        <v/>
      </c>
      <c r="X237" t="str">
        <f t="shared" si="99"/>
        <v/>
      </c>
      <c r="Y237" t="str">
        <f t="shared" si="113"/>
        <v/>
      </c>
      <c r="Z237" t="str">
        <f t="shared" si="100"/>
        <v/>
      </c>
      <c r="AA237" t="str">
        <f t="shared" si="105"/>
        <v/>
      </c>
      <c r="AB237" t="str">
        <f t="shared" si="101"/>
        <v/>
      </c>
      <c r="AC237" t="str">
        <f t="shared" si="114"/>
        <v/>
      </c>
      <c r="AD237" t="str">
        <f t="shared" si="114"/>
        <v/>
      </c>
      <c r="AE237" t="str">
        <f t="shared" si="102"/>
        <v/>
      </c>
      <c r="AF237" s="5" t="str">
        <f t="shared" si="106"/>
        <v/>
      </c>
      <c r="AG237" t="str">
        <f t="shared" si="103"/>
        <v/>
      </c>
      <c r="AH237" t="str">
        <f t="shared" si="107"/>
        <v/>
      </c>
    </row>
    <row r="238" spans="1:34" x14ac:dyDescent="0.4">
      <c r="A238" t="str">
        <f>IF(報告用入力シート!$B254=0,"",ROW()-1)</f>
        <v/>
      </c>
      <c r="B238" t="str">
        <f t="shared" si="91"/>
        <v/>
      </c>
      <c r="C238" t="str">
        <f t="shared" si="92"/>
        <v/>
      </c>
      <c r="D238" t="str">
        <f t="shared" si="93"/>
        <v/>
      </c>
      <c r="E238" s="4" t="str">
        <f t="shared" si="94"/>
        <v/>
      </c>
      <c r="F238" t="str">
        <f t="shared" si="104"/>
        <v/>
      </c>
      <c r="G238" t="str">
        <f t="shared" si="95"/>
        <v/>
      </c>
      <c r="H238" t="str">
        <f t="shared" si="96"/>
        <v/>
      </c>
      <c r="I238" t="str">
        <f t="shared" si="115"/>
        <v/>
      </c>
      <c r="J238" t="str">
        <f t="shared" si="115"/>
        <v/>
      </c>
      <c r="K238" t="str">
        <f t="shared" si="115"/>
        <v/>
      </c>
      <c r="L238" t="str">
        <f t="shared" si="115"/>
        <v/>
      </c>
      <c r="M238" t="str">
        <f t="shared" si="115"/>
        <v/>
      </c>
      <c r="N238" t="str">
        <f t="shared" si="115"/>
        <v/>
      </c>
      <c r="O238" t="str">
        <f t="shared" si="115"/>
        <v/>
      </c>
      <c r="P238" t="str">
        <f t="shared" si="97"/>
        <v/>
      </c>
      <c r="Q238" s="9" t="str">
        <f t="shared" si="115"/>
        <v/>
      </c>
      <c r="R238" t="str">
        <f t="shared" si="115"/>
        <v/>
      </c>
      <c r="S238" t="str">
        <f t="shared" si="115"/>
        <v/>
      </c>
      <c r="T238" t="str">
        <f t="shared" si="115"/>
        <v/>
      </c>
      <c r="U238" t="str">
        <f t="shared" si="115"/>
        <v/>
      </c>
      <c r="W238" t="str">
        <f t="shared" si="98"/>
        <v/>
      </c>
      <c r="X238" t="str">
        <f t="shared" si="99"/>
        <v/>
      </c>
      <c r="Y238" t="str">
        <f t="shared" si="113"/>
        <v/>
      </c>
      <c r="Z238" t="str">
        <f t="shared" si="100"/>
        <v/>
      </c>
      <c r="AA238" t="str">
        <f t="shared" si="105"/>
        <v/>
      </c>
      <c r="AB238" t="str">
        <f t="shared" si="101"/>
        <v/>
      </c>
      <c r="AC238" t="str">
        <f t="shared" si="114"/>
        <v/>
      </c>
      <c r="AD238" t="str">
        <f t="shared" si="114"/>
        <v/>
      </c>
      <c r="AE238" t="str">
        <f t="shared" si="102"/>
        <v/>
      </c>
      <c r="AF238" s="5" t="str">
        <f t="shared" si="106"/>
        <v/>
      </c>
      <c r="AG238" t="str">
        <f t="shared" si="103"/>
        <v/>
      </c>
      <c r="AH238" t="str">
        <f t="shared" si="107"/>
        <v/>
      </c>
    </row>
    <row r="239" spans="1:34" x14ac:dyDescent="0.4">
      <c r="A239" t="str">
        <f>IF(報告用入力シート!$B255=0,"",ROW()-1)</f>
        <v/>
      </c>
      <c r="B239" t="str">
        <f t="shared" si="91"/>
        <v/>
      </c>
      <c r="C239" t="str">
        <f t="shared" si="92"/>
        <v/>
      </c>
      <c r="D239" t="str">
        <f t="shared" si="93"/>
        <v/>
      </c>
      <c r="E239" s="4" t="str">
        <f t="shared" si="94"/>
        <v/>
      </c>
      <c r="F239" t="str">
        <f t="shared" si="104"/>
        <v/>
      </c>
      <c r="G239" t="str">
        <f t="shared" si="95"/>
        <v/>
      </c>
      <c r="H239" t="str">
        <f t="shared" si="96"/>
        <v/>
      </c>
      <c r="I239" t="str">
        <f t="shared" si="115"/>
        <v/>
      </c>
      <c r="J239" t="str">
        <f t="shared" si="115"/>
        <v/>
      </c>
      <c r="K239" t="str">
        <f t="shared" si="115"/>
        <v/>
      </c>
      <c r="L239" t="str">
        <f t="shared" si="115"/>
        <v/>
      </c>
      <c r="M239" t="str">
        <f t="shared" si="115"/>
        <v/>
      </c>
      <c r="N239" t="str">
        <f t="shared" si="115"/>
        <v/>
      </c>
      <c r="O239" t="str">
        <f t="shared" si="115"/>
        <v/>
      </c>
      <c r="P239" t="str">
        <f t="shared" si="97"/>
        <v/>
      </c>
      <c r="Q239" s="9" t="str">
        <f t="shared" si="115"/>
        <v/>
      </c>
      <c r="R239" t="str">
        <f t="shared" si="115"/>
        <v/>
      </c>
      <c r="S239" t="str">
        <f t="shared" si="115"/>
        <v/>
      </c>
      <c r="T239" t="str">
        <f t="shared" si="115"/>
        <v/>
      </c>
      <c r="U239" t="str">
        <f t="shared" si="115"/>
        <v/>
      </c>
      <c r="W239" t="str">
        <f t="shared" si="98"/>
        <v/>
      </c>
      <c r="X239" t="str">
        <f t="shared" si="99"/>
        <v/>
      </c>
      <c r="Y239" t="str">
        <f t="shared" si="113"/>
        <v/>
      </c>
      <c r="Z239" t="str">
        <f t="shared" si="100"/>
        <v/>
      </c>
      <c r="AA239" t="str">
        <f t="shared" si="105"/>
        <v/>
      </c>
      <c r="AB239" t="str">
        <f t="shared" si="101"/>
        <v/>
      </c>
      <c r="AC239" t="str">
        <f t="shared" si="114"/>
        <v/>
      </c>
      <c r="AD239" t="str">
        <f t="shared" si="114"/>
        <v/>
      </c>
      <c r="AE239" t="str">
        <f t="shared" si="102"/>
        <v/>
      </c>
      <c r="AF239" s="5" t="str">
        <f t="shared" si="106"/>
        <v/>
      </c>
      <c r="AG239" t="str">
        <f t="shared" si="103"/>
        <v/>
      </c>
      <c r="AH239" t="str">
        <f t="shared" si="107"/>
        <v/>
      </c>
    </row>
    <row r="240" spans="1:34" x14ac:dyDescent="0.4">
      <c r="A240" t="str">
        <f>IF(報告用入力シート!$B256=0,"",ROW()-1)</f>
        <v/>
      </c>
      <c r="B240" t="str">
        <f t="shared" si="91"/>
        <v/>
      </c>
      <c r="C240" t="str">
        <f t="shared" si="92"/>
        <v/>
      </c>
      <c r="D240" t="str">
        <f t="shared" si="93"/>
        <v/>
      </c>
      <c r="E240" s="4" t="str">
        <f t="shared" si="94"/>
        <v/>
      </c>
      <c r="F240" t="str">
        <f t="shared" si="104"/>
        <v/>
      </c>
      <c r="G240" t="str">
        <f t="shared" si="95"/>
        <v/>
      </c>
      <c r="H240" t="str">
        <f t="shared" si="96"/>
        <v/>
      </c>
      <c r="I240" t="str">
        <f t="shared" si="115"/>
        <v/>
      </c>
      <c r="J240" t="str">
        <f t="shared" si="115"/>
        <v/>
      </c>
      <c r="K240" t="str">
        <f t="shared" si="115"/>
        <v/>
      </c>
      <c r="L240" t="str">
        <f t="shared" si="115"/>
        <v/>
      </c>
      <c r="M240" t="str">
        <f t="shared" si="115"/>
        <v/>
      </c>
      <c r="N240" t="str">
        <f t="shared" si="115"/>
        <v/>
      </c>
      <c r="O240" t="str">
        <f t="shared" si="115"/>
        <v/>
      </c>
      <c r="P240" t="str">
        <f t="shared" si="97"/>
        <v/>
      </c>
      <c r="Q240" s="9" t="str">
        <f t="shared" si="115"/>
        <v/>
      </c>
      <c r="R240" t="str">
        <f t="shared" si="115"/>
        <v/>
      </c>
      <c r="S240" t="str">
        <f t="shared" si="115"/>
        <v/>
      </c>
      <c r="T240" t="str">
        <f t="shared" si="115"/>
        <v/>
      </c>
      <c r="U240" t="str">
        <f t="shared" si="115"/>
        <v/>
      </c>
      <c r="W240" t="str">
        <f t="shared" si="98"/>
        <v/>
      </c>
      <c r="X240" t="str">
        <f t="shared" si="99"/>
        <v/>
      </c>
      <c r="Y240" t="str">
        <f t="shared" si="113"/>
        <v/>
      </c>
      <c r="Z240" t="str">
        <f t="shared" si="100"/>
        <v/>
      </c>
      <c r="AA240" t="str">
        <f t="shared" si="105"/>
        <v/>
      </c>
      <c r="AB240" t="str">
        <f t="shared" si="101"/>
        <v/>
      </c>
      <c r="AC240" t="str">
        <f t="shared" si="114"/>
        <v/>
      </c>
      <c r="AD240" t="str">
        <f t="shared" si="114"/>
        <v/>
      </c>
      <c r="AE240" t="str">
        <f t="shared" si="102"/>
        <v/>
      </c>
      <c r="AF240" s="5" t="str">
        <f t="shared" si="106"/>
        <v/>
      </c>
      <c r="AG240" t="str">
        <f t="shared" si="103"/>
        <v/>
      </c>
      <c r="AH240" t="str">
        <f t="shared" si="107"/>
        <v/>
      </c>
    </row>
    <row r="241" spans="1:34" x14ac:dyDescent="0.4">
      <c r="A241" t="str">
        <f>IF(報告用入力シート!$B257=0,"",ROW()-1)</f>
        <v/>
      </c>
      <c r="B241" t="str">
        <f t="shared" si="91"/>
        <v/>
      </c>
      <c r="C241" t="str">
        <f t="shared" si="92"/>
        <v/>
      </c>
      <c r="D241" t="str">
        <f t="shared" si="93"/>
        <v/>
      </c>
      <c r="E241" s="4" t="str">
        <f t="shared" si="94"/>
        <v/>
      </c>
      <c r="F241" t="str">
        <f t="shared" si="104"/>
        <v/>
      </c>
      <c r="G241" t="str">
        <f t="shared" si="95"/>
        <v/>
      </c>
      <c r="H241" t="str">
        <f t="shared" si="96"/>
        <v/>
      </c>
      <c r="I241" t="str">
        <f t="shared" si="115"/>
        <v/>
      </c>
      <c r="J241" t="str">
        <f t="shared" si="115"/>
        <v/>
      </c>
      <c r="K241" t="str">
        <f t="shared" si="115"/>
        <v/>
      </c>
      <c r="L241" t="str">
        <f t="shared" si="115"/>
        <v/>
      </c>
      <c r="M241" t="str">
        <f t="shared" si="115"/>
        <v/>
      </c>
      <c r="N241" t="str">
        <f t="shared" si="115"/>
        <v/>
      </c>
      <c r="O241" t="str">
        <f t="shared" si="115"/>
        <v/>
      </c>
      <c r="P241" t="str">
        <f t="shared" si="97"/>
        <v/>
      </c>
      <c r="Q241" s="9" t="str">
        <f t="shared" si="115"/>
        <v/>
      </c>
      <c r="R241" t="str">
        <f t="shared" si="115"/>
        <v/>
      </c>
      <c r="S241" t="str">
        <f t="shared" si="115"/>
        <v/>
      </c>
      <c r="T241" t="str">
        <f t="shared" si="115"/>
        <v/>
      </c>
      <c r="U241" t="str">
        <f t="shared" si="115"/>
        <v/>
      </c>
      <c r="W241" t="str">
        <f t="shared" si="98"/>
        <v/>
      </c>
      <c r="X241" t="str">
        <f t="shared" si="99"/>
        <v/>
      </c>
      <c r="Y241" t="str">
        <f t="shared" si="113"/>
        <v/>
      </c>
      <c r="Z241" t="str">
        <f t="shared" si="100"/>
        <v/>
      </c>
      <c r="AA241" t="str">
        <f t="shared" si="105"/>
        <v/>
      </c>
      <c r="AB241" t="str">
        <f t="shared" si="101"/>
        <v/>
      </c>
      <c r="AC241" t="str">
        <f t="shared" si="114"/>
        <v/>
      </c>
      <c r="AD241" t="str">
        <f t="shared" si="114"/>
        <v/>
      </c>
      <c r="AE241" t="str">
        <f t="shared" si="102"/>
        <v/>
      </c>
      <c r="AF241" s="5" t="str">
        <f t="shared" si="106"/>
        <v/>
      </c>
      <c r="AG241" t="str">
        <f t="shared" si="103"/>
        <v/>
      </c>
      <c r="AH241" t="str">
        <f t="shared" si="107"/>
        <v/>
      </c>
    </row>
    <row r="242" spans="1:34" x14ac:dyDescent="0.4">
      <c r="A242" t="str">
        <f>IF(報告用入力シート!$B258=0,"",ROW()-1)</f>
        <v/>
      </c>
      <c r="B242" t="str">
        <f t="shared" si="91"/>
        <v/>
      </c>
      <c r="C242" t="str">
        <f t="shared" si="92"/>
        <v/>
      </c>
      <c r="D242" t="str">
        <f t="shared" si="93"/>
        <v/>
      </c>
      <c r="E242" s="4" t="str">
        <f t="shared" si="94"/>
        <v/>
      </c>
      <c r="F242" t="str">
        <f t="shared" si="104"/>
        <v/>
      </c>
      <c r="G242" t="str">
        <f t="shared" si="95"/>
        <v/>
      </c>
      <c r="H242" t="str">
        <f t="shared" si="96"/>
        <v/>
      </c>
      <c r="I242" t="str">
        <f t="shared" ref="I242:U251" si="116">IFERROR(IF(VLOOKUP($A242,実績一覧,COLUMN()-2,FALSE)&lt;&gt;0,VLOOKUP($A242,実績一覧,COLUMN()-2,FALSE),""),"")</f>
        <v/>
      </c>
      <c r="J242" t="str">
        <f t="shared" si="116"/>
        <v/>
      </c>
      <c r="K242" t="str">
        <f t="shared" si="116"/>
        <v/>
      </c>
      <c r="L242" t="str">
        <f t="shared" si="116"/>
        <v/>
      </c>
      <c r="M242" t="str">
        <f t="shared" si="116"/>
        <v/>
      </c>
      <c r="N242" t="str">
        <f t="shared" si="116"/>
        <v/>
      </c>
      <c r="O242" t="str">
        <f t="shared" si="116"/>
        <v/>
      </c>
      <c r="P242" t="str">
        <f t="shared" si="97"/>
        <v/>
      </c>
      <c r="Q242" s="9" t="str">
        <f t="shared" si="116"/>
        <v/>
      </c>
      <c r="R242" t="str">
        <f t="shared" si="116"/>
        <v/>
      </c>
      <c r="S242" t="str">
        <f t="shared" si="116"/>
        <v/>
      </c>
      <c r="T242" t="str">
        <f t="shared" si="116"/>
        <v/>
      </c>
      <c r="U242" t="str">
        <f t="shared" si="116"/>
        <v/>
      </c>
      <c r="W242" t="str">
        <f t="shared" si="98"/>
        <v/>
      </c>
      <c r="X242" t="str">
        <f t="shared" si="99"/>
        <v/>
      </c>
      <c r="Y242" t="str">
        <f t="shared" ref="Y242:Y261" si="117">IFERROR(IF(VLOOKUP($A242,実績一覧,COLUMN()-2,FALSE)&lt;&gt;0,VLOOKUP($A242,実績一覧,COLUMN()-2,FALSE),""),"")</f>
        <v/>
      </c>
      <c r="Z242" t="str">
        <f t="shared" si="100"/>
        <v/>
      </c>
      <c r="AA242" t="str">
        <f t="shared" si="105"/>
        <v/>
      </c>
      <c r="AB242" t="str">
        <f t="shared" si="101"/>
        <v/>
      </c>
      <c r="AC242" t="str">
        <f t="shared" ref="AC242:AD261" si="118">IFERROR(IF(VLOOKUP($A242,実績一覧,COLUMN()-2,FALSE)&lt;&gt;0,VLOOKUP($A242,実績一覧,COLUMN()-2,FALSE),""),"")</f>
        <v/>
      </c>
      <c r="AD242" t="str">
        <f t="shared" si="118"/>
        <v/>
      </c>
      <c r="AE242" t="str">
        <f t="shared" si="102"/>
        <v/>
      </c>
      <c r="AF242" s="5" t="str">
        <f t="shared" si="106"/>
        <v/>
      </c>
      <c r="AG242" t="str">
        <f t="shared" si="103"/>
        <v/>
      </c>
      <c r="AH242" t="str">
        <f t="shared" si="107"/>
        <v/>
      </c>
    </row>
    <row r="243" spans="1:34" x14ac:dyDescent="0.4">
      <c r="A243" t="str">
        <f>IF(報告用入力シート!$B259=0,"",ROW()-1)</f>
        <v/>
      </c>
      <c r="B243" t="str">
        <f t="shared" si="91"/>
        <v/>
      </c>
      <c r="C243" t="str">
        <f t="shared" si="92"/>
        <v/>
      </c>
      <c r="D243" t="str">
        <f t="shared" si="93"/>
        <v/>
      </c>
      <c r="E243" s="4" t="str">
        <f t="shared" si="94"/>
        <v/>
      </c>
      <c r="F243" t="str">
        <f t="shared" si="104"/>
        <v/>
      </c>
      <c r="G243" t="str">
        <f t="shared" si="95"/>
        <v/>
      </c>
      <c r="H243" t="str">
        <f t="shared" si="96"/>
        <v/>
      </c>
      <c r="I243" t="str">
        <f t="shared" si="116"/>
        <v/>
      </c>
      <c r="J243" t="str">
        <f t="shared" si="116"/>
        <v/>
      </c>
      <c r="K243" t="str">
        <f t="shared" si="116"/>
        <v/>
      </c>
      <c r="L243" t="str">
        <f t="shared" si="116"/>
        <v/>
      </c>
      <c r="M243" t="str">
        <f t="shared" si="116"/>
        <v/>
      </c>
      <c r="N243" t="str">
        <f t="shared" si="116"/>
        <v/>
      </c>
      <c r="O243" t="str">
        <f t="shared" si="116"/>
        <v/>
      </c>
      <c r="P243" t="str">
        <f t="shared" si="97"/>
        <v/>
      </c>
      <c r="Q243" s="9" t="str">
        <f t="shared" si="116"/>
        <v/>
      </c>
      <c r="R243" t="str">
        <f t="shared" si="116"/>
        <v/>
      </c>
      <c r="S243" t="str">
        <f t="shared" si="116"/>
        <v/>
      </c>
      <c r="T243" t="str">
        <f t="shared" si="116"/>
        <v/>
      </c>
      <c r="U243" t="str">
        <f t="shared" si="116"/>
        <v/>
      </c>
      <c r="W243" t="str">
        <f t="shared" si="98"/>
        <v/>
      </c>
      <c r="X243" t="str">
        <f t="shared" si="99"/>
        <v/>
      </c>
      <c r="Y243" t="str">
        <f t="shared" si="117"/>
        <v/>
      </c>
      <c r="Z243" t="str">
        <f t="shared" si="100"/>
        <v/>
      </c>
      <c r="AA243" t="str">
        <f t="shared" si="105"/>
        <v/>
      </c>
      <c r="AB243" t="str">
        <f t="shared" si="101"/>
        <v/>
      </c>
      <c r="AC243" t="str">
        <f t="shared" si="118"/>
        <v/>
      </c>
      <c r="AD243" t="str">
        <f t="shared" si="118"/>
        <v/>
      </c>
      <c r="AE243" t="str">
        <f t="shared" si="102"/>
        <v/>
      </c>
      <c r="AF243" s="5" t="str">
        <f t="shared" si="106"/>
        <v/>
      </c>
      <c r="AG243" t="str">
        <f t="shared" si="103"/>
        <v/>
      </c>
      <c r="AH243" t="str">
        <f t="shared" si="107"/>
        <v/>
      </c>
    </row>
    <row r="244" spans="1:34" x14ac:dyDescent="0.4">
      <c r="A244" t="str">
        <f>IF(報告用入力シート!$B260=0,"",ROW()-1)</f>
        <v/>
      </c>
      <c r="B244" t="str">
        <f t="shared" si="91"/>
        <v/>
      </c>
      <c r="C244" t="str">
        <f t="shared" si="92"/>
        <v/>
      </c>
      <c r="D244" t="str">
        <f t="shared" si="93"/>
        <v/>
      </c>
      <c r="E244" s="4" t="str">
        <f t="shared" si="94"/>
        <v/>
      </c>
      <c r="F244" t="str">
        <f t="shared" si="104"/>
        <v/>
      </c>
      <c r="G244" t="str">
        <f t="shared" si="95"/>
        <v/>
      </c>
      <c r="H244" t="str">
        <f t="shared" si="96"/>
        <v/>
      </c>
      <c r="I244" t="str">
        <f t="shared" si="116"/>
        <v/>
      </c>
      <c r="J244" t="str">
        <f t="shared" si="116"/>
        <v/>
      </c>
      <c r="K244" t="str">
        <f t="shared" si="116"/>
        <v/>
      </c>
      <c r="L244" t="str">
        <f t="shared" si="116"/>
        <v/>
      </c>
      <c r="M244" t="str">
        <f t="shared" si="116"/>
        <v/>
      </c>
      <c r="N244" t="str">
        <f t="shared" si="116"/>
        <v/>
      </c>
      <c r="O244" t="str">
        <f t="shared" si="116"/>
        <v/>
      </c>
      <c r="P244" t="str">
        <f t="shared" si="97"/>
        <v/>
      </c>
      <c r="Q244" s="9" t="str">
        <f t="shared" si="116"/>
        <v/>
      </c>
      <c r="R244" t="str">
        <f t="shared" si="116"/>
        <v/>
      </c>
      <c r="S244" t="str">
        <f t="shared" si="116"/>
        <v/>
      </c>
      <c r="T244" t="str">
        <f t="shared" si="116"/>
        <v/>
      </c>
      <c r="U244" t="str">
        <f t="shared" si="116"/>
        <v/>
      </c>
      <c r="W244" t="str">
        <f t="shared" si="98"/>
        <v/>
      </c>
      <c r="X244" t="str">
        <f t="shared" si="99"/>
        <v/>
      </c>
      <c r="Y244" t="str">
        <f t="shared" si="117"/>
        <v/>
      </c>
      <c r="Z244" t="str">
        <f t="shared" si="100"/>
        <v/>
      </c>
      <c r="AA244" t="str">
        <f t="shared" si="105"/>
        <v/>
      </c>
      <c r="AB244" t="str">
        <f t="shared" si="101"/>
        <v/>
      </c>
      <c r="AC244" t="str">
        <f t="shared" si="118"/>
        <v/>
      </c>
      <c r="AD244" t="str">
        <f t="shared" si="118"/>
        <v/>
      </c>
      <c r="AE244" t="str">
        <f t="shared" si="102"/>
        <v/>
      </c>
      <c r="AF244" s="5" t="str">
        <f t="shared" si="106"/>
        <v/>
      </c>
      <c r="AG244" t="str">
        <f t="shared" si="103"/>
        <v/>
      </c>
      <c r="AH244" t="str">
        <f t="shared" si="107"/>
        <v/>
      </c>
    </row>
    <row r="245" spans="1:34" x14ac:dyDescent="0.4">
      <c r="A245" t="str">
        <f>IF(報告用入力シート!$B261=0,"",ROW()-1)</f>
        <v/>
      </c>
      <c r="B245" t="str">
        <f t="shared" si="91"/>
        <v/>
      </c>
      <c r="C245" t="str">
        <f t="shared" si="92"/>
        <v/>
      </c>
      <c r="D245" t="str">
        <f t="shared" si="93"/>
        <v/>
      </c>
      <c r="E245" s="4" t="str">
        <f t="shared" si="94"/>
        <v/>
      </c>
      <c r="F245" t="str">
        <f t="shared" si="104"/>
        <v/>
      </c>
      <c r="G245" t="str">
        <f t="shared" si="95"/>
        <v/>
      </c>
      <c r="H245" t="str">
        <f t="shared" si="96"/>
        <v/>
      </c>
      <c r="I245" t="str">
        <f t="shared" si="116"/>
        <v/>
      </c>
      <c r="J245" t="str">
        <f t="shared" si="116"/>
        <v/>
      </c>
      <c r="K245" t="str">
        <f t="shared" si="116"/>
        <v/>
      </c>
      <c r="L245" t="str">
        <f t="shared" si="116"/>
        <v/>
      </c>
      <c r="M245" t="str">
        <f t="shared" si="116"/>
        <v/>
      </c>
      <c r="N245" t="str">
        <f t="shared" si="116"/>
        <v/>
      </c>
      <c r="O245" t="str">
        <f t="shared" si="116"/>
        <v/>
      </c>
      <c r="P245" t="str">
        <f t="shared" si="97"/>
        <v/>
      </c>
      <c r="Q245" s="9" t="str">
        <f t="shared" si="116"/>
        <v/>
      </c>
      <c r="R245" t="str">
        <f t="shared" si="116"/>
        <v/>
      </c>
      <c r="S245" t="str">
        <f t="shared" si="116"/>
        <v/>
      </c>
      <c r="T245" t="str">
        <f t="shared" si="116"/>
        <v/>
      </c>
      <c r="U245" t="str">
        <f t="shared" si="116"/>
        <v/>
      </c>
      <c r="W245" t="str">
        <f t="shared" si="98"/>
        <v/>
      </c>
      <c r="X245" t="str">
        <f t="shared" si="99"/>
        <v/>
      </c>
      <c r="Y245" t="str">
        <f t="shared" si="117"/>
        <v/>
      </c>
      <c r="Z245" t="str">
        <f t="shared" si="100"/>
        <v/>
      </c>
      <c r="AA245" t="str">
        <f t="shared" si="105"/>
        <v/>
      </c>
      <c r="AB245" t="str">
        <f t="shared" si="101"/>
        <v/>
      </c>
      <c r="AC245" t="str">
        <f t="shared" si="118"/>
        <v/>
      </c>
      <c r="AD245" t="str">
        <f t="shared" si="118"/>
        <v/>
      </c>
      <c r="AE245" t="str">
        <f t="shared" si="102"/>
        <v/>
      </c>
      <c r="AF245" s="5" t="str">
        <f t="shared" si="106"/>
        <v/>
      </c>
      <c r="AG245" t="str">
        <f t="shared" si="103"/>
        <v/>
      </c>
      <c r="AH245" t="str">
        <f t="shared" si="107"/>
        <v/>
      </c>
    </row>
    <row r="246" spans="1:34" x14ac:dyDescent="0.4">
      <c r="A246" t="str">
        <f>IF(報告用入力シート!$B262=0,"",ROW()-1)</f>
        <v/>
      </c>
      <c r="B246" t="str">
        <f t="shared" si="91"/>
        <v/>
      </c>
      <c r="C246" t="str">
        <f t="shared" si="92"/>
        <v/>
      </c>
      <c r="D246" t="str">
        <f t="shared" si="93"/>
        <v/>
      </c>
      <c r="E246" s="4" t="str">
        <f t="shared" si="94"/>
        <v/>
      </c>
      <c r="F246" t="str">
        <f t="shared" si="104"/>
        <v/>
      </c>
      <c r="G246" t="str">
        <f t="shared" si="95"/>
        <v/>
      </c>
      <c r="H246" t="str">
        <f t="shared" si="96"/>
        <v/>
      </c>
      <c r="I246" t="str">
        <f t="shared" si="116"/>
        <v/>
      </c>
      <c r="J246" t="str">
        <f t="shared" si="116"/>
        <v/>
      </c>
      <c r="K246" t="str">
        <f t="shared" si="116"/>
        <v/>
      </c>
      <c r="L246" t="str">
        <f t="shared" si="116"/>
        <v/>
      </c>
      <c r="M246" t="str">
        <f t="shared" si="116"/>
        <v/>
      </c>
      <c r="N246" t="str">
        <f t="shared" si="116"/>
        <v/>
      </c>
      <c r="O246" t="str">
        <f t="shared" si="116"/>
        <v/>
      </c>
      <c r="P246" t="str">
        <f t="shared" si="97"/>
        <v/>
      </c>
      <c r="Q246" s="9" t="str">
        <f t="shared" si="116"/>
        <v/>
      </c>
      <c r="R246" t="str">
        <f t="shared" si="116"/>
        <v/>
      </c>
      <c r="S246" t="str">
        <f t="shared" si="116"/>
        <v/>
      </c>
      <c r="T246" t="str">
        <f t="shared" si="116"/>
        <v/>
      </c>
      <c r="U246" t="str">
        <f t="shared" si="116"/>
        <v/>
      </c>
      <c r="W246" t="str">
        <f t="shared" si="98"/>
        <v/>
      </c>
      <c r="X246" t="str">
        <f t="shared" si="99"/>
        <v/>
      </c>
      <c r="Y246" t="str">
        <f t="shared" si="117"/>
        <v/>
      </c>
      <c r="Z246" t="str">
        <f t="shared" si="100"/>
        <v/>
      </c>
      <c r="AA246" t="str">
        <f t="shared" si="105"/>
        <v/>
      </c>
      <c r="AB246" t="str">
        <f t="shared" si="101"/>
        <v/>
      </c>
      <c r="AC246" t="str">
        <f t="shared" si="118"/>
        <v/>
      </c>
      <c r="AD246" t="str">
        <f t="shared" si="118"/>
        <v/>
      </c>
      <c r="AE246" t="str">
        <f t="shared" si="102"/>
        <v/>
      </c>
      <c r="AF246" s="5" t="str">
        <f t="shared" si="106"/>
        <v/>
      </c>
      <c r="AG246" t="str">
        <f t="shared" si="103"/>
        <v/>
      </c>
      <c r="AH246" t="str">
        <f t="shared" si="107"/>
        <v/>
      </c>
    </row>
    <row r="247" spans="1:34" x14ac:dyDescent="0.4">
      <c r="A247" t="str">
        <f>IF(報告用入力シート!$B263=0,"",ROW()-1)</f>
        <v/>
      </c>
      <c r="B247" t="str">
        <f t="shared" si="91"/>
        <v/>
      </c>
      <c r="C247" t="str">
        <f t="shared" si="92"/>
        <v/>
      </c>
      <c r="D247" t="str">
        <f t="shared" si="93"/>
        <v/>
      </c>
      <c r="E247" s="4" t="str">
        <f t="shared" si="94"/>
        <v/>
      </c>
      <c r="F247" t="str">
        <f t="shared" si="104"/>
        <v/>
      </c>
      <c r="G247" t="str">
        <f t="shared" si="95"/>
        <v/>
      </c>
      <c r="H247" t="str">
        <f t="shared" si="96"/>
        <v/>
      </c>
      <c r="I247" t="str">
        <f t="shared" si="116"/>
        <v/>
      </c>
      <c r="J247" t="str">
        <f t="shared" si="116"/>
        <v/>
      </c>
      <c r="K247" t="str">
        <f t="shared" si="116"/>
        <v/>
      </c>
      <c r="L247" t="str">
        <f t="shared" si="116"/>
        <v/>
      </c>
      <c r="M247" t="str">
        <f t="shared" si="116"/>
        <v/>
      </c>
      <c r="N247" t="str">
        <f t="shared" si="116"/>
        <v/>
      </c>
      <c r="O247" t="str">
        <f t="shared" si="116"/>
        <v/>
      </c>
      <c r="P247" t="str">
        <f t="shared" si="97"/>
        <v/>
      </c>
      <c r="Q247" s="9" t="str">
        <f t="shared" si="116"/>
        <v/>
      </c>
      <c r="R247" t="str">
        <f t="shared" si="116"/>
        <v/>
      </c>
      <c r="S247" t="str">
        <f t="shared" si="116"/>
        <v/>
      </c>
      <c r="T247" t="str">
        <f t="shared" si="116"/>
        <v/>
      </c>
      <c r="U247" t="str">
        <f t="shared" si="116"/>
        <v/>
      </c>
      <c r="W247" t="str">
        <f t="shared" si="98"/>
        <v/>
      </c>
      <c r="X247" t="str">
        <f t="shared" si="99"/>
        <v/>
      </c>
      <c r="Y247" t="str">
        <f t="shared" si="117"/>
        <v/>
      </c>
      <c r="Z247" t="str">
        <f t="shared" si="100"/>
        <v/>
      </c>
      <c r="AA247" t="str">
        <f t="shared" si="105"/>
        <v/>
      </c>
      <c r="AB247" t="str">
        <f t="shared" si="101"/>
        <v/>
      </c>
      <c r="AC247" t="str">
        <f t="shared" si="118"/>
        <v/>
      </c>
      <c r="AD247" t="str">
        <f t="shared" si="118"/>
        <v/>
      </c>
      <c r="AE247" t="str">
        <f t="shared" si="102"/>
        <v/>
      </c>
      <c r="AF247" s="5" t="str">
        <f t="shared" si="106"/>
        <v/>
      </c>
      <c r="AG247" t="str">
        <f t="shared" si="103"/>
        <v/>
      </c>
      <c r="AH247" t="str">
        <f t="shared" si="107"/>
        <v/>
      </c>
    </row>
    <row r="248" spans="1:34" x14ac:dyDescent="0.4">
      <c r="A248" t="str">
        <f>IF(報告用入力シート!$B264=0,"",ROW()-1)</f>
        <v/>
      </c>
      <c r="B248" t="str">
        <f t="shared" si="91"/>
        <v/>
      </c>
      <c r="C248" t="str">
        <f t="shared" si="92"/>
        <v/>
      </c>
      <c r="D248" t="str">
        <f t="shared" si="93"/>
        <v/>
      </c>
      <c r="E248" s="4" t="str">
        <f t="shared" si="94"/>
        <v/>
      </c>
      <c r="F248" t="str">
        <f t="shared" si="104"/>
        <v/>
      </c>
      <c r="G248" t="str">
        <f t="shared" si="95"/>
        <v/>
      </c>
      <c r="H248" t="str">
        <f t="shared" si="96"/>
        <v/>
      </c>
      <c r="I248" t="str">
        <f t="shared" si="116"/>
        <v/>
      </c>
      <c r="J248" t="str">
        <f t="shared" si="116"/>
        <v/>
      </c>
      <c r="K248" t="str">
        <f t="shared" si="116"/>
        <v/>
      </c>
      <c r="L248" t="str">
        <f t="shared" si="116"/>
        <v/>
      </c>
      <c r="M248" t="str">
        <f t="shared" si="116"/>
        <v/>
      </c>
      <c r="N248" t="str">
        <f t="shared" si="116"/>
        <v/>
      </c>
      <c r="O248" t="str">
        <f t="shared" si="116"/>
        <v/>
      </c>
      <c r="P248" t="str">
        <f t="shared" si="97"/>
        <v/>
      </c>
      <c r="Q248" s="9" t="str">
        <f t="shared" si="116"/>
        <v/>
      </c>
      <c r="R248" t="str">
        <f t="shared" si="116"/>
        <v/>
      </c>
      <c r="S248" t="str">
        <f t="shared" si="116"/>
        <v/>
      </c>
      <c r="T248" t="str">
        <f t="shared" si="116"/>
        <v/>
      </c>
      <c r="U248" t="str">
        <f t="shared" si="116"/>
        <v/>
      </c>
      <c r="W248" t="str">
        <f t="shared" si="98"/>
        <v/>
      </c>
      <c r="X248" t="str">
        <f t="shared" si="99"/>
        <v/>
      </c>
      <c r="Y248" t="str">
        <f t="shared" si="117"/>
        <v/>
      </c>
      <c r="Z248" t="str">
        <f t="shared" si="100"/>
        <v/>
      </c>
      <c r="AA248" t="str">
        <f t="shared" si="105"/>
        <v/>
      </c>
      <c r="AB248" t="str">
        <f t="shared" si="101"/>
        <v/>
      </c>
      <c r="AC248" t="str">
        <f t="shared" si="118"/>
        <v/>
      </c>
      <c r="AD248" t="str">
        <f t="shared" si="118"/>
        <v/>
      </c>
      <c r="AE248" t="str">
        <f t="shared" si="102"/>
        <v/>
      </c>
      <c r="AF248" s="5" t="str">
        <f t="shared" si="106"/>
        <v/>
      </c>
      <c r="AG248" t="str">
        <f t="shared" si="103"/>
        <v/>
      </c>
      <c r="AH248" t="str">
        <f t="shared" si="107"/>
        <v/>
      </c>
    </row>
    <row r="249" spans="1:34" x14ac:dyDescent="0.4">
      <c r="A249" t="str">
        <f>IF(報告用入力シート!$B265=0,"",ROW()-1)</f>
        <v/>
      </c>
      <c r="B249" t="str">
        <f t="shared" si="91"/>
        <v/>
      </c>
      <c r="C249" t="str">
        <f t="shared" si="92"/>
        <v/>
      </c>
      <c r="D249" t="str">
        <f t="shared" si="93"/>
        <v/>
      </c>
      <c r="E249" s="4" t="str">
        <f t="shared" si="94"/>
        <v/>
      </c>
      <c r="F249" t="str">
        <f t="shared" si="104"/>
        <v/>
      </c>
      <c r="G249" t="str">
        <f t="shared" si="95"/>
        <v/>
      </c>
      <c r="H249" t="str">
        <f t="shared" si="96"/>
        <v/>
      </c>
      <c r="I249" t="str">
        <f t="shared" si="116"/>
        <v/>
      </c>
      <c r="J249" t="str">
        <f t="shared" si="116"/>
        <v/>
      </c>
      <c r="K249" t="str">
        <f t="shared" si="116"/>
        <v/>
      </c>
      <c r="L249" t="str">
        <f t="shared" si="116"/>
        <v/>
      </c>
      <c r="M249" t="str">
        <f t="shared" si="116"/>
        <v/>
      </c>
      <c r="N249" t="str">
        <f t="shared" si="116"/>
        <v/>
      </c>
      <c r="O249" t="str">
        <f t="shared" si="116"/>
        <v/>
      </c>
      <c r="P249" t="str">
        <f t="shared" si="97"/>
        <v/>
      </c>
      <c r="Q249" s="9" t="str">
        <f t="shared" si="116"/>
        <v/>
      </c>
      <c r="R249" t="str">
        <f t="shared" si="116"/>
        <v/>
      </c>
      <c r="S249" t="str">
        <f t="shared" si="116"/>
        <v/>
      </c>
      <c r="T249" t="str">
        <f t="shared" si="116"/>
        <v/>
      </c>
      <c r="U249" t="str">
        <f t="shared" si="116"/>
        <v/>
      </c>
      <c r="W249" t="str">
        <f t="shared" si="98"/>
        <v/>
      </c>
      <c r="X249" t="str">
        <f t="shared" si="99"/>
        <v/>
      </c>
      <c r="Y249" t="str">
        <f t="shared" si="117"/>
        <v/>
      </c>
      <c r="Z249" t="str">
        <f t="shared" si="100"/>
        <v/>
      </c>
      <c r="AA249" t="str">
        <f t="shared" si="105"/>
        <v/>
      </c>
      <c r="AB249" t="str">
        <f t="shared" si="101"/>
        <v/>
      </c>
      <c r="AC249" t="str">
        <f t="shared" si="118"/>
        <v/>
      </c>
      <c r="AD249" t="str">
        <f t="shared" si="118"/>
        <v/>
      </c>
      <c r="AE249" t="str">
        <f t="shared" si="102"/>
        <v/>
      </c>
      <c r="AF249" s="5" t="str">
        <f t="shared" si="106"/>
        <v/>
      </c>
      <c r="AG249" t="str">
        <f t="shared" si="103"/>
        <v/>
      </c>
      <c r="AH249" t="str">
        <f t="shared" si="107"/>
        <v/>
      </c>
    </row>
    <row r="250" spans="1:34" x14ac:dyDescent="0.4">
      <c r="A250" t="str">
        <f>IF(報告用入力シート!$B266=0,"",ROW()-1)</f>
        <v/>
      </c>
      <c r="B250" t="str">
        <f t="shared" si="91"/>
        <v/>
      </c>
      <c r="C250" t="str">
        <f t="shared" si="92"/>
        <v/>
      </c>
      <c r="D250" t="str">
        <f t="shared" si="93"/>
        <v/>
      </c>
      <c r="E250" s="4" t="str">
        <f t="shared" si="94"/>
        <v/>
      </c>
      <c r="F250" t="str">
        <f t="shared" si="104"/>
        <v/>
      </c>
      <c r="G250" t="str">
        <f t="shared" si="95"/>
        <v/>
      </c>
      <c r="H250" t="str">
        <f t="shared" si="96"/>
        <v/>
      </c>
      <c r="I250" t="str">
        <f t="shared" si="116"/>
        <v/>
      </c>
      <c r="J250" t="str">
        <f t="shared" si="116"/>
        <v/>
      </c>
      <c r="K250" t="str">
        <f t="shared" si="116"/>
        <v/>
      </c>
      <c r="L250" t="str">
        <f t="shared" si="116"/>
        <v/>
      </c>
      <c r="M250" t="str">
        <f t="shared" si="116"/>
        <v/>
      </c>
      <c r="N250" t="str">
        <f t="shared" si="116"/>
        <v/>
      </c>
      <c r="O250" t="str">
        <f t="shared" si="116"/>
        <v/>
      </c>
      <c r="P250" t="str">
        <f t="shared" si="97"/>
        <v/>
      </c>
      <c r="Q250" s="9" t="str">
        <f t="shared" si="116"/>
        <v/>
      </c>
      <c r="R250" t="str">
        <f t="shared" si="116"/>
        <v/>
      </c>
      <c r="S250" t="str">
        <f t="shared" si="116"/>
        <v/>
      </c>
      <c r="T250" t="str">
        <f t="shared" si="116"/>
        <v/>
      </c>
      <c r="U250" t="str">
        <f t="shared" si="116"/>
        <v/>
      </c>
      <c r="W250" t="str">
        <f t="shared" si="98"/>
        <v/>
      </c>
      <c r="X250" t="str">
        <f t="shared" si="99"/>
        <v/>
      </c>
      <c r="Y250" t="str">
        <f t="shared" si="117"/>
        <v/>
      </c>
      <c r="Z250" t="str">
        <f t="shared" si="100"/>
        <v/>
      </c>
      <c r="AA250" t="str">
        <f t="shared" si="105"/>
        <v/>
      </c>
      <c r="AB250" t="str">
        <f t="shared" si="101"/>
        <v/>
      </c>
      <c r="AC250" t="str">
        <f t="shared" si="118"/>
        <v/>
      </c>
      <c r="AD250" t="str">
        <f t="shared" si="118"/>
        <v/>
      </c>
      <c r="AE250" t="str">
        <f t="shared" si="102"/>
        <v/>
      </c>
      <c r="AF250" s="5" t="str">
        <f t="shared" si="106"/>
        <v/>
      </c>
      <c r="AG250" t="str">
        <f t="shared" si="103"/>
        <v/>
      </c>
      <c r="AH250" t="str">
        <f t="shared" si="107"/>
        <v/>
      </c>
    </row>
    <row r="251" spans="1:34" x14ac:dyDescent="0.4">
      <c r="A251" t="str">
        <f>IF(報告用入力シート!$B267=0,"",ROW()-1)</f>
        <v/>
      </c>
      <c r="B251" t="str">
        <f t="shared" si="91"/>
        <v/>
      </c>
      <c r="C251" t="str">
        <f t="shared" si="92"/>
        <v/>
      </c>
      <c r="D251" t="str">
        <f t="shared" si="93"/>
        <v/>
      </c>
      <c r="E251" s="4" t="str">
        <f t="shared" si="94"/>
        <v/>
      </c>
      <c r="F251" t="str">
        <f t="shared" si="104"/>
        <v/>
      </c>
      <c r="G251" t="str">
        <f t="shared" si="95"/>
        <v/>
      </c>
      <c r="H251" t="str">
        <f t="shared" si="96"/>
        <v/>
      </c>
      <c r="I251" t="str">
        <f t="shared" si="116"/>
        <v/>
      </c>
      <c r="J251" t="str">
        <f t="shared" si="116"/>
        <v/>
      </c>
      <c r="K251" t="str">
        <f t="shared" si="116"/>
        <v/>
      </c>
      <c r="L251" t="str">
        <f t="shared" si="116"/>
        <v/>
      </c>
      <c r="M251" t="str">
        <f t="shared" si="116"/>
        <v/>
      </c>
      <c r="N251" t="str">
        <f t="shared" si="116"/>
        <v/>
      </c>
      <c r="O251" t="str">
        <f t="shared" si="116"/>
        <v/>
      </c>
      <c r="P251" t="str">
        <f t="shared" si="97"/>
        <v/>
      </c>
      <c r="Q251" s="9" t="str">
        <f t="shared" si="116"/>
        <v/>
      </c>
      <c r="R251" t="str">
        <f t="shared" si="116"/>
        <v/>
      </c>
      <c r="S251" t="str">
        <f t="shared" si="116"/>
        <v/>
      </c>
      <c r="T251" t="str">
        <f t="shared" si="116"/>
        <v/>
      </c>
      <c r="U251" t="str">
        <f t="shared" si="116"/>
        <v/>
      </c>
      <c r="W251" t="str">
        <f t="shared" si="98"/>
        <v/>
      </c>
      <c r="X251" t="str">
        <f t="shared" si="99"/>
        <v/>
      </c>
      <c r="Y251" t="str">
        <f t="shared" si="117"/>
        <v/>
      </c>
      <c r="Z251" t="str">
        <f t="shared" si="100"/>
        <v/>
      </c>
      <c r="AA251" t="str">
        <f t="shared" si="105"/>
        <v/>
      </c>
      <c r="AB251" t="str">
        <f t="shared" si="101"/>
        <v/>
      </c>
      <c r="AC251" t="str">
        <f t="shared" si="118"/>
        <v/>
      </c>
      <c r="AD251" t="str">
        <f t="shared" si="118"/>
        <v/>
      </c>
      <c r="AE251" t="str">
        <f t="shared" si="102"/>
        <v/>
      </c>
      <c r="AF251" s="5" t="str">
        <f t="shared" si="106"/>
        <v/>
      </c>
      <c r="AG251" t="str">
        <f t="shared" si="103"/>
        <v/>
      </c>
      <c r="AH251" t="str">
        <f t="shared" si="107"/>
        <v/>
      </c>
    </row>
    <row r="252" spans="1:34" x14ac:dyDescent="0.4">
      <c r="A252" t="str">
        <f>IF(報告用入力シート!$B268=0,"",ROW()-1)</f>
        <v/>
      </c>
      <c r="B252" t="str">
        <f t="shared" si="91"/>
        <v/>
      </c>
      <c r="C252" t="str">
        <f t="shared" si="92"/>
        <v/>
      </c>
      <c r="D252" t="str">
        <f t="shared" si="93"/>
        <v/>
      </c>
      <c r="E252" s="4" t="str">
        <f t="shared" si="94"/>
        <v/>
      </c>
      <c r="F252" t="str">
        <f t="shared" si="104"/>
        <v/>
      </c>
      <c r="G252" t="str">
        <f t="shared" si="95"/>
        <v/>
      </c>
      <c r="H252" t="str">
        <f t="shared" si="96"/>
        <v/>
      </c>
      <c r="I252" t="str">
        <f t="shared" ref="I252:U261" si="119">IFERROR(IF(VLOOKUP($A252,実績一覧,COLUMN()-2,FALSE)&lt;&gt;0,VLOOKUP($A252,実績一覧,COLUMN()-2,FALSE),""),"")</f>
        <v/>
      </c>
      <c r="J252" t="str">
        <f t="shared" si="119"/>
        <v/>
      </c>
      <c r="K252" t="str">
        <f t="shared" si="119"/>
        <v/>
      </c>
      <c r="L252" t="str">
        <f t="shared" si="119"/>
        <v/>
      </c>
      <c r="M252" t="str">
        <f t="shared" si="119"/>
        <v/>
      </c>
      <c r="N252" t="str">
        <f t="shared" si="119"/>
        <v/>
      </c>
      <c r="O252" t="str">
        <f t="shared" si="119"/>
        <v/>
      </c>
      <c r="P252" t="str">
        <f t="shared" si="97"/>
        <v/>
      </c>
      <c r="Q252" s="9" t="str">
        <f t="shared" si="119"/>
        <v/>
      </c>
      <c r="R252" t="str">
        <f t="shared" si="119"/>
        <v/>
      </c>
      <c r="S252" t="str">
        <f t="shared" si="119"/>
        <v/>
      </c>
      <c r="T252" t="str">
        <f t="shared" si="119"/>
        <v/>
      </c>
      <c r="U252" t="str">
        <f t="shared" si="119"/>
        <v/>
      </c>
      <c r="W252" t="str">
        <f t="shared" si="98"/>
        <v/>
      </c>
      <c r="X252" t="str">
        <f t="shared" si="99"/>
        <v/>
      </c>
      <c r="Y252" t="str">
        <f t="shared" si="117"/>
        <v/>
      </c>
      <c r="Z252" t="str">
        <f t="shared" si="100"/>
        <v/>
      </c>
      <c r="AA252" t="str">
        <f t="shared" si="105"/>
        <v/>
      </c>
      <c r="AB252" t="str">
        <f t="shared" si="101"/>
        <v/>
      </c>
      <c r="AC252" t="str">
        <f t="shared" si="118"/>
        <v/>
      </c>
      <c r="AD252" t="str">
        <f t="shared" si="118"/>
        <v/>
      </c>
      <c r="AE252" t="str">
        <f t="shared" si="102"/>
        <v/>
      </c>
      <c r="AF252" s="5" t="str">
        <f t="shared" si="106"/>
        <v/>
      </c>
      <c r="AG252" t="str">
        <f t="shared" si="103"/>
        <v/>
      </c>
      <c r="AH252" t="str">
        <f t="shared" si="107"/>
        <v/>
      </c>
    </row>
    <row r="253" spans="1:34" x14ac:dyDescent="0.4">
      <c r="A253" t="str">
        <f>IF(報告用入力シート!$B269=0,"",ROW()-1)</f>
        <v/>
      </c>
      <c r="B253" t="str">
        <f t="shared" si="91"/>
        <v/>
      </c>
      <c r="C253" t="str">
        <f t="shared" si="92"/>
        <v/>
      </c>
      <c r="D253" t="str">
        <f t="shared" si="93"/>
        <v/>
      </c>
      <c r="E253" s="4" t="str">
        <f t="shared" si="94"/>
        <v/>
      </c>
      <c r="F253" t="str">
        <f t="shared" si="104"/>
        <v/>
      </c>
      <c r="G253" t="str">
        <f t="shared" si="95"/>
        <v/>
      </c>
      <c r="H253" t="str">
        <f t="shared" si="96"/>
        <v/>
      </c>
      <c r="I253" t="str">
        <f t="shared" si="119"/>
        <v/>
      </c>
      <c r="J253" t="str">
        <f t="shared" si="119"/>
        <v/>
      </c>
      <c r="K253" t="str">
        <f t="shared" si="119"/>
        <v/>
      </c>
      <c r="L253" t="str">
        <f t="shared" si="119"/>
        <v/>
      </c>
      <c r="M253" t="str">
        <f t="shared" si="119"/>
        <v/>
      </c>
      <c r="N253" t="str">
        <f t="shared" si="119"/>
        <v/>
      </c>
      <c r="O253" t="str">
        <f t="shared" si="119"/>
        <v/>
      </c>
      <c r="P253" t="str">
        <f t="shared" si="97"/>
        <v/>
      </c>
      <c r="Q253" s="9" t="str">
        <f t="shared" si="119"/>
        <v/>
      </c>
      <c r="R253" t="str">
        <f t="shared" si="119"/>
        <v/>
      </c>
      <c r="S253" t="str">
        <f t="shared" si="119"/>
        <v/>
      </c>
      <c r="T253" t="str">
        <f t="shared" si="119"/>
        <v/>
      </c>
      <c r="U253" t="str">
        <f t="shared" si="119"/>
        <v/>
      </c>
      <c r="W253" t="str">
        <f t="shared" si="98"/>
        <v/>
      </c>
      <c r="X253" t="str">
        <f t="shared" si="99"/>
        <v/>
      </c>
      <c r="Y253" t="str">
        <f t="shared" si="117"/>
        <v/>
      </c>
      <c r="Z253" t="str">
        <f t="shared" si="100"/>
        <v/>
      </c>
      <c r="AA253" t="str">
        <f t="shared" si="105"/>
        <v/>
      </c>
      <c r="AB253" t="str">
        <f t="shared" si="101"/>
        <v/>
      </c>
      <c r="AC253" t="str">
        <f t="shared" si="118"/>
        <v/>
      </c>
      <c r="AD253" t="str">
        <f t="shared" si="118"/>
        <v/>
      </c>
      <c r="AE253" t="str">
        <f t="shared" si="102"/>
        <v/>
      </c>
      <c r="AF253" s="5" t="str">
        <f t="shared" si="106"/>
        <v/>
      </c>
      <c r="AG253" t="str">
        <f t="shared" si="103"/>
        <v/>
      </c>
      <c r="AH253" t="str">
        <f t="shared" si="107"/>
        <v/>
      </c>
    </row>
    <row r="254" spans="1:34" x14ac:dyDescent="0.4">
      <c r="A254" t="str">
        <f>IF(報告用入力シート!$B270=0,"",ROW()-1)</f>
        <v/>
      </c>
      <c r="B254" t="str">
        <f t="shared" si="91"/>
        <v/>
      </c>
      <c r="C254" t="str">
        <f t="shared" si="92"/>
        <v/>
      </c>
      <c r="D254" t="str">
        <f t="shared" si="93"/>
        <v/>
      </c>
      <c r="E254" s="4" t="str">
        <f t="shared" si="94"/>
        <v/>
      </c>
      <c r="F254" t="str">
        <f t="shared" si="104"/>
        <v/>
      </c>
      <c r="G254" t="str">
        <f t="shared" si="95"/>
        <v/>
      </c>
      <c r="H254" t="str">
        <f t="shared" si="96"/>
        <v/>
      </c>
      <c r="I254" t="str">
        <f t="shared" si="119"/>
        <v/>
      </c>
      <c r="J254" t="str">
        <f t="shared" si="119"/>
        <v/>
      </c>
      <c r="K254" t="str">
        <f t="shared" si="119"/>
        <v/>
      </c>
      <c r="L254" t="str">
        <f t="shared" si="119"/>
        <v/>
      </c>
      <c r="M254" t="str">
        <f t="shared" si="119"/>
        <v/>
      </c>
      <c r="N254" t="str">
        <f t="shared" si="119"/>
        <v/>
      </c>
      <c r="O254" t="str">
        <f t="shared" si="119"/>
        <v/>
      </c>
      <c r="P254" t="str">
        <f t="shared" si="97"/>
        <v/>
      </c>
      <c r="Q254" s="9" t="str">
        <f t="shared" si="119"/>
        <v/>
      </c>
      <c r="R254" t="str">
        <f t="shared" si="119"/>
        <v/>
      </c>
      <c r="S254" t="str">
        <f t="shared" si="119"/>
        <v/>
      </c>
      <c r="T254" t="str">
        <f t="shared" si="119"/>
        <v/>
      </c>
      <c r="U254" t="str">
        <f t="shared" si="119"/>
        <v/>
      </c>
      <c r="W254" t="str">
        <f t="shared" si="98"/>
        <v/>
      </c>
      <c r="X254" t="str">
        <f t="shared" si="99"/>
        <v/>
      </c>
      <c r="Y254" t="str">
        <f t="shared" si="117"/>
        <v/>
      </c>
      <c r="Z254" t="str">
        <f t="shared" si="100"/>
        <v/>
      </c>
      <c r="AA254" t="str">
        <f t="shared" si="105"/>
        <v/>
      </c>
      <c r="AB254" t="str">
        <f t="shared" si="101"/>
        <v/>
      </c>
      <c r="AC254" t="str">
        <f t="shared" si="118"/>
        <v/>
      </c>
      <c r="AD254" t="str">
        <f t="shared" si="118"/>
        <v/>
      </c>
      <c r="AE254" t="str">
        <f t="shared" si="102"/>
        <v/>
      </c>
      <c r="AF254" s="5" t="str">
        <f t="shared" si="106"/>
        <v/>
      </c>
      <c r="AG254" t="str">
        <f t="shared" si="103"/>
        <v/>
      </c>
      <c r="AH254" t="str">
        <f t="shared" si="107"/>
        <v/>
      </c>
    </row>
    <row r="255" spans="1:34" x14ac:dyDescent="0.4">
      <c r="A255" t="str">
        <f>IF(報告用入力シート!$B271=0,"",ROW()-1)</f>
        <v/>
      </c>
      <c r="B255" t="str">
        <f t="shared" si="91"/>
        <v/>
      </c>
      <c r="C255" t="str">
        <f t="shared" si="92"/>
        <v/>
      </c>
      <c r="D255" t="str">
        <f t="shared" si="93"/>
        <v/>
      </c>
      <c r="E255" s="4" t="str">
        <f t="shared" si="94"/>
        <v/>
      </c>
      <c r="F255" t="str">
        <f t="shared" si="104"/>
        <v/>
      </c>
      <c r="G255" t="str">
        <f t="shared" si="95"/>
        <v/>
      </c>
      <c r="H255" t="str">
        <f t="shared" si="96"/>
        <v/>
      </c>
      <c r="I255" t="str">
        <f t="shared" si="119"/>
        <v/>
      </c>
      <c r="J255" t="str">
        <f t="shared" si="119"/>
        <v/>
      </c>
      <c r="K255" t="str">
        <f t="shared" si="119"/>
        <v/>
      </c>
      <c r="L255" t="str">
        <f t="shared" si="119"/>
        <v/>
      </c>
      <c r="M255" t="str">
        <f t="shared" si="119"/>
        <v/>
      </c>
      <c r="N255" t="str">
        <f t="shared" si="119"/>
        <v/>
      </c>
      <c r="O255" t="str">
        <f t="shared" si="119"/>
        <v/>
      </c>
      <c r="P255" t="str">
        <f t="shared" si="97"/>
        <v/>
      </c>
      <c r="Q255" s="9" t="str">
        <f t="shared" si="119"/>
        <v/>
      </c>
      <c r="R255" t="str">
        <f t="shared" si="119"/>
        <v/>
      </c>
      <c r="S255" t="str">
        <f t="shared" si="119"/>
        <v/>
      </c>
      <c r="T255" t="str">
        <f t="shared" si="119"/>
        <v/>
      </c>
      <c r="U255" t="str">
        <f t="shared" si="119"/>
        <v/>
      </c>
      <c r="W255" t="str">
        <f t="shared" si="98"/>
        <v/>
      </c>
      <c r="X255" t="str">
        <f t="shared" si="99"/>
        <v/>
      </c>
      <c r="Y255" t="str">
        <f t="shared" si="117"/>
        <v/>
      </c>
      <c r="Z255" t="str">
        <f t="shared" si="100"/>
        <v/>
      </c>
      <c r="AA255" t="str">
        <f t="shared" si="105"/>
        <v/>
      </c>
      <c r="AB255" t="str">
        <f t="shared" si="101"/>
        <v/>
      </c>
      <c r="AC255" t="str">
        <f t="shared" si="118"/>
        <v/>
      </c>
      <c r="AD255" t="str">
        <f t="shared" si="118"/>
        <v/>
      </c>
      <c r="AE255" t="str">
        <f t="shared" si="102"/>
        <v/>
      </c>
      <c r="AF255" s="5" t="str">
        <f t="shared" si="106"/>
        <v/>
      </c>
      <c r="AG255" t="str">
        <f t="shared" si="103"/>
        <v/>
      </c>
      <c r="AH255" t="str">
        <f t="shared" si="107"/>
        <v/>
      </c>
    </row>
    <row r="256" spans="1:34" x14ac:dyDescent="0.4">
      <c r="A256" t="str">
        <f>IF(報告用入力シート!$B272=0,"",ROW()-1)</f>
        <v/>
      </c>
      <c r="B256" t="str">
        <f t="shared" si="91"/>
        <v/>
      </c>
      <c r="C256" t="str">
        <f t="shared" si="92"/>
        <v/>
      </c>
      <c r="D256" t="str">
        <f t="shared" si="93"/>
        <v/>
      </c>
      <c r="E256" s="4" t="str">
        <f t="shared" si="94"/>
        <v/>
      </c>
      <c r="F256" t="str">
        <f t="shared" si="104"/>
        <v/>
      </c>
      <c r="G256" t="str">
        <f t="shared" si="95"/>
        <v/>
      </c>
      <c r="H256" t="str">
        <f t="shared" si="96"/>
        <v/>
      </c>
      <c r="I256" t="str">
        <f t="shared" si="119"/>
        <v/>
      </c>
      <c r="J256" t="str">
        <f t="shared" si="119"/>
        <v/>
      </c>
      <c r="K256" t="str">
        <f t="shared" si="119"/>
        <v/>
      </c>
      <c r="L256" t="str">
        <f t="shared" si="119"/>
        <v/>
      </c>
      <c r="M256" t="str">
        <f t="shared" si="119"/>
        <v/>
      </c>
      <c r="N256" t="str">
        <f t="shared" si="119"/>
        <v/>
      </c>
      <c r="O256" t="str">
        <f t="shared" si="119"/>
        <v/>
      </c>
      <c r="P256" t="str">
        <f t="shared" si="97"/>
        <v/>
      </c>
      <c r="Q256" s="9" t="str">
        <f t="shared" si="119"/>
        <v/>
      </c>
      <c r="R256" t="str">
        <f t="shared" si="119"/>
        <v/>
      </c>
      <c r="S256" t="str">
        <f t="shared" si="119"/>
        <v/>
      </c>
      <c r="T256" t="str">
        <f t="shared" si="119"/>
        <v/>
      </c>
      <c r="U256" t="str">
        <f t="shared" si="119"/>
        <v/>
      </c>
      <c r="W256" t="str">
        <f t="shared" si="98"/>
        <v/>
      </c>
      <c r="X256" t="str">
        <f t="shared" si="99"/>
        <v/>
      </c>
      <c r="Y256" t="str">
        <f t="shared" si="117"/>
        <v/>
      </c>
      <c r="Z256" t="str">
        <f t="shared" si="100"/>
        <v/>
      </c>
      <c r="AA256" t="str">
        <f t="shared" si="105"/>
        <v/>
      </c>
      <c r="AB256" t="str">
        <f t="shared" si="101"/>
        <v/>
      </c>
      <c r="AC256" t="str">
        <f t="shared" si="118"/>
        <v/>
      </c>
      <c r="AD256" t="str">
        <f t="shared" si="118"/>
        <v/>
      </c>
      <c r="AE256" t="str">
        <f t="shared" si="102"/>
        <v/>
      </c>
      <c r="AF256" s="5" t="str">
        <f t="shared" si="106"/>
        <v/>
      </c>
      <c r="AG256" t="str">
        <f t="shared" si="103"/>
        <v/>
      </c>
      <c r="AH256" t="str">
        <f t="shared" si="107"/>
        <v/>
      </c>
    </row>
    <row r="257" spans="1:34" x14ac:dyDescent="0.4">
      <c r="A257" t="str">
        <f>IF(報告用入力シート!$B273=0,"",ROW()-1)</f>
        <v/>
      </c>
      <c r="B257" t="str">
        <f t="shared" si="91"/>
        <v/>
      </c>
      <c r="C257" t="str">
        <f t="shared" si="92"/>
        <v/>
      </c>
      <c r="D257" t="str">
        <f t="shared" si="93"/>
        <v/>
      </c>
      <c r="E257" s="4" t="str">
        <f t="shared" si="94"/>
        <v/>
      </c>
      <c r="F257" t="str">
        <f t="shared" si="104"/>
        <v/>
      </c>
      <c r="G257" t="str">
        <f t="shared" si="95"/>
        <v/>
      </c>
      <c r="H257" t="str">
        <f t="shared" si="96"/>
        <v/>
      </c>
      <c r="I257" t="str">
        <f t="shared" si="119"/>
        <v/>
      </c>
      <c r="J257" t="str">
        <f t="shared" si="119"/>
        <v/>
      </c>
      <c r="K257" t="str">
        <f t="shared" si="119"/>
        <v/>
      </c>
      <c r="L257" t="str">
        <f t="shared" si="119"/>
        <v/>
      </c>
      <c r="M257" t="str">
        <f t="shared" si="119"/>
        <v/>
      </c>
      <c r="N257" t="str">
        <f t="shared" si="119"/>
        <v/>
      </c>
      <c r="O257" t="str">
        <f t="shared" si="119"/>
        <v/>
      </c>
      <c r="P257" t="str">
        <f t="shared" si="97"/>
        <v/>
      </c>
      <c r="Q257" s="9" t="str">
        <f t="shared" si="119"/>
        <v/>
      </c>
      <c r="R257" t="str">
        <f t="shared" si="119"/>
        <v/>
      </c>
      <c r="S257" t="str">
        <f t="shared" si="119"/>
        <v/>
      </c>
      <c r="T257" t="str">
        <f t="shared" si="119"/>
        <v/>
      </c>
      <c r="U257" t="str">
        <f t="shared" si="119"/>
        <v/>
      </c>
      <c r="W257" t="str">
        <f t="shared" si="98"/>
        <v/>
      </c>
      <c r="X257" t="str">
        <f t="shared" si="99"/>
        <v/>
      </c>
      <c r="Y257" t="str">
        <f t="shared" si="117"/>
        <v/>
      </c>
      <c r="Z257" t="str">
        <f t="shared" si="100"/>
        <v/>
      </c>
      <c r="AA257" t="str">
        <f t="shared" si="105"/>
        <v/>
      </c>
      <c r="AB257" t="str">
        <f t="shared" si="101"/>
        <v/>
      </c>
      <c r="AC257" t="str">
        <f t="shared" si="118"/>
        <v/>
      </c>
      <c r="AD257" t="str">
        <f t="shared" si="118"/>
        <v/>
      </c>
      <c r="AE257" t="str">
        <f t="shared" si="102"/>
        <v/>
      </c>
      <c r="AF257" s="5" t="str">
        <f t="shared" si="106"/>
        <v/>
      </c>
      <c r="AG257" t="str">
        <f t="shared" si="103"/>
        <v/>
      </c>
      <c r="AH257" t="str">
        <f t="shared" si="107"/>
        <v/>
      </c>
    </row>
    <row r="258" spans="1:34" x14ac:dyDescent="0.4">
      <c r="A258" t="str">
        <f>IF(報告用入力シート!$B274=0,"",ROW()-1)</f>
        <v/>
      </c>
      <c r="B258" t="str">
        <f t="shared" ref="B258:B321" si="120">IF($A258="","",宿泊施設コード)</f>
        <v/>
      </c>
      <c r="C258" t="str">
        <f t="shared" ref="C258:C321" si="121">IF($A258="","",宿泊施設名)</f>
        <v/>
      </c>
      <c r="D258" t="str">
        <f t="shared" ref="D258:D321" si="122">IFERROR(TEXT(VLOOKUP($A258,実績一覧,COLUMN()-2,FALSE),"00000000")&amp;"-B","")</f>
        <v/>
      </c>
      <c r="E258" s="4" t="str">
        <f t="shared" ref="E258:E321" si="123">IFERROR(VLOOKUP($A258,実績一覧,COLUMN(),FALSE),"")</f>
        <v/>
      </c>
      <c r="F258" t="str">
        <f t="shared" si="104"/>
        <v/>
      </c>
      <c r="G258" t="str">
        <f t="shared" ref="G258:G321" si="124">IFERROR(IF(VLOOKUP($A258,実績一覧,COLUMN()-1,FALSE)&lt;&gt;0,VLOOKUP($A258,実績一覧,COLUMN()-1,FALSE),""),"")</f>
        <v/>
      </c>
      <c r="H258" t="str">
        <f t="shared" ref="H258:H321" si="125">IF($A258="","",宿泊施設所在地)</f>
        <v/>
      </c>
      <c r="I258" t="str">
        <f t="shared" si="119"/>
        <v/>
      </c>
      <c r="J258" t="str">
        <f t="shared" si="119"/>
        <v/>
      </c>
      <c r="K258" t="str">
        <f t="shared" si="119"/>
        <v/>
      </c>
      <c r="L258" t="str">
        <f t="shared" si="119"/>
        <v/>
      </c>
      <c r="M258" t="str">
        <f t="shared" si="119"/>
        <v/>
      </c>
      <c r="N258" t="str">
        <f t="shared" si="119"/>
        <v/>
      </c>
      <c r="O258" t="str">
        <f t="shared" si="119"/>
        <v/>
      </c>
      <c r="P258" t="str">
        <f t="shared" ref="P258:P321" si="126">IFERROR(IF(AND(VLOOKUP($A258,実績一覧,COLUMN()-2,FALSE)&lt;&gt;0,VLOOKUP($A258,実績一覧,COLUMN()-2,FALSE)&lt;&gt;"割引対象外"),VLOOKUP($A258,実績一覧,COLUMN()-2,FALSE),""),"")</f>
        <v/>
      </c>
      <c r="Q258" s="9" t="str">
        <f t="shared" si="119"/>
        <v/>
      </c>
      <c r="R258" t="str">
        <f t="shared" si="119"/>
        <v/>
      </c>
      <c r="S258" t="str">
        <f t="shared" si="119"/>
        <v/>
      </c>
      <c r="T258" t="str">
        <f t="shared" si="119"/>
        <v/>
      </c>
      <c r="U258" t="str">
        <f t="shared" si="119"/>
        <v/>
      </c>
      <c r="W258" t="str">
        <f t="shared" ref="W258:W321" si="127">IFERROR(IF(AND(VLOOKUP($A258,実績一覧,COLUMN()-2,FALSE)&lt;&gt;0,VLOOKUP($A258,実績一覧,COLUMN()-2,FALSE)&lt;&gt;"◀◀入力しない"),VLOOKUP($A258,実績一覧,COLUMN()-2,FALSE),""),"")</f>
        <v/>
      </c>
      <c r="X258" t="str">
        <f t="shared" ref="X258:X321" si="128">IFERROR(IF(AND(VLOOKUP($A258,実績一覧,COLUMN()-2,FALSE)&lt;&gt;0,VLOOKUP($A258,実績一覧,COLUMN()-2,FALSE)&lt;&gt;"でください▶▶"),VLOOKUP($A258,実績一覧,COLUMN()-2,FALSE),""),"")</f>
        <v/>
      </c>
      <c r="Y258" t="str">
        <f t="shared" si="117"/>
        <v/>
      </c>
      <c r="Z258" t="str">
        <f t="shared" ref="Z258:Z321" si="129">IFERROR(IF(VLOOKUP($A258,実績一覧,COLUMN()-2,FALSE)&lt;&gt;0,TEXT(VLOOKUP($A258,実績一覧,COLUMN()-2,FALSE),"0000000"),""),"")</f>
        <v/>
      </c>
      <c r="AA258" t="str">
        <f t="shared" si="105"/>
        <v/>
      </c>
      <c r="AB258" t="str">
        <f t="shared" ref="AB258:AB321" si="130">IFERROR(IF(VLOOKUP($A258,実績一覧,COLUMN()-2,FALSE)&lt;&gt;0,TEXT(VLOOKUP($A258,実績一覧,COLUMN()-2,FALSE),"0000000"),""),"")</f>
        <v/>
      </c>
      <c r="AC258" t="str">
        <f t="shared" si="118"/>
        <v/>
      </c>
      <c r="AD258" t="str">
        <f t="shared" si="118"/>
        <v/>
      </c>
      <c r="AE258" t="str">
        <f t="shared" ref="AE258:AE321" si="131">IFERROR(IF(VLOOKUP($A258,実績一覧,COLUMN()-1,FALSE)&lt;&gt;0,VLOOKUP($A258,実績一覧,COLUMN()-1,FALSE),""),"")</f>
        <v/>
      </c>
      <c r="AF258" s="5" t="str">
        <f t="shared" si="106"/>
        <v/>
      </c>
      <c r="AG258" t="str">
        <f t="shared" ref="AG258:AG321" si="132">IFERROR(IF(VLOOKUP($A258,実績一覧,COLUMN()-30,FALSE)&lt;&gt;0,VLOOKUP($A258,実績一覧,COLUMN()-30,FALSE),""),"")</f>
        <v/>
      </c>
      <c r="AH258" t="str">
        <f t="shared" si="107"/>
        <v/>
      </c>
    </row>
    <row r="259" spans="1:34" x14ac:dyDescent="0.4">
      <c r="A259" t="str">
        <f>IF(報告用入力シート!$B275=0,"",ROW()-1)</f>
        <v/>
      </c>
      <c r="B259" t="str">
        <f t="shared" si="120"/>
        <v/>
      </c>
      <c r="C259" t="str">
        <f t="shared" si="121"/>
        <v/>
      </c>
      <c r="D259" t="str">
        <f t="shared" si="122"/>
        <v/>
      </c>
      <c r="E259" s="4" t="str">
        <f t="shared" si="123"/>
        <v/>
      </c>
      <c r="F259" t="str">
        <f t="shared" ref="F259:F322" si="133">IF($AF259="","",IF($AF259=1,"日",IF($AF259=2,"月",IF($AF259=3,"火",IF($AF259=4,"水",IF($AF259=5,"木",IF($AF259=6,"金","土")))))))</f>
        <v/>
      </c>
      <c r="G259" t="str">
        <f t="shared" si="124"/>
        <v/>
      </c>
      <c r="H259" t="str">
        <f t="shared" si="125"/>
        <v/>
      </c>
      <c r="I259" t="str">
        <f t="shared" si="119"/>
        <v/>
      </c>
      <c r="J259" t="str">
        <f t="shared" si="119"/>
        <v/>
      </c>
      <c r="K259" t="str">
        <f t="shared" si="119"/>
        <v/>
      </c>
      <c r="L259" t="str">
        <f t="shared" si="119"/>
        <v/>
      </c>
      <c r="M259" t="str">
        <f t="shared" si="119"/>
        <v/>
      </c>
      <c r="N259" t="str">
        <f t="shared" si="119"/>
        <v/>
      </c>
      <c r="O259" t="str">
        <f t="shared" si="119"/>
        <v/>
      </c>
      <c r="P259" t="str">
        <f t="shared" si="126"/>
        <v/>
      </c>
      <c r="Q259" s="9" t="str">
        <f t="shared" si="119"/>
        <v/>
      </c>
      <c r="R259" t="str">
        <f t="shared" si="119"/>
        <v/>
      </c>
      <c r="S259" t="str">
        <f t="shared" si="119"/>
        <v/>
      </c>
      <c r="T259" t="str">
        <f t="shared" si="119"/>
        <v/>
      </c>
      <c r="U259" t="str">
        <f t="shared" si="119"/>
        <v/>
      </c>
      <c r="W259" t="str">
        <f t="shared" si="127"/>
        <v/>
      </c>
      <c r="X259" t="str">
        <f t="shared" si="128"/>
        <v/>
      </c>
      <c r="Y259" t="str">
        <f t="shared" si="117"/>
        <v/>
      </c>
      <c r="Z259" t="str">
        <f t="shared" si="129"/>
        <v/>
      </c>
      <c r="AA259" t="str">
        <f t="shared" ref="AA259:AA322" si="134">IF($Z259="","","～")</f>
        <v/>
      </c>
      <c r="AB259" t="str">
        <f t="shared" si="130"/>
        <v/>
      </c>
      <c r="AC259" t="str">
        <f t="shared" si="118"/>
        <v/>
      </c>
      <c r="AD259" t="str">
        <f t="shared" si="118"/>
        <v/>
      </c>
      <c r="AE259" t="str">
        <f t="shared" si="131"/>
        <v/>
      </c>
      <c r="AF259" s="5" t="str">
        <f t="shared" ref="AF259:AF322" si="135">IFERROR(WEEKDAY($E259,1),"")</f>
        <v/>
      </c>
      <c r="AG259" t="str">
        <f t="shared" si="132"/>
        <v/>
      </c>
      <c r="AH259" t="str">
        <f t="shared" ref="AH259:AH322" si="136">IF($A259="","","B参画（宿泊施設直予約）")</f>
        <v/>
      </c>
    </row>
    <row r="260" spans="1:34" x14ac:dyDescent="0.4">
      <c r="A260" t="str">
        <f>IF(報告用入力シート!$B276=0,"",ROW()-1)</f>
        <v/>
      </c>
      <c r="B260" t="str">
        <f t="shared" si="120"/>
        <v/>
      </c>
      <c r="C260" t="str">
        <f t="shared" si="121"/>
        <v/>
      </c>
      <c r="D260" t="str">
        <f t="shared" si="122"/>
        <v/>
      </c>
      <c r="E260" s="4" t="str">
        <f t="shared" si="123"/>
        <v/>
      </c>
      <c r="F260" t="str">
        <f t="shared" si="133"/>
        <v/>
      </c>
      <c r="G260" t="str">
        <f t="shared" si="124"/>
        <v/>
      </c>
      <c r="H260" t="str">
        <f t="shared" si="125"/>
        <v/>
      </c>
      <c r="I260" t="str">
        <f t="shared" si="119"/>
        <v/>
      </c>
      <c r="J260" t="str">
        <f t="shared" si="119"/>
        <v/>
      </c>
      <c r="K260" t="str">
        <f t="shared" si="119"/>
        <v/>
      </c>
      <c r="L260" t="str">
        <f t="shared" si="119"/>
        <v/>
      </c>
      <c r="M260" t="str">
        <f t="shared" si="119"/>
        <v/>
      </c>
      <c r="N260" t="str">
        <f t="shared" si="119"/>
        <v/>
      </c>
      <c r="O260" t="str">
        <f t="shared" si="119"/>
        <v/>
      </c>
      <c r="P260" t="str">
        <f t="shared" si="126"/>
        <v/>
      </c>
      <c r="Q260" s="9" t="str">
        <f t="shared" si="119"/>
        <v/>
      </c>
      <c r="R260" t="str">
        <f t="shared" si="119"/>
        <v/>
      </c>
      <c r="S260" t="str">
        <f t="shared" si="119"/>
        <v/>
      </c>
      <c r="T260" t="str">
        <f t="shared" si="119"/>
        <v/>
      </c>
      <c r="U260" t="str">
        <f t="shared" si="119"/>
        <v/>
      </c>
      <c r="W260" t="str">
        <f t="shared" si="127"/>
        <v/>
      </c>
      <c r="X260" t="str">
        <f t="shared" si="128"/>
        <v/>
      </c>
      <c r="Y260" t="str">
        <f t="shared" si="117"/>
        <v/>
      </c>
      <c r="Z260" t="str">
        <f t="shared" si="129"/>
        <v/>
      </c>
      <c r="AA260" t="str">
        <f t="shared" si="134"/>
        <v/>
      </c>
      <c r="AB260" t="str">
        <f t="shared" si="130"/>
        <v/>
      </c>
      <c r="AC260" t="str">
        <f t="shared" si="118"/>
        <v/>
      </c>
      <c r="AD260" t="str">
        <f t="shared" si="118"/>
        <v/>
      </c>
      <c r="AE260" t="str">
        <f t="shared" si="131"/>
        <v/>
      </c>
      <c r="AF260" s="5" t="str">
        <f t="shared" si="135"/>
        <v/>
      </c>
      <c r="AG260" t="str">
        <f t="shared" si="132"/>
        <v/>
      </c>
      <c r="AH260" t="str">
        <f t="shared" si="136"/>
        <v/>
      </c>
    </row>
    <row r="261" spans="1:34" x14ac:dyDescent="0.4">
      <c r="A261" t="str">
        <f>IF(報告用入力シート!$B277=0,"",ROW()-1)</f>
        <v/>
      </c>
      <c r="B261" t="str">
        <f t="shared" si="120"/>
        <v/>
      </c>
      <c r="C261" t="str">
        <f t="shared" si="121"/>
        <v/>
      </c>
      <c r="D261" t="str">
        <f t="shared" si="122"/>
        <v/>
      </c>
      <c r="E261" s="4" t="str">
        <f t="shared" si="123"/>
        <v/>
      </c>
      <c r="F261" t="str">
        <f t="shared" si="133"/>
        <v/>
      </c>
      <c r="G261" t="str">
        <f t="shared" si="124"/>
        <v/>
      </c>
      <c r="H261" t="str">
        <f t="shared" si="125"/>
        <v/>
      </c>
      <c r="I261" t="str">
        <f t="shared" si="119"/>
        <v/>
      </c>
      <c r="J261" t="str">
        <f t="shared" si="119"/>
        <v/>
      </c>
      <c r="K261" t="str">
        <f t="shared" si="119"/>
        <v/>
      </c>
      <c r="L261" t="str">
        <f t="shared" si="119"/>
        <v/>
      </c>
      <c r="M261" t="str">
        <f t="shared" si="119"/>
        <v/>
      </c>
      <c r="N261" t="str">
        <f t="shared" si="119"/>
        <v/>
      </c>
      <c r="O261" t="str">
        <f t="shared" si="119"/>
        <v/>
      </c>
      <c r="P261" t="str">
        <f t="shared" si="126"/>
        <v/>
      </c>
      <c r="Q261" s="9" t="str">
        <f t="shared" si="119"/>
        <v/>
      </c>
      <c r="R261" t="str">
        <f t="shared" si="119"/>
        <v/>
      </c>
      <c r="S261" t="str">
        <f t="shared" si="119"/>
        <v/>
      </c>
      <c r="T261" t="str">
        <f t="shared" si="119"/>
        <v/>
      </c>
      <c r="U261" t="str">
        <f t="shared" si="119"/>
        <v/>
      </c>
      <c r="W261" t="str">
        <f t="shared" si="127"/>
        <v/>
      </c>
      <c r="X261" t="str">
        <f t="shared" si="128"/>
        <v/>
      </c>
      <c r="Y261" t="str">
        <f t="shared" si="117"/>
        <v/>
      </c>
      <c r="Z261" t="str">
        <f t="shared" si="129"/>
        <v/>
      </c>
      <c r="AA261" t="str">
        <f t="shared" si="134"/>
        <v/>
      </c>
      <c r="AB261" t="str">
        <f t="shared" si="130"/>
        <v/>
      </c>
      <c r="AC261" t="str">
        <f t="shared" si="118"/>
        <v/>
      </c>
      <c r="AD261" t="str">
        <f t="shared" si="118"/>
        <v/>
      </c>
      <c r="AE261" t="str">
        <f t="shared" si="131"/>
        <v/>
      </c>
      <c r="AF261" s="5" t="str">
        <f t="shared" si="135"/>
        <v/>
      </c>
      <c r="AG261" t="str">
        <f t="shared" si="132"/>
        <v/>
      </c>
      <c r="AH261" t="str">
        <f t="shared" si="136"/>
        <v/>
      </c>
    </row>
    <row r="262" spans="1:34" x14ac:dyDescent="0.4">
      <c r="A262" t="str">
        <f>IF(報告用入力シート!$B278=0,"",ROW()-1)</f>
        <v/>
      </c>
      <c r="B262" t="str">
        <f t="shared" si="120"/>
        <v/>
      </c>
      <c r="C262" t="str">
        <f t="shared" si="121"/>
        <v/>
      </c>
      <c r="D262" t="str">
        <f t="shared" si="122"/>
        <v/>
      </c>
      <c r="E262" s="4" t="str">
        <f t="shared" si="123"/>
        <v/>
      </c>
      <c r="F262" t="str">
        <f t="shared" si="133"/>
        <v/>
      </c>
      <c r="G262" t="str">
        <f t="shared" si="124"/>
        <v/>
      </c>
      <c r="H262" t="str">
        <f t="shared" si="125"/>
        <v/>
      </c>
      <c r="I262" t="str">
        <f t="shared" ref="I262:U271" si="137">IFERROR(IF(VLOOKUP($A262,実績一覧,COLUMN()-2,FALSE)&lt;&gt;0,VLOOKUP($A262,実績一覧,COLUMN()-2,FALSE),""),"")</f>
        <v/>
      </c>
      <c r="J262" t="str">
        <f t="shared" si="137"/>
        <v/>
      </c>
      <c r="K262" t="str">
        <f t="shared" si="137"/>
        <v/>
      </c>
      <c r="L262" t="str">
        <f t="shared" si="137"/>
        <v/>
      </c>
      <c r="M262" t="str">
        <f t="shared" si="137"/>
        <v/>
      </c>
      <c r="N262" t="str">
        <f t="shared" si="137"/>
        <v/>
      </c>
      <c r="O262" t="str">
        <f t="shared" si="137"/>
        <v/>
      </c>
      <c r="P262" t="str">
        <f t="shared" si="126"/>
        <v/>
      </c>
      <c r="Q262" s="9" t="str">
        <f t="shared" si="137"/>
        <v/>
      </c>
      <c r="R262" t="str">
        <f t="shared" si="137"/>
        <v/>
      </c>
      <c r="S262" t="str">
        <f t="shared" si="137"/>
        <v/>
      </c>
      <c r="T262" t="str">
        <f t="shared" si="137"/>
        <v/>
      </c>
      <c r="U262" t="str">
        <f t="shared" si="137"/>
        <v/>
      </c>
      <c r="W262" t="str">
        <f t="shared" si="127"/>
        <v/>
      </c>
      <c r="X262" t="str">
        <f t="shared" si="128"/>
        <v/>
      </c>
      <c r="Y262" t="str">
        <f t="shared" ref="Y262:Y281" si="138">IFERROR(IF(VLOOKUP($A262,実績一覧,COLUMN()-2,FALSE)&lt;&gt;0,VLOOKUP($A262,実績一覧,COLUMN()-2,FALSE),""),"")</f>
        <v/>
      </c>
      <c r="Z262" t="str">
        <f t="shared" si="129"/>
        <v/>
      </c>
      <c r="AA262" t="str">
        <f t="shared" si="134"/>
        <v/>
      </c>
      <c r="AB262" t="str">
        <f t="shared" si="130"/>
        <v/>
      </c>
      <c r="AC262" t="str">
        <f t="shared" ref="AC262:AD281" si="139">IFERROR(IF(VLOOKUP($A262,実績一覧,COLUMN()-2,FALSE)&lt;&gt;0,VLOOKUP($A262,実績一覧,COLUMN()-2,FALSE),""),"")</f>
        <v/>
      </c>
      <c r="AD262" t="str">
        <f t="shared" si="139"/>
        <v/>
      </c>
      <c r="AE262" t="str">
        <f t="shared" si="131"/>
        <v/>
      </c>
      <c r="AF262" s="5" t="str">
        <f t="shared" si="135"/>
        <v/>
      </c>
      <c r="AG262" t="str">
        <f t="shared" si="132"/>
        <v/>
      </c>
      <c r="AH262" t="str">
        <f t="shared" si="136"/>
        <v/>
      </c>
    </row>
    <row r="263" spans="1:34" x14ac:dyDescent="0.4">
      <c r="A263" t="str">
        <f>IF(報告用入力シート!$B279=0,"",ROW()-1)</f>
        <v/>
      </c>
      <c r="B263" t="str">
        <f t="shared" si="120"/>
        <v/>
      </c>
      <c r="C263" t="str">
        <f t="shared" si="121"/>
        <v/>
      </c>
      <c r="D263" t="str">
        <f t="shared" si="122"/>
        <v/>
      </c>
      <c r="E263" s="4" t="str">
        <f t="shared" si="123"/>
        <v/>
      </c>
      <c r="F263" t="str">
        <f t="shared" si="133"/>
        <v/>
      </c>
      <c r="G263" t="str">
        <f t="shared" si="124"/>
        <v/>
      </c>
      <c r="H263" t="str">
        <f t="shared" si="125"/>
        <v/>
      </c>
      <c r="I263" t="str">
        <f t="shared" si="137"/>
        <v/>
      </c>
      <c r="J263" t="str">
        <f t="shared" si="137"/>
        <v/>
      </c>
      <c r="K263" t="str">
        <f t="shared" si="137"/>
        <v/>
      </c>
      <c r="L263" t="str">
        <f t="shared" si="137"/>
        <v/>
      </c>
      <c r="M263" t="str">
        <f t="shared" si="137"/>
        <v/>
      </c>
      <c r="N263" t="str">
        <f t="shared" si="137"/>
        <v/>
      </c>
      <c r="O263" t="str">
        <f t="shared" si="137"/>
        <v/>
      </c>
      <c r="P263" t="str">
        <f t="shared" si="126"/>
        <v/>
      </c>
      <c r="Q263" s="9" t="str">
        <f t="shared" si="137"/>
        <v/>
      </c>
      <c r="R263" t="str">
        <f t="shared" si="137"/>
        <v/>
      </c>
      <c r="S263" t="str">
        <f t="shared" si="137"/>
        <v/>
      </c>
      <c r="T263" t="str">
        <f t="shared" si="137"/>
        <v/>
      </c>
      <c r="U263" t="str">
        <f t="shared" si="137"/>
        <v/>
      </c>
      <c r="W263" t="str">
        <f t="shared" si="127"/>
        <v/>
      </c>
      <c r="X263" t="str">
        <f t="shared" si="128"/>
        <v/>
      </c>
      <c r="Y263" t="str">
        <f t="shared" si="138"/>
        <v/>
      </c>
      <c r="Z263" t="str">
        <f t="shared" si="129"/>
        <v/>
      </c>
      <c r="AA263" t="str">
        <f t="shared" si="134"/>
        <v/>
      </c>
      <c r="AB263" t="str">
        <f t="shared" si="130"/>
        <v/>
      </c>
      <c r="AC263" t="str">
        <f t="shared" si="139"/>
        <v/>
      </c>
      <c r="AD263" t="str">
        <f t="shared" si="139"/>
        <v/>
      </c>
      <c r="AE263" t="str">
        <f t="shared" si="131"/>
        <v/>
      </c>
      <c r="AF263" s="5" t="str">
        <f t="shared" si="135"/>
        <v/>
      </c>
      <c r="AG263" t="str">
        <f t="shared" si="132"/>
        <v/>
      </c>
      <c r="AH263" t="str">
        <f t="shared" si="136"/>
        <v/>
      </c>
    </row>
    <row r="264" spans="1:34" x14ac:dyDescent="0.4">
      <c r="A264" t="str">
        <f>IF(報告用入力シート!$B280=0,"",ROW()-1)</f>
        <v/>
      </c>
      <c r="B264" t="str">
        <f t="shared" si="120"/>
        <v/>
      </c>
      <c r="C264" t="str">
        <f t="shared" si="121"/>
        <v/>
      </c>
      <c r="D264" t="str">
        <f t="shared" si="122"/>
        <v/>
      </c>
      <c r="E264" s="4" t="str">
        <f t="shared" si="123"/>
        <v/>
      </c>
      <c r="F264" t="str">
        <f t="shared" si="133"/>
        <v/>
      </c>
      <c r="G264" t="str">
        <f t="shared" si="124"/>
        <v/>
      </c>
      <c r="H264" t="str">
        <f t="shared" si="125"/>
        <v/>
      </c>
      <c r="I264" t="str">
        <f t="shared" si="137"/>
        <v/>
      </c>
      <c r="J264" t="str">
        <f t="shared" si="137"/>
        <v/>
      </c>
      <c r="K264" t="str">
        <f t="shared" si="137"/>
        <v/>
      </c>
      <c r="L264" t="str">
        <f t="shared" si="137"/>
        <v/>
      </c>
      <c r="M264" t="str">
        <f t="shared" si="137"/>
        <v/>
      </c>
      <c r="N264" t="str">
        <f t="shared" si="137"/>
        <v/>
      </c>
      <c r="O264" t="str">
        <f t="shared" si="137"/>
        <v/>
      </c>
      <c r="P264" t="str">
        <f t="shared" si="126"/>
        <v/>
      </c>
      <c r="Q264" s="9" t="str">
        <f t="shared" si="137"/>
        <v/>
      </c>
      <c r="R264" t="str">
        <f t="shared" si="137"/>
        <v/>
      </c>
      <c r="S264" t="str">
        <f t="shared" si="137"/>
        <v/>
      </c>
      <c r="T264" t="str">
        <f t="shared" si="137"/>
        <v/>
      </c>
      <c r="U264" t="str">
        <f t="shared" si="137"/>
        <v/>
      </c>
      <c r="W264" t="str">
        <f t="shared" si="127"/>
        <v/>
      </c>
      <c r="X264" t="str">
        <f t="shared" si="128"/>
        <v/>
      </c>
      <c r="Y264" t="str">
        <f t="shared" si="138"/>
        <v/>
      </c>
      <c r="Z264" t="str">
        <f t="shared" si="129"/>
        <v/>
      </c>
      <c r="AA264" t="str">
        <f t="shared" si="134"/>
        <v/>
      </c>
      <c r="AB264" t="str">
        <f t="shared" si="130"/>
        <v/>
      </c>
      <c r="AC264" t="str">
        <f t="shared" si="139"/>
        <v/>
      </c>
      <c r="AD264" t="str">
        <f t="shared" si="139"/>
        <v/>
      </c>
      <c r="AE264" t="str">
        <f t="shared" si="131"/>
        <v/>
      </c>
      <c r="AF264" s="5" t="str">
        <f t="shared" si="135"/>
        <v/>
      </c>
      <c r="AG264" t="str">
        <f t="shared" si="132"/>
        <v/>
      </c>
      <c r="AH264" t="str">
        <f t="shared" si="136"/>
        <v/>
      </c>
    </row>
    <row r="265" spans="1:34" x14ac:dyDescent="0.4">
      <c r="A265" t="str">
        <f>IF(報告用入力シート!$B281=0,"",ROW()-1)</f>
        <v/>
      </c>
      <c r="B265" t="str">
        <f t="shared" si="120"/>
        <v/>
      </c>
      <c r="C265" t="str">
        <f t="shared" si="121"/>
        <v/>
      </c>
      <c r="D265" t="str">
        <f t="shared" si="122"/>
        <v/>
      </c>
      <c r="E265" s="4" t="str">
        <f t="shared" si="123"/>
        <v/>
      </c>
      <c r="F265" t="str">
        <f t="shared" si="133"/>
        <v/>
      </c>
      <c r="G265" t="str">
        <f t="shared" si="124"/>
        <v/>
      </c>
      <c r="H265" t="str">
        <f t="shared" si="125"/>
        <v/>
      </c>
      <c r="I265" t="str">
        <f t="shared" si="137"/>
        <v/>
      </c>
      <c r="J265" t="str">
        <f t="shared" si="137"/>
        <v/>
      </c>
      <c r="K265" t="str">
        <f t="shared" si="137"/>
        <v/>
      </c>
      <c r="L265" t="str">
        <f t="shared" si="137"/>
        <v/>
      </c>
      <c r="M265" t="str">
        <f t="shared" si="137"/>
        <v/>
      </c>
      <c r="N265" t="str">
        <f t="shared" si="137"/>
        <v/>
      </c>
      <c r="O265" t="str">
        <f t="shared" si="137"/>
        <v/>
      </c>
      <c r="P265" t="str">
        <f t="shared" si="126"/>
        <v/>
      </c>
      <c r="Q265" s="9" t="str">
        <f t="shared" si="137"/>
        <v/>
      </c>
      <c r="R265" t="str">
        <f t="shared" si="137"/>
        <v/>
      </c>
      <c r="S265" t="str">
        <f t="shared" si="137"/>
        <v/>
      </c>
      <c r="T265" t="str">
        <f t="shared" si="137"/>
        <v/>
      </c>
      <c r="U265" t="str">
        <f t="shared" si="137"/>
        <v/>
      </c>
      <c r="W265" t="str">
        <f t="shared" si="127"/>
        <v/>
      </c>
      <c r="X265" t="str">
        <f t="shared" si="128"/>
        <v/>
      </c>
      <c r="Y265" t="str">
        <f t="shared" si="138"/>
        <v/>
      </c>
      <c r="Z265" t="str">
        <f t="shared" si="129"/>
        <v/>
      </c>
      <c r="AA265" t="str">
        <f t="shared" si="134"/>
        <v/>
      </c>
      <c r="AB265" t="str">
        <f t="shared" si="130"/>
        <v/>
      </c>
      <c r="AC265" t="str">
        <f t="shared" si="139"/>
        <v/>
      </c>
      <c r="AD265" t="str">
        <f t="shared" si="139"/>
        <v/>
      </c>
      <c r="AE265" t="str">
        <f t="shared" si="131"/>
        <v/>
      </c>
      <c r="AF265" s="5" t="str">
        <f t="shared" si="135"/>
        <v/>
      </c>
      <c r="AG265" t="str">
        <f t="shared" si="132"/>
        <v/>
      </c>
      <c r="AH265" t="str">
        <f t="shared" si="136"/>
        <v/>
      </c>
    </row>
    <row r="266" spans="1:34" x14ac:dyDescent="0.4">
      <c r="A266" t="str">
        <f>IF(報告用入力シート!$B282=0,"",ROW()-1)</f>
        <v/>
      </c>
      <c r="B266" t="str">
        <f t="shared" si="120"/>
        <v/>
      </c>
      <c r="C266" t="str">
        <f t="shared" si="121"/>
        <v/>
      </c>
      <c r="D266" t="str">
        <f t="shared" si="122"/>
        <v/>
      </c>
      <c r="E266" s="4" t="str">
        <f t="shared" si="123"/>
        <v/>
      </c>
      <c r="F266" t="str">
        <f t="shared" si="133"/>
        <v/>
      </c>
      <c r="G266" t="str">
        <f t="shared" si="124"/>
        <v/>
      </c>
      <c r="H266" t="str">
        <f t="shared" si="125"/>
        <v/>
      </c>
      <c r="I266" t="str">
        <f t="shared" si="137"/>
        <v/>
      </c>
      <c r="J266" t="str">
        <f t="shared" si="137"/>
        <v/>
      </c>
      <c r="K266" t="str">
        <f t="shared" si="137"/>
        <v/>
      </c>
      <c r="L266" t="str">
        <f t="shared" si="137"/>
        <v/>
      </c>
      <c r="M266" t="str">
        <f t="shared" si="137"/>
        <v/>
      </c>
      <c r="N266" t="str">
        <f t="shared" si="137"/>
        <v/>
      </c>
      <c r="O266" t="str">
        <f t="shared" si="137"/>
        <v/>
      </c>
      <c r="P266" t="str">
        <f t="shared" si="126"/>
        <v/>
      </c>
      <c r="Q266" s="9" t="str">
        <f t="shared" si="137"/>
        <v/>
      </c>
      <c r="R266" t="str">
        <f t="shared" si="137"/>
        <v/>
      </c>
      <c r="S266" t="str">
        <f t="shared" si="137"/>
        <v/>
      </c>
      <c r="T266" t="str">
        <f t="shared" si="137"/>
        <v/>
      </c>
      <c r="U266" t="str">
        <f t="shared" si="137"/>
        <v/>
      </c>
      <c r="W266" t="str">
        <f t="shared" si="127"/>
        <v/>
      </c>
      <c r="X266" t="str">
        <f t="shared" si="128"/>
        <v/>
      </c>
      <c r="Y266" t="str">
        <f t="shared" si="138"/>
        <v/>
      </c>
      <c r="Z266" t="str">
        <f t="shared" si="129"/>
        <v/>
      </c>
      <c r="AA266" t="str">
        <f t="shared" si="134"/>
        <v/>
      </c>
      <c r="AB266" t="str">
        <f t="shared" si="130"/>
        <v/>
      </c>
      <c r="AC266" t="str">
        <f t="shared" si="139"/>
        <v/>
      </c>
      <c r="AD266" t="str">
        <f t="shared" si="139"/>
        <v/>
      </c>
      <c r="AE266" t="str">
        <f t="shared" si="131"/>
        <v/>
      </c>
      <c r="AF266" s="5" t="str">
        <f t="shared" si="135"/>
        <v/>
      </c>
      <c r="AG266" t="str">
        <f t="shared" si="132"/>
        <v/>
      </c>
      <c r="AH266" t="str">
        <f t="shared" si="136"/>
        <v/>
      </c>
    </row>
    <row r="267" spans="1:34" x14ac:dyDescent="0.4">
      <c r="A267" t="str">
        <f>IF(報告用入力シート!$B283=0,"",ROW()-1)</f>
        <v/>
      </c>
      <c r="B267" t="str">
        <f t="shared" si="120"/>
        <v/>
      </c>
      <c r="C267" t="str">
        <f t="shared" si="121"/>
        <v/>
      </c>
      <c r="D267" t="str">
        <f t="shared" si="122"/>
        <v/>
      </c>
      <c r="E267" s="4" t="str">
        <f t="shared" si="123"/>
        <v/>
      </c>
      <c r="F267" t="str">
        <f t="shared" si="133"/>
        <v/>
      </c>
      <c r="G267" t="str">
        <f t="shared" si="124"/>
        <v/>
      </c>
      <c r="H267" t="str">
        <f t="shared" si="125"/>
        <v/>
      </c>
      <c r="I267" t="str">
        <f t="shared" si="137"/>
        <v/>
      </c>
      <c r="J267" t="str">
        <f t="shared" si="137"/>
        <v/>
      </c>
      <c r="K267" t="str">
        <f t="shared" si="137"/>
        <v/>
      </c>
      <c r="L267" t="str">
        <f t="shared" si="137"/>
        <v/>
      </c>
      <c r="M267" t="str">
        <f t="shared" si="137"/>
        <v/>
      </c>
      <c r="N267" t="str">
        <f t="shared" si="137"/>
        <v/>
      </c>
      <c r="O267" t="str">
        <f t="shared" si="137"/>
        <v/>
      </c>
      <c r="P267" t="str">
        <f t="shared" si="126"/>
        <v/>
      </c>
      <c r="Q267" s="9" t="str">
        <f t="shared" si="137"/>
        <v/>
      </c>
      <c r="R267" t="str">
        <f t="shared" si="137"/>
        <v/>
      </c>
      <c r="S267" t="str">
        <f t="shared" si="137"/>
        <v/>
      </c>
      <c r="T267" t="str">
        <f t="shared" si="137"/>
        <v/>
      </c>
      <c r="U267" t="str">
        <f t="shared" si="137"/>
        <v/>
      </c>
      <c r="W267" t="str">
        <f t="shared" si="127"/>
        <v/>
      </c>
      <c r="X267" t="str">
        <f t="shared" si="128"/>
        <v/>
      </c>
      <c r="Y267" t="str">
        <f t="shared" si="138"/>
        <v/>
      </c>
      <c r="Z267" t="str">
        <f t="shared" si="129"/>
        <v/>
      </c>
      <c r="AA267" t="str">
        <f t="shared" si="134"/>
        <v/>
      </c>
      <c r="AB267" t="str">
        <f t="shared" si="130"/>
        <v/>
      </c>
      <c r="AC267" t="str">
        <f t="shared" si="139"/>
        <v/>
      </c>
      <c r="AD267" t="str">
        <f t="shared" si="139"/>
        <v/>
      </c>
      <c r="AE267" t="str">
        <f t="shared" si="131"/>
        <v/>
      </c>
      <c r="AF267" s="5" t="str">
        <f t="shared" si="135"/>
        <v/>
      </c>
      <c r="AG267" t="str">
        <f t="shared" si="132"/>
        <v/>
      </c>
      <c r="AH267" t="str">
        <f t="shared" si="136"/>
        <v/>
      </c>
    </row>
    <row r="268" spans="1:34" x14ac:dyDescent="0.4">
      <c r="A268" t="str">
        <f>IF(報告用入力シート!$B284=0,"",ROW()-1)</f>
        <v/>
      </c>
      <c r="B268" t="str">
        <f t="shared" si="120"/>
        <v/>
      </c>
      <c r="C268" t="str">
        <f t="shared" si="121"/>
        <v/>
      </c>
      <c r="D268" t="str">
        <f t="shared" si="122"/>
        <v/>
      </c>
      <c r="E268" s="4" t="str">
        <f t="shared" si="123"/>
        <v/>
      </c>
      <c r="F268" t="str">
        <f t="shared" si="133"/>
        <v/>
      </c>
      <c r="G268" t="str">
        <f t="shared" si="124"/>
        <v/>
      </c>
      <c r="H268" t="str">
        <f t="shared" si="125"/>
        <v/>
      </c>
      <c r="I268" t="str">
        <f t="shared" si="137"/>
        <v/>
      </c>
      <c r="J268" t="str">
        <f t="shared" si="137"/>
        <v/>
      </c>
      <c r="K268" t="str">
        <f t="shared" si="137"/>
        <v/>
      </c>
      <c r="L268" t="str">
        <f t="shared" si="137"/>
        <v/>
      </c>
      <c r="M268" t="str">
        <f t="shared" si="137"/>
        <v/>
      </c>
      <c r="N268" t="str">
        <f t="shared" si="137"/>
        <v/>
      </c>
      <c r="O268" t="str">
        <f t="shared" si="137"/>
        <v/>
      </c>
      <c r="P268" t="str">
        <f t="shared" si="126"/>
        <v/>
      </c>
      <c r="Q268" s="9" t="str">
        <f t="shared" si="137"/>
        <v/>
      </c>
      <c r="R268" t="str">
        <f t="shared" si="137"/>
        <v/>
      </c>
      <c r="S268" t="str">
        <f t="shared" si="137"/>
        <v/>
      </c>
      <c r="T268" t="str">
        <f t="shared" si="137"/>
        <v/>
      </c>
      <c r="U268" t="str">
        <f t="shared" si="137"/>
        <v/>
      </c>
      <c r="W268" t="str">
        <f t="shared" si="127"/>
        <v/>
      </c>
      <c r="X268" t="str">
        <f t="shared" si="128"/>
        <v/>
      </c>
      <c r="Y268" t="str">
        <f t="shared" si="138"/>
        <v/>
      </c>
      <c r="Z268" t="str">
        <f t="shared" si="129"/>
        <v/>
      </c>
      <c r="AA268" t="str">
        <f t="shared" si="134"/>
        <v/>
      </c>
      <c r="AB268" t="str">
        <f t="shared" si="130"/>
        <v/>
      </c>
      <c r="AC268" t="str">
        <f t="shared" si="139"/>
        <v/>
      </c>
      <c r="AD268" t="str">
        <f t="shared" si="139"/>
        <v/>
      </c>
      <c r="AE268" t="str">
        <f t="shared" si="131"/>
        <v/>
      </c>
      <c r="AF268" s="5" t="str">
        <f t="shared" si="135"/>
        <v/>
      </c>
      <c r="AG268" t="str">
        <f t="shared" si="132"/>
        <v/>
      </c>
      <c r="AH268" t="str">
        <f t="shared" si="136"/>
        <v/>
      </c>
    </row>
    <row r="269" spans="1:34" x14ac:dyDescent="0.4">
      <c r="A269" t="str">
        <f>IF(報告用入力シート!$B285=0,"",ROW()-1)</f>
        <v/>
      </c>
      <c r="B269" t="str">
        <f t="shared" si="120"/>
        <v/>
      </c>
      <c r="C269" t="str">
        <f t="shared" si="121"/>
        <v/>
      </c>
      <c r="D269" t="str">
        <f t="shared" si="122"/>
        <v/>
      </c>
      <c r="E269" s="4" t="str">
        <f t="shared" si="123"/>
        <v/>
      </c>
      <c r="F269" t="str">
        <f t="shared" si="133"/>
        <v/>
      </c>
      <c r="G269" t="str">
        <f t="shared" si="124"/>
        <v/>
      </c>
      <c r="H269" t="str">
        <f t="shared" si="125"/>
        <v/>
      </c>
      <c r="I269" t="str">
        <f t="shared" si="137"/>
        <v/>
      </c>
      <c r="J269" t="str">
        <f t="shared" si="137"/>
        <v/>
      </c>
      <c r="K269" t="str">
        <f t="shared" si="137"/>
        <v/>
      </c>
      <c r="L269" t="str">
        <f t="shared" si="137"/>
        <v/>
      </c>
      <c r="M269" t="str">
        <f t="shared" si="137"/>
        <v/>
      </c>
      <c r="N269" t="str">
        <f t="shared" si="137"/>
        <v/>
      </c>
      <c r="O269" t="str">
        <f t="shared" si="137"/>
        <v/>
      </c>
      <c r="P269" t="str">
        <f t="shared" si="126"/>
        <v/>
      </c>
      <c r="Q269" s="9" t="str">
        <f t="shared" si="137"/>
        <v/>
      </c>
      <c r="R269" t="str">
        <f t="shared" si="137"/>
        <v/>
      </c>
      <c r="S269" t="str">
        <f t="shared" si="137"/>
        <v/>
      </c>
      <c r="T269" t="str">
        <f t="shared" si="137"/>
        <v/>
      </c>
      <c r="U269" t="str">
        <f t="shared" si="137"/>
        <v/>
      </c>
      <c r="W269" t="str">
        <f t="shared" si="127"/>
        <v/>
      </c>
      <c r="X269" t="str">
        <f t="shared" si="128"/>
        <v/>
      </c>
      <c r="Y269" t="str">
        <f t="shared" si="138"/>
        <v/>
      </c>
      <c r="Z269" t="str">
        <f t="shared" si="129"/>
        <v/>
      </c>
      <c r="AA269" t="str">
        <f t="shared" si="134"/>
        <v/>
      </c>
      <c r="AB269" t="str">
        <f t="shared" si="130"/>
        <v/>
      </c>
      <c r="AC269" t="str">
        <f t="shared" si="139"/>
        <v/>
      </c>
      <c r="AD269" t="str">
        <f t="shared" si="139"/>
        <v/>
      </c>
      <c r="AE269" t="str">
        <f t="shared" si="131"/>
        <v/>
      </c>
      <c r="AF269" s="5" t="str">
        <f t="shared" si="135"/>
        <v/>
      </c>
      <c r="AG269" t="str">
        <f t="shared" si="132"/>
        <v/>
      </c>
      <c r="AH269" t="str">
        <f t="shared" si="136"/>
        <v/>
      </c>
    </row>
    <row r="270" spans="1:34" x14ac:dyDescent="0.4">
      <c r="A270" t="str">
        <f>IF(報告用入力シート!$B286=0,"",ROW()-1)</f>
        <v/>
      </c>
      <c r="B270" t="str">
        <f t="shared" si="120"/>
        <v/>
      </c>
      <c r="C270" t="str">
        <f t="shared" si="121"/>
        <v/>
      </c>
      <c r="D270" t="str">
        <f t="shared" si="122"/>
        <v/>
      </c>
      <c r="E270" s="4" t="str">
        <f t="shared" si="123"/>
        <v/>
      </c>
      <c r="F270" t="str">
        <f t="shared" si="133"/>
        <v/>
      </c>
      <c r="G270" t="str">
        <f t="shared" si="124"/>
        <v/>
      </c>
      <c r="H270" t="str">
        <f t="shared" si="125"/>
        <v/>
      </c>
      <c r="I270" t="str">
        <f t="shared" si="137"/>
        <v/>
      </c>
      <c r="J270" t="str">
        <f t="shared" si="137"/>
        <v/>
      </c>
      <c r="K270" t="str">
        <f t="shared" si="137"/>
        <v/>
      </c>
      <c r="L270" t="str">
        <f t="shared" si="137"/>
        <v/>
      </c>
      <c r="M270" t="str">
        <f t="shared" si="137"/>
        <v/>
      </c>
      <c r="N270" t="str">
        <f t="shared" si="137"/>
        <v/>
      </c>
      <c r="O270" t="str">
        <f t="shared" si="137"/>
        <v/>
      </c>
      <c r="P270" t="str">
        <f t="shared" si="126"/>
        <v/>
      </c>
      <c r="Q270" s="9" t="str">
        <f t="shared" si="137"/>
        <v/>
      </c>
      <c r="R270" t="str">
        <f t="shared" si="137"/>
        <v/>
      </c>
      <c r="S270" t="str">
        <f t="shared" si="137"/>
        <v/>
      </c>
      <c r="T270" t="str">
        <f t="shared" si="137"/>
        <v/>
      </c>
      <c r="U270" t="str">
        <f t="shared" si="137"/>
        <v/>
      </c>
      <c r="W270" t="str">
        <f t="shared" si="127"/>
        <v/>
      </c>
      <c r="X270" t="str">
        <f t="shared" si="128"/>
        <v/>
      </c>
      <c r="Y270" t="str">
        <f t="shared" si="138"/>
        <v/>
      </c>
      <c r="Z270" t="str">
        <f t="shared" si="129"/>
        <v/>
      </c>
      <c r="AA270" t="str">
        <f t="shared" si="134"/>
        <v/>
      </c>
      <c r="AB270" t="str">
        <f t="shared" si="130"/>
        <v/>
      </c>
      <c r="AC270" t="str">
        <f t="shared" si="139"/>
        <v/>
      </c>
      <c r="AD270" t="str">
        <f t="shared" si="139"/>
        <v/>
      </c>
      <c r="AE270" t="str">
        <f t="shared" si="131"/>
        <v/>
      </c>
      <c r="AF270" s="5" t="str">
        <f t="shared" si="135"/>
        <v/>
      </c>
      <c r="AG270" t="str">
        <f t="shared" si="132"/>
        <v/>
      </c>
      <c r="AH270" t="str">
        <f t="shared" si="136"/>
        <v/>
      </c>
    </row>
    <row r="271" spans="1:34" x14ac:dyDescent="0.4">
      <c r="A271" t="str">
        <f>IF(報告用入力シート!$B287=0,"",ROW()-1)</f>
        <v/>
      </c>
      <c r="B271" t="str">
        <f t="shared" si="120"/>
        <v/>
      </c>
      <c r="C271" t="str">
        <f t="shared" si="121"/>
        <v/>
      </c>
      <c r="D271" t="str">
        <f t="shared" si="122"/>
        <v/>
      </c>
      <c r="E271" s="4" t="str">
        <f t="shared" si="123"/>
        <v/>
      </c>
      <c r="F271" t="str">
        <f t="shared" si="133"/>
        <v/>
      </c>
      <c r="G271" t="str">
        <f t="shared" si="124"/>
        <v/>
      </c>
      <c r="H271" t="str">
        <f t="shared" si="125"/>
        <v/>
      </c>
      <c r="I271" t="str">
        <f t="shared" si="137"/>
        <v/>
      </c>
      <c r="J271" t="str">
        <f t="shared" si="137"/>
        <v/>
      </c>
      <c r="K271" t="str">
        <f t="shared" si="137"/>
        <v/>
      </c>
      <c r="L271" t="str">
        <f t="shared" si="137"/>
        <v/>
      </c>
      <c r="M271" t="str">
        <f t="shared" si="137"/>
        <v/>
      </c>
      <c r="N271" t="str">
        <f t="shared" si="137"/>
        <v/>
      </c>
      <c r="O271" t="str">
        <f t="shared" si="137"/>
        <v/>
      </c>
      <c r="P271" t="str">
        <f t="shared" si="126"/>
        <v/>
      </c>
      <c r="Q271" s="9" t="str">
        <f t="shared" si="137"/>
        <v/>
      </c>
      <c r="R271" t="str">
        <f t="shared" si="137"/>
        <v/>
      </c>
      <c r="S271" t="str">
        <f t="shared" si="137"/>
        <v/>
      </c>
      <c r="T271" t="str">
        <f t="shared" si="137"/>
        <v/>
      </c>
      <c r="U271" t="str">
        <f t="shared" si="137"/>
        <v/>
      </c>
      <c r="W271" t="str">
        <f t="shared" si="127"/>
        <v/>
      </c>
      <c r="X271" t="str">
        <f t="shared" si="128"/>
        <v/>
      </c>
      <c r="Y271" t="str">
        <f t="shared" si="138"/>
        <v/>
      </c>
      <c r="Z271" t="str">
        <f t="shared" si="129"/>
        <v/>
      </c>
      <c r="AA271" t="str">
        <f t="shared" si="134"/>
        <v/>
      </c>
      <c r="AB271" t="str">
        <f t="shared" si="130"/>
        <v/>
      </c>
      <c r="AC271" t="str">
        <f t="shared" si="139"/>
        <v/>
      </c>
      <c r="AD271" t="str">
        <f t="shared" si="139"/>
        <v/>
      </c>
      <c r="AE271" t="str">
        <f t="shared" si="131"/>
        <v/>
      </c>
      <c r="AF271" s="5" t="str">
        <f t="shared" si="135"/>
        <v/>
      </c>
      <c r="AG271" t="str">
        <f t="shared" si="132"/>
        <v/>
      </c>
      <c r="AH271" t="str">
        <f t="shared" si="136"/>
        <v/>
      </c>
    </row>
    <row r="272" spans="1:34" x14ac:dyDescent="0.4">
      <c r="A272" t="str">
        <f>IF(報告用入力シート!$B288=0,"",ROW()-1)</f>
        <v/>
      </c>
      <c r="B272" t="str">
        <f t="shared" si="120"/>
        <v/>
      </c>
      <c r="C272" t="str">
        <f t="shared" si="121"/>
        <v/>
      </c>
      <c r="D272" t="str">
        <f t="shared" si="122"/>
        <v/>
      </c>
      <c r="E272" s="4" t="str">
        <f t="shared" si="123"/>
        <v/>
      </c>
      <c r="F272" t="str">
        <f t="shared" si="133"/>
        <v/>
      </c>
      <c r="G272" t="str">
        <f t="shared" si="124"/>
        <v/>
      </c>
      <c r="H272" t="str">
        <f t="shared" si="125"/>
        <v/>
      </c>
      <c r="I272" t="str">
        <f t="shared" ref="I272:U281" si="140">IFERROR(IF(VLOOKUP($A272,実績一覧,COLUMN()-2,FALSE)&lt;&gt;0,VLOOKUP($A272,実績一覧,COLUMN()-2,FALSE),""),"")</f>
        <v/>
      </c>
      <c r="J272" t="str">
        <f t="shared" si="140"/>
        <v/>
      </c>
      <c r="K272" t="str">
        <f t="shared" si="140"/>
        <v/>
      </c>
      <c r="L272" t="str">
        <f t="shared" si="140"/>
        <v/>
      </c>
      <c r="M272" t="str">
        <f t="shared" si="140"/>
        <v/>
      </c>
      <c r="N272" t="str">
        <f t="shared" si="140"/>
        <v/>
      </c>
      <c r="O272" t="str">
        <f t="shared" si="140"/>
        <v/>
      </c>
      <c r="P272" t="str">
        <f t="shared" si="126"/>
        <v/>
      </c>
      <c r="Q272" s="9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W272" t="str">
        <f t="shared" si="127"/>
        <v/>
      </c>
      <c r="X272" t="str">
        <f t="shared" si="128"/>
        <v/>
      </c>
      <c r="Y272" t="str">
        <f t="shared" si="138"/>
        <v/>
      </c>
      <c r="Z272" t="str">
        <f t="shared" si="129"/>
        <v/>
      </c>
      <c r="AA272" t="str">
        <f t="shared" si="134"/>
        <v/>
      </c>
      <c r="AB272" t="str">
        <f t="shared" si="130"/>
        <v/>
      </c>
      <c r="AC272" t="str">
        <f t="shared" si="139"/>
        <v/>
      </c>
      <c r="AD272" t="str">
        <f t="shared" si="139"/>
        <v/>
      </c>
      <c r="AE272" t="str">
        <f t="shared" si="131"/>
        <v/>
      </c>
      <c r="AF272" s="5" t="str">
        <f t="shared" si="135"/>
        <v/>
      </c>
      <c r="AG272" t="str">
        <f t="shared" si="132"/>
        <v/>
      </c>
      <c r="AH272" t="str">
        <f t="shared" si="136"/>
        <v/>
      </c>
    </row>
    <row r="273" spans="1:34" x14ac:dyDescent="0.4">
      <c r="A273" t="str">
        <f>IF(報告用入力シート!$B289=0,"",ROW()-1)</f>
        <v/>
      </c>
      <c r="B273" t="str">
        <f t="shared" si="120"/>
        <v/>
      </c>
      <c r="C273" t="str">
        <f t="shared" si="121"/>
        <v/>
      </c>
      <c r="D273" t="str">
        <f t="shared" si="122"/>
        <v/>
      </c>
      <c r="E273" s="4" t="str">
        <f t="shared" si="123"/>
        <v/>
      </c>
      <c r="F273" t="str">
        <f t="shared" si="133"/>
        <v/>
      </c>
      <c r="G273" t="str">
        <f t="shared" si="124"/>
        <v/>
      </c>
      <c r="H273" t="str">
        <f t="shared" si="125"/>
        <v/>
      </c>
      <c r="I273" t="str">
        <f t="shared" si="140"/>
        <v/>
      </c>
      <c r="J273" t="str">
        <f t="shared" si="140"/>
        <v/>
      </c>
      <c r="K273" t="str">
        <f t="shared" si="140"/>
        <v/>
      </c>
      <c r="L273" t="str">
        <f t="shared" si="140"/>
        <v/>
      </c>
      <c r="M273" t="str">
        <f t="shared" si="140"/>
        <v/>
      </c>
      <c r="N273" t="str">
        <f t="shared" si="140"/>
        <v/>
      </c>
      <c r="O273" t="str">
        <f t="shared" si="140"/>
        <v/>
      </c>
      <c r="P273" t="str">
        <f t="shared" si="126"/>
        <v/>
      </c>
      <c r="Q273" s="9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W273" t="str">
        <f t="shared" si="127"/>
        <v/>
      </c>
      <c r="X273" t="str">
        <f t="shared" si="128"/>
        <v/>
      </c>
      <c r="Y273" t="str">
        <f t="shared" si="138"/>
        <v/>
      </c>
      <c r="Z273" t="str">
        <f t="shared" si="129"/>
        <v/>
      </c>
      <c r="AA273" t="str">
        <f t="shared" si="134"/>
        <v/>
      </c>
      <c r="AB273" t="str">
        <f t="shared" si="130"/>
        <v/>
      </c>
      <c r="AC273" t="str">
        <f t="shared" si="139"/>
        <v/>
      </c>
      <c r="AD273" t="str">
        <f t="shared" si="139"/>
        <v/>
      </c>
      <c r="AE273" t="str">
        <f t="shared" si="131"/>
        <v/>
      </c>
      <c r="AF273" s="5" t="str">
        <f t="shared" si="135"/>
        <v/>
      </c>
      <c r="AG273" t="str">
        <f t="shared" si="132"/>
        <v/>
      </c>
      <c r="AH273" t="str">
        <f t="shared" si="136"/>
        <v/>
      </c>
    </row>
    <row r="274" spans="1:34" x14ac:dyDescent="0.4">
      <c r="A274" t="str">
        <f>IF(報告用入力シート!$B290=0,"",ROW()-1)</f>
        <v/>
      </c>
      <c r="B274" t="str">
        <f t="shared" si="120"/>
        <v/>
      </c>
      <c r="C274" t="str">
        <f t="shared" si="121"/>
        <v/>
      </c>
      <c r="D274" t="str">
        <f t="shared" si="122"/>
        <v/>
      </c>
      <c r="E274" s="4" t="str">
        <f t="shared" si="123"/>
        <v/>
      </c>
      <c r="F274" t="str">
        <f t="shared" si="133"/>
        <v/>
      </c>
      <c r="G274" t="str">
        <f t="shared" si="124"/>
        <v/>
      </c>
      <c r="H274" t="str">
        <f t="shared" si="125"/>
        <v/>
      </c>
      <c r="I274" t="str">
        <f t="shared" si="140"/>
        <v/>
      </c>
      <c r="J274" t="str">
        <f t="shared" si="140"/>
        <v/>
      </c>
      <c r="K274" t="str">
        <f t="shared" si="140"/>
        <v/>
      </c>
      <c r="L274" t="str">
        <f t="shared" si="140"/>
        <v/>
      </c>
      <c r="M274" t="str">
        <f t="shared" si="140"/>
        <v/>
      </c>
      <c r="N274" t="str">
        <f t="shared" si="140"/>
        <v/>
      </c>
      <c r="O274" t="str">
        <f t="shared" si="140"/>
        <v/>
      </c>
      <c r="P274" t="str">
        <f t="shared" si="126"/>
        <v/>
      </c>
      <c r="Q274" s="9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W274" t="str">
        <f t="shared" si="127"/>
        <v/>
      </c>
      <c r="X274" t="str">
        <f t="shared" si="128"/>
        <v/>
      </c>
      <c r="Y274" t="str">
        <f t="shared" si="138"/>
        <v/>
      </c>
      <c r="Z274" t="str">
        <f t="shared" si="129"/>
        <v/>
      </c>
      <c r="AA274" t="str">
        <f t="shared" si="134"/>
        <v/>
      </c>
      <c r="AB274" t="str">
        <f t="shared" si="130"/>
        <v/>
      </c>
      <c r="AC274" t="str">
        <f t="shared" si="139"/>
        <v/>
      </c>
      <c r="AD274" t="str">
        <f t="shared" si="139"/>
        <v/>
      </c>
      <c r="AE274" t="str">
        <f t="shared" si="131"/>
        <v/>
      </c>
      <c r="AF274" s="5" t="str">
        <f t="shared" si="135"/>
        <v/>
      </c>
      <c r="AG274" t="str">
        <f t="shared" si="132"/>
        <v/>
      </c>
      <c r="AH274" t="str">
        <f t="shared" si="136"/>
        <v/>
      </c>
    </row>
    <row r="275" spans="1:34" x14ac:dyDescent="0.4">
      <c r="A275" t="str">
        <f>IF(報告用入力シート!$B291=0,"",ROW()-1)</f>
        <v/>
      </c>
      <c r="B275" t="str">
        <f t="shared" si="120"/>
        <v/>
      </c>
      <c r="C275" t="str">
        <f t="shared" si="121"/>
        <v/>
      </c>
      <c r="D275" t="str">
        <f t="shared" si="122"/>
        <v/>
      </c>
      <c r="E275" s="4" t="str">
        <f t="shared" si="123"/>
        <v/>
      </c>
      <c r="F275" t="str">
        <f t="shared" si="133"/>
        <v/>
      </c>
      <c r="G275" t="str">
        <f t="shared" si="124"/>
        <v/>
      </c>
      <c r="H275" t="str">
        <f t="shared" si="125"/>
        <v/>
      </c>
      <c r="I275" t="str">
        <f t="shared" si="140"/>
        <v/>
      </c>
      <c r="J275" t="str">
        <f t="shared" si="140"/>
        <v/>
      </c>
      <c r="K275" t="str">
        <f t="shared" si="140"/>
        <v/>
      </c>
      <c r="L275" t="str">
        <f t="shared" si="140"/>
        <v/>
      </c>
      <c r="M275" t="str">
        <f t="shared" si="140"/>
        <v/>
      </c>
      <c r="N275" t="str">
        <f t="shared" si="140"/>
        <v/>
      </c>
      <c r="O275" t="str">
        <f t="shared" si="140"/>
        <v/>
      </c>
      <c r="P275" t="str">
        <f t="shared" si="126"/>
        <v/>
      </c>
      <c r="Q275" s="9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W275" t="str">
        <f t="shared" si="127"/>
        <v/>
      </c>
      <c r="X275" t="str">
        <f t="shared" si="128"/>
        <v/>
      </c>
      <c r="Y275" t="str">
        <f t="shared" si="138"/>
        <v/>
      </c>
      <c r="Z275" t="str">
        <f t="shared" si="129"/>
        <v/>
      </c>
      <c r="AA275" t="str">
        <f t="shared" si="134"/>
        <v/>
      </c>
      <c r="AB275" t="str">
        <f t="shared" si="130"/>
        <v/>
      </c>
      <c r="AC275" t="str">
        <f t="shared" si="139"/>
        <v/>
      </c>
      <c r="AD275" t="str">
        <f t="shared" si="139"/>
        <v/>
      </c>
      <c r="AE275" t="str">
        <f t="shared" si="131"/>
        <v/>
      </c>
      <c r="AF275" s="5" t="str">
        <f t="shared" si="135"/>
        <v/>
      </c>
      <c r="AG275" t="str">
        <f t="shared" si="132"/>
        <v/>
      </c>
      <c r="AH275" t="str">
        <f t="shared" si="136"/>
        <v/>
      </c>
    </row>
    <row r="276" spans="1:34" x14ac:dyDescent="0.4">
      <c r="A276" t="str">
        <f>IF(報告用入力シート!$B292=0,"",ROW()-1)</f>
        <v/>
      </c>
      <c r="B276" t="str">
        <f t="shared" si="120"/>
        <v/>
      </c>
      <c r="C276" t="str">
        <f t="shared" si="121"/>
        <v/>
      </c>
      <c r="D276" t="str">
        <f t="shared" si="122"/>
        <v/>
      </c>
      <c r="E276" s="4" t="str">
        <f t="shared" si="123"/>
        <v/>
      </c>
      <c r="F276" t="str">
        <f t="shared" si="133"/>
        <v/>
      </c>
      <c r="G276" t="str">
        <f t="shared" si="124"/>
        <v/>
      </c>
      <c r="H276" t="str">
        <f t="shared" si="125"/>
        <v/>
      </c>
      <c r="I276" t="str">
        <f t="shared" si="140"/>
        <v/>
      </c>
      <c r="J276" t="str">
        <f t="shared" si="140"/>
        <v/>
      </c>
      <c r="K276" t="str">
        <f t="shared" si="140"/>
        <v/>
      </c>
      <c r="L276" t="str">
        <f t="shared" si="140"/>
        <v/>
      </c>
      <c r="M276" t="str">
        <f t="shared" si="140"/>
        <v/>
      </c>
      <c r="N276" t="str">
        <f t="shared" si="140"/>
        <v/>
      </c>
      <c r="O276" t="str">
        <f t="shared" si="140"/>
        <v/>
      </c>
      <c r="P276" t="str">
        <f t="shared" si="126"/>
        <v/>
      </c>
      <c r="Q276" s="9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W276" t="str">
        <f t="shared" si="127"/>
        <v/>
      </c>
      <c r="X276" t="str">
        <f t="shared" si="128"/>
        <v/>
      </c>
      <c r="Y276" t="str">
        <f t="shared" si="138"/>
        <v/>
      </c>
      <c r="Z276" t="str">
        <f t="shared" si="129"/>
        <v/>
      </c>
      <c r="AA276" t="str">
        <f t="shared" si="134"/>
        <v/>
      </c>
      <c r="AB276" t="str">
        <f t="shared" si="130"/>
        <v/>
      </c>
      <c r="AC276" t="str">
        <f t="shared" si="139"/>
        <v/>
      </c>
      <c r="AD276" t="str">
        <f t="shared" si="139"/>
        <v/>
      </c>
      <c r="AE276" t="str">
        <f t="shared" si="131"/>
        <v/>
      </c>
      <c r="AF276" s="5" t="str">
        <f t="shared" si="135"/>
        <v/>
      </c>
      <c r="AG276" t="str">
        <f t="shared" si="132"/>
        <v/>
      </c>
      <c r="AH276" t="str">
        <f t="shared" si="136"/>
        <v/>
      </c>
    </row>
    <row r="277" spans="1:34" x14ac:dyDescent="0.4">
      <c r="A277" t="str">
        <f>IF(報告用入力シート!$B293=0,"",ROW()-1)</f>
        <v/>
      </c>
      <c r="B277" t="str">
        <f t="shared" si="120"/>
        <v/>
      </c>
      <c r="C277" t="str">
        <f t="shared" si="121"/>
        <v/>
      </c>
      <c r="D277" t="str">
        <f t="shared" si="122"/>
        <v/>
      </c>
      <c r="E277" s="4" t="str">
        <f t="shared" si="123"/>
        <v/>
      </c>
      <c r="F277" t="str">
        <f t="shared" si="133"/>
        <v/>
      </c>
      <c r="G277" t="str">
        <f t="shared" si="124"/>
        <v/>
      </c>
      <c r="H277" t="str">
        <f t="shared" si="125"/>
        <v/>
      </c>
      <c r="I277" t="str">
        <f t="shared" si="140"/>
        <v/>
      </c>
      <c r="J277" t="str">
        <f t="shared" si="140"/>
        <v/>
      </c>
      <c r="K277" t="str">
        <f t="shared" si="140"/>
        <v/>
      </c>
      <c r="L277" t="str">
        <f t="shared" si="140"/>
        <v/>
      </c>
      <c r="M277" t="str">
        <f t="shared" si="140"/>
        <v/>
      </c>
      <c r="N277" t="str">
        <f t="shared" si="140"/>
        <v/>
      </c>
      <c r="O277" t="str">
        <f t="shared" si="140"/>
        <v/>
      </c>
      <c r="P277" t="str">
        <f t="shared" si="126"/>
        <v/>
      </c>
      <c r="Q277" s="9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W277" t="str">
        <f t="shared" si="127"/>
        <v/>
      </c>
      <c r="X277" t="str">
        <f t="shared" si="128"/>
        <v/>
      </c>
      <c r="Y277" t="str">
        <f t="shared" si="138"/>
        <v/>
      </c>
      <c r="Z277" t="str">
        <f t="shared" si="129"/>
        <v/>
      </c>
      <c r="AA277" t="str">
        <f t="shared" si="134"/>
        <v/>
      </c>
      <c r="AB277" t="str">
        <f t="shared" si="130"/>
        <v/>
      </c>
      <c r="AC277" t="str">
        <f t="shared" si="139"/>
        <v/>
      </c>
      <c r="AD277" t="str">
        <f t="shared" si="139"/>
        <v/>
      </c>
      <c r="AE277" t="str">
        <f t="shared" si="131"/>
        <v/>
      </c>
      <c r="AF277" s="5" t="str">
        <f t="shared" si="135"/>
        <v/>
      </c>
      <c r="AG277" t="str">
        <f t="shared" si="132"/>
        <v/>
      </c>
      <c r="AH277" t="str">
        <f t="shared" si="136"/>
        <v/>
      </c>
    </row>
    <row r="278" spans="1:34" x14ac:dyDescent="0.4">
      <c r="A278" t="str">
        <f>IF(報告用入力シート!$B294=0,"",ROW()-1)</f>
        <v/>
      </c>
      <c r="B278" t="str">
        <f t="shared" si="120"/>
        <v/>
      </c>
      <c r="C278" t="str">
        <f t="shared" si="121"/>
        <v/>
      </c>
      <c r="D278" t="str">
        <f t="shared" si="122"/>
        <v/>
      </c>
      <c r="E278" s="4" t="str">
        <f t="shared" si="123"/>
        <v/>
      </c>
      <c r="F278" t="str">
        <f t="shared" si="133"/>
        <v/>
      </c>
      <c r="G278" t="str">
        <f t="shared" si="124"/>
        <v/>
      </c>
      <c r="H278" t="str">
        <f t="shared" si="125"/>
        <v/>
      </c>
      <c r="I278" t="str">
        <f t="shared" si="140"/>
        <v/>
      </c>
      <c r="J278" t="str">
        <f t="shared" si="140"/>
        <v/>
      </c>
      <c r="K278" t="str">
        <f t="shared" si="140"/>
        <v/>
      </c>
      <c r="L278" t="str">
        <f t="shared" si="140"/>
        <v/>
      </c>
      <c r="M278" t="str">
        <f t="shared" si="140"/>
        <v/>
      </c>
      <c r="N278" t="str">
        <f t="shared" si="140"/>
        <v/>
      </c>
      <c r="O278" t="str">
        <f t="shared" si="140"/>
        <v/>
      </c>
      <c r="P278" t="str">
        <f t="shared" si="126"/>
        <v/>
      </c>
      <c r="Q278" s="9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W278" t="str">
        <f t="shared" si="127"/>
        <v/>
      </c>
      <c r="X278" t="str">
        <f t="shared" si="128"/>
        <v/>
      </c>
      <c r="Y278" t="str">
        <f t="shared" si="138"/>
        <v/>
      </c>
      <c r="Z278" t="str">
        <f t="shared" si="129"/>
        <v/>
      </c>
      <c r="AA278" t="str">
        <f t="shared" si="134"/>
        <v/>
      </c>
      <c r="AB278" t="str">
        <f t="shared" si="130"/>
        <v/>
      </c>
      <c r="AC278" t="str">
        <f t="shared" si="139"/>
        <v/>
      </c>
      <c r="AD278" t="str">
        <f t="shared" si="139"/>
        <v/>
      </c>
      <c r="AE278" t="str">
        <f t="shared" si="131"/>
        <v/>
      </c>
      <c r="AF278" s="5" t="str">
        <f t="shared" si="135"/>
        <v/>
      </c>
      <c r="AG278" t="str">
        <f t="shared" si="132"/>
        <v/>
      </c>
      <c r="AH278" t="str">
        <f t="shared" si="136"/>
        <v/>
      </c>
    </row>
    <row r="279" spans="1:34" x14ac:dyDescent="0.4">
      <c r="A279" t="str">
        <f>IF(報告用入力シート!$B295=0,"",ROW()-1)</f>
        <v/>
      </c>
      <c r="B279" t="str">
        <f t="shared" si="120"/>
        <v/>
      </c>
      <c r="C279" t="str">
        <f t="shared" si="121"/>
        <v/>
      </c>
      <c r="D279" t="str">
        <f t="shared" si="122"/>
        <v/>
      </c>
      <c r="E279" s="4" t="str">
        <f t="shared" si="123"/>
        <v/>
      </c>
      <c r="F279" t="str">
        <f t="shared" si="133"/>
        <v/>
      </c>
      <c r="G279" t="str">
        <f t="shared" si="124"/>
        <v/>
      </c>
      <c r="H279" t="str">
        <f t="shared" si="125"/>
        <v/>
      </c>
      <c r="I279" t="str">
        <f t="shared" si="140"/>
        <v/>
      </c>
      <c r="J279" t="str">
        <f t="shared" si="140"/>
        <v/>
      </c>
      <c r="K279" t="str">
        <f t="shared" si="140"/>
        <v/>
      </c>
      <c r="L279" t="str">
        <f t="shared" si="140"/>
        <v/>
      </c>
      <c r="M279" t="str">
        <f t="shared" si="140"/>
        <v/>
      </c>
      <c r="N279" t="str">
        <f t="shared" si="140"/>
        <v/>
      </c>
      <c r="O279" t="str">
        <f t="shared" si="140"/>
        <v/>
      </c>
      <c r="P279" t="str">
        <f t="shared" si="126"/>
        <v/>
      </c>
      <c r="Q279" s="9" t="str">
        <f t="shared" si="140"/>
        <v/>
      </c>
      <c r="R279" t="str">
        <f t="shared" si="140"/>
        <v/>
      </c>
      <c r="S279" t="str">
        <f t="shared" si="140"/>
        <v/>
      </c>
      <c r="T279" t="str">
        <f t="shared" si="140"/>
        <v/>
      </c>
      <c r="U279" t="str">
        <f t="shared" si="140"/>
        <v/>
      </c>
      <c r="W279" t="str">
        <f t="shared" si="127"/>
        <v/>
      </c>
      <c r="X279" t="str">
        <f t="shared" si="128"/>
        <v/>
      </c>
      <c r="Y279" t="str">
        <f t="shared" si="138"/>
        <v/>
      </c>
      <c r="Z279" t="str">
        <f t="shared" si="129"/>
        <v/>
      </c>
      <c r="AA279" t="str">
        <f t="shared" si="134"/>
        <v/>
      </c>
      <c r="AB279" t="str">
        <f t="shared" si="130"/>
        <v/>
      </c>
      <c r="AC279" t="str">
        <f t="shared" si="139"/>
        <v/>
      </c>
      <c r="AD279" t="str">
        <f t="shared" si="139"/>
        <v/>
      </c>
      <c r="AE279" t="str">
        <f t="shared" si="131"/>
        <v/>
      </c>
      <c r="AF279" s="5" t="str">
        <f t="shared" si="135"/>
        <v/>
      </c>
      <c r="AG279" t="str">
        <f t="shared" si="132"/>
        <v/>
      </c>
      <c r="AH279" t="str">
        <f t="shared" si="136"/>
        <v/>
      </c>
    </row>
    <row r="280" spans="1:34" x14ac:dyDescent="0.4">
      <c r="A280" t="str">
        <f>IF(報告用入力シート!$B296=0,"",ROW()-1)</f>
        <v/>
      </c>
      <c r="B280" t="str">
        <f t="shared" si="120"/>
        <v/>
      </c>
      <c r="C280" t="str">
        <f t="shared" si="121"/>
        <v/>
      </c>
      <c r="D280" t="str">
        <f t="shared" si="122"/>
        <v/>
      </c>
      <c r="E280" s="4" t="str">
        <f t="shared" si="123"/>
        <v/>
      </c>
      <c r="F280" t="str">
        <f t="shared" si="133"/>
        <v/>
      </c>
      <c r="G280" t="str">
        <f t="shared" si="124"/>
        <v/>
      </c>
      <c r="H280" t="str">
        <f t="shared" si="125"/>
        <v/>
      </c>
      <c r="I280" t="str">
        <f t="shared" si="140"/>
        <v/>
      </c>
      <c r="J280" t="str">
        <f t="shared" si="140"/>
        <v/>
      </c>
      <c r="K280" t="str">
        <f t="shared" si="140"/>
        <v/>
      </c>
      <c r="L280" t="str">
        <f t="shared" si="140"/>
        <v/>
      </c>
      <c r="M280" t="str">
        <f t="shared" si="140"/>
        <v/>
      </c>
      <c r="N280" t="str">
        <f t="shared" si="140"/>
        <v/>
      </c>
      <c r="O280" t="str">
        <f t="shared" si="140"/>
        <v/>
      </c>
      <c r="P280" t="str">
        <f t="shared" si="126"/>
        <v/>
      </c>
      <c r="Q280" s="9" t="str">
        <f t="shared" si="140"/>
        <v/>
      </c>
      <c r="R280" t="str">
        <f t="shared" si="140"/>
        <v/>
      </c>
      <c r="S280" t="str">
        <f t="shared" si="140"/>
        <v/>
      </c>
      <c r="T280" t="str">
        <f t="shared" si="140"/>
        <v/>
      </c>
      <c r="U280" t="str">
        <f t="shared" si="140"/>
        <v/>
      </c>
      <c r="W280" t="str">
        <f t="shared" si="127"/>
        <v/>
      </c>
      <c r="X280" t="str">
        <f t="shared" si="128"/>
        <v/>
      </c>
      <c r="Y280" t="str">
        <f t="shared" si="138"/>
        <v/>
      </c>
      <c r="Z280" t="str">
        <f t="shared" si="129"/>
        <v/>
      </c>
      <c r="AA280" t="str">
        <f t="shared" si="134"/>
        <v/>
      </c>
      <c r="AB280" t="str">
        <f t="shared" si="130"/>
        <v/>
      </c>
      <c r="AC280" t="str">
        <f t="shared" si="139"/>
        <v/>
      </c>
      <c r="AD280" t="str">
        <f t="shared" si="139"/>
        <v/>
      </c>
      <c r="AE280" t="str">
        <f t="shared" si="131"/>
        <v/>
      </c>
      <c r="AF280" s="5" t="str">
        <f t="shared" si="135"/>
        <v/>
      </c>
      <c r="AG280" t="str">
        <f t="shared" si="132"/>
        <v/>
      </c>
      <c r="AH280" t="str">
        <f t="shared" si="136"/>
        <v/>
      </c>
    </row>
    <row r="281" spans="1:34" x14ac:dyDescent="0.4">
      <c r="A281" t="str">
        <f>IF(報告用入力シート!$B297=0,"",ROW()-1)</f>
        <v/>
      </c>
      <c r="B281" t="str">
        <f t="shared" si="120"/>
        <v/>
      </c>
      <c r="C281" t="str">
        <f t="shared" si="121"/>
        <v/>
      </c>
      <c r="D281" t="str">
        <f t="shared" si="122"/>
        <v/>
      </c>
      <c r="E281" s="4" t="str">
        <f t="shared" si="123"/>
        <v/>
      </c>
      <c r="F281" t="str">
        <f t="shared" si="133"/>
        <v/>
      </c>
      <c r="G281" t="str">
        <f t="shared" si="124"/>
        <v/>
      </c>
      <c r="H281" t="str">
        <f t="shared" si="125"/>
        <v/>
      </c>
      <c r="I281" t="str">
        <f t="shared" si="140"/>
        <v/>
      </c>
      <c r="J281" t="str">
        <f t="shared" si="140"/>
        <v/>
      </c>
      <c r="K281" t="str">
        <f t="shared" si="140"/>
        <v/>
      </c>
      <c r="L281" t="str">
        <f t="shared" si="140"/>
        <v/>
      </c>
      <c r="M281" t="str">
        <f t="shared" si="140"/>
        <v/>
      </c>
      <c r="N281" t="str">
        <f t="shared" si="140"/>
        <v/>
      </c>
      <c r="O281" t="str">
        <f t="shared" si="140"/>
        <v/>
      </c>
      <c r="P281" t="str">
        <f t="shared" si="126"/>
        <v/>
      </c>
      <c r="Q281" s="9" t="str">
        <f t="shared" si="140"/>
        <v/>
      </c>
      <c r="R281" t="str">
        <f t="shared" si="140"/>
        <v/>
      </c>
      <c r="S281" t="str">
        <f t="shared" si="140"/>
        <v/>
      </c>
      <c r="T281" t="str">
        <f t="shared" si="140"/>
        <v/>
      </c>
      <c r="U281" t="str">
        <f t="shared" si="140"/>
        <v/>
      </c>
      <c r="W281" t="str">
        <f t="shared" si="127"/>
        <v/>
      </c>
      <c r="X281" t="str">
        <f t="shared" si="128"/>
        <v/>
      </c>
      <c r="Y281" t="str">
        <f t="shared" si="138"/>
        <v/>
      </c>
      <c r="Z281" t="str">
        <f t="shared" si="129"/>
        <v/>
      </c>
      <c r="AA281" t="str">
        <f t="shared" si="134"/>
        <v/>
      </c>
      <c r="AB281" t="str">
        <f t="shared" si="130"/>
        <v/>
      </c>
      <c r="AC281" t="str">
        <f t="shared" si="139"/>
        <v/>
      </c>
      <c r="AD281" t="str">
        <f t="shared" si="139"/>
        <v/>
      </c>
      <c r="AE281" t="str">
        <f t="shared" si="131"/>
        <v/>
      </c>
      <c r="AF281" s="5" t="str">
        <f t="shared" si="135"/>
        <v/>
      </c>
      <c r="AG281" t="str">
        <f t="shared" si="132"/>
        <v/>
      </c>
      <c r="AH281" t="str">
        <f t="shared" si="136"/>
        <v/>
      </c>
    </row>
    <row r="282" spans="1:34" x14ac:dyDescent="0.4">
      <c r="A282" t="str">
        <f>IF(報告用入力シート!$B298=0,"",ROW()-1)</f>
        <v/>
      </c>
      <c r="B282" t="str">
        <f t="shared" si="120"/>
        <v/>
      </c>
      <c r="C282" t="str">
        <f t="shared" si="121"/>
        <v/>
      </c>
      <c r="D282" t="str">
        <f t="shared" si="122"/>
        <v/>
      </c>
      <c r="E282" s="4" t="str">
        <f t="shared" si="123"/>
        <v/>
      </c>
      <c r="F282" t="str">
        <f t="shared" si="133"/>
        <v/>
      </c>
      <c r="G282" t="str">
        <f t="shared" si="124"/>
        <v/>
      </c>
      <c r="H282" t="str">
        <f t="shared" si="125"/>
        <v/>
      </c>
      <c r="I282" t="str">
        <f t="shared" ref="I282:U291" si="141">IFERROR(IF(VLOOKUP($A282,実績一覧,COLUMN()-2,FALSE)&lt;&gt;0,VLOOKUP($A282,実績一覧,COLUMN()-2,FALSE),""),"")</f>
        <v/>
      </c>
      <c r="J282" t="str">
        <f t="shared" si="141"/>
        <v/>
      </c>
      <c r="K282" t="str">
        <f t="shared" si="141"/>
        <v/>
      </c>
      <c r="L282" t="str">
        <f t="shared" si="141"/>
        <v/>
      </c>
      <c r="M282" t="str">
        <f t="shared" si="141"/>
        <v/>
      </c>
      <c r="N282" t="str">
        <f t="shared" si="141"/>
        <v/>
      </c>
      <c r="O282" t="str">
        <f t="shared" si="141"/>
        <v/>
      </c>
      <c r="P282" t="str">
        <f t="shared" si="126"/>
        <v/>
      </c>
      <c r="Q282" s="9" t="str">
        <f t="shared" si="141"/>
        <v/>
      </c>
      <c r="R282" t="str">
        <f t="shared" si="141"/>
        <v/>
      </c>
      <c r="S282" t="str">
        <f t="shared" si="141"/>
        <v/>
      </c>
      <c r="T282" t="str">
        <f t="shared" si="141"/>
        <v/>
      </c>
      <c r="U282" t="str">
        <f t="shared" si="141"/>
        <v/>
      </c>
      <c r="W282" t="str">
        <f t="shared" si="127"/>
        <v/>
      </c>
      <c r="X282" t="str">
        <f t="shared" si="128"/>
        <v/>
      </c>
      <c r="Y282" t="str">
        <f t="shared" ref="Y282:Y301" si="142">IFERROR(IF(VLOOKUP($A282,実績一覧,COLUMN()-2,FALSE)&lt;&gt;0,VLOOKUP($A282,実績一覧,COLUMN()-2,FALSE),""),"")</f>
        <v/>
      </c>
      <c r="Z282" t="str">
        <f t="shared" si="129"/>
        <v/>
      </c>
      <c r="AA282" t="str">
        <f t="shared" si="134"/>
        <v/>
      </c>
      <c r="AB282" t="str">
        <f t="shared" si="130"/>
        <v/>
      </c>
      <c r="AC282" t="str">
        <f t="shared" ref="AC282:AD301" si="143">IFERROR(IF(VLOOKUP($A282,実績一覧,COLUMN()-2,FALSE)&lt;&gt;0,VLOOKUP($A282,実績一覧,COLUMN()-2,FALSE),""),"")</f>
        <v/>
      </c>
      <c r="AD282" t="str">
        <f t="shared" si="143"/>
        <v/>
      </c>
      <c r="AE282" t="str">
        <f t="shared" si="131"/>
        <v/>
      </c>
      <c r="AF282" s="5" t="str">
        <f t="shared" si="135"/>
        <v/>
      </c>
      <c r="AG282" t="str">
        <f t="shared" si="132"/>
        <v/>
      </c>
      <c r="AH282" t="str">
        <f t="shared" si="136"/>
        <v/>
      </c>
    </row>
    <row r="283" spans="1:34" x14ac:dyDescent="0.4">
      <c r="A283" t="str">
        <f>IF(報告用入力シート!$B299=0,"",ROW()-1)</f>
        <v/>
      </c>
      <c r="B283" t="str">
        <f t="shared" si="120"/>
        <v/>
      </c>
      <c r="C283" t="str">
        <f t="shared" si="121"/>
        <v/>
      </c>
      <c r="D283" t="str">
        <f t="shared" si="122"/>
        <v/>
      </c>
      <c r="E283" s="4" t="str">
        <f t="shared" si="123"/>
        <v/>
      </c>
      <c r="F283" t="str">
        <f t="shared" si="133"/>
        <v/>
      </c>
      <c r="G283" t="str">
        <f t="shared" si="124"/>
        <v/>
      </c>
      <c r="H283" t="str">
        <f t="shared" si="125"/>
        <v/>
      </c>
      <c r="I283" t="str">
        <f t="shared" si="141"/>
        <v/>
      </c>
      <c r="J283" t="str">
        <f t="shared" si="141"/>
        <v/>
      </c>
      <c r="K283" t="str">
        <f t="shared" si="141"/>
        <v/>
      </c>
      <c r="L283" t="str">
        <f t="shared" si="141"/>
        <v/>
      </c>
      <c r="M283" t="str">
        <f t="shared" si="141"/>
        <v/>
      </c>
      <c r="N283" t="str">
        <f t="shared" si="141"/>
        <v/>
      </c>
      <c r="O283" t="str">
        <f t="shared" si="141"/>
        <v/>
      </c>
      <c r="P283" t="str">
        <f t="shared" si="126"/>
        <v/>
      </c>
      <c r="Q283" s="9" t="str">
        <f t="shared" si="141"/>
        <v/>
      </c>
      <c r="R283" t="str">
        <f t="shared" si="141"/>
        <v/>
      </c>
      <c r="S283" t="str">
        <f t="shared" si="141"/>
        <v/>
      </c>
      <c r="T283" t="str">
        <f t="shared" si="141"/>
        <v/>
      </c>
      <c r="U283" t="str">
        <f t="shared" si="141"/>
        <v/>
      </c>
      <c r="W283" t="str">
        <f t="shared" si="127"/>
        <v/>
      </c>
      <c r="X283" t="str">
        <f t="shared" si="128"/>
        <v/>
      </c>
      <c r="Y283" t="str">
        <f t="shared" si="142"/>
        <v/>
      </c>
      <c r="Z283" t="str">
        <f t="shared" si="129"/>
        <v/>
      </c>
      <c r="AA283" t="str">
        <f t="shared" si="134"/>
        <v/>
      </c>
      <c r="AB283" t="str">
        <f t="shared" si="130"/>
        <v/>
      </c>
      <c r="AC283" t="str">
        <f t="shared" si="143"/>
        <v/>
      </c>
      <c r="AD283" t="str">
        <f t="shared" si="143"/>
        <v/>
      </c>
      <c r="AE283" t="str">
        <f t="shared" si="131"/>
        <v/>
      </c>
      <c r="AF283" s="5" t="str">
        <f t="shared" si="135"/>
        <v/>
      </c>
      <c r="AG283" t="str">
        <f t="shared" si="132"/>
        <v/>
      </c>
      <c r="AH283" t="str">
        <f t="shared" si="136"/>
        <v/>
      </c>
    </row>
    <row r="284" spans="1:34" x14ac:dyDescent="0.4">
      <c r="A284" t="str">
        <f>IF(報告用入力シート!$B300=0,"",ROW()-1)</f>
        <v/>
      </c>
      <c r="B284" t="str">
        <f t="shared" si="120"/>
        <v/>
      </c>
      <c r="C284" t="str">
        <f t="shared" si="121"/>
        <v/>
      </c>
      <c r="D284" t="str">
        <f t="shared" si="122"/>
        <v/>
      </c>
      <c r="E284" s="4" t="str">
        <f t="shared" si="123"/>
        <v/>
      </c>
      <c r="F284" t="str">
        <f t="shared" si="133"/>
        <v/>
      </c>
      <c r="G284" t="str">
        <f t="shared" si="124"/>
        <v/>
      </c>
      <c r="H284" t="str">
        <f t="shared" si="125"/>
        <v/>
      </c>
      <c r="I284" t="str">
        <f t="shared" si="141"/>
        <v/>
      </c>
      <c r="J284" t="str">
        <f t="shared" si="141"/>
        <v/>
      </c>
      <c r="K284" t="str">
        <f t="shared" si="141"/>
        <v/>
      </c>
      <c r="L284" t="str">
        <f t="shared" si="141"/>
        <v/>
      </c>
      <c r="M284" t="str">
        <f t="shared" si="141"/>
        <v/>
      </c>
      <c r="N284" t="str">
        <f t="shared" si="141"/>
        <v/>
      </c>
      <c r="O284" t="str">
        <f t="shared" si="141"/>
        <v/>
      </c>
      <c r="P284" t="str">
        <f t="shared" si="126"/>
        <v/>
      </c>
      <c r="Q284" s="9" t="str">
        <f t="shared" si="141"/>
        <v/>
      </c>
      <c r="R284" t="str">
        <f t="shared" si="141"/>
        <v/>
      </c>
      <c r="S284" t="str">
        <f t="shared" si="141"/>
        <v/>
      </c>
      <c r="T284" t="str">
        <f t="shared" si="141"/>
        <v/>
      </c>
      <c r="U284" t="str">
        <f t="shared" si="141"/>
        <v/>
      </c>
      <c r="W284" t="str">
        <f t="shared" si="127"/>
        <v/>
      </c>
      <c r="X284" t="str">
        <f t="shared" si="128"/>
        <v/>
      </c>
      <c r="Y284" t="str">
        <f t="shared" si="142"/>
        <v/>
      </c>
      <c r="Z284" t="str">
        <f t="shared" si="129"/>
        <v/>
      </c>
      <c r="AA284" t="str">
        <f t="shared" si="134"/>
        <v/>
      </c>
      <c r="AB284" t="str">
        <f t="shared" si="130"/>
        <v/>
      </c>
      <c r="AC284" t="str">
        <f t="shared" si="143"/>
        <v/>
      </c>
      <c r="AD284" t="str">
        <f t="shared" si="143"/>
        <v/>
      </c>
      <c r="AE284" t="str">
        <f t="shared" si="131"/>
        <v/>
      </c>
      <c r="AF284" s="5" t="str">
        <f t="shared" si="135"/>
        <v/>
      </c>
      <c r="AG284" t="str">
        <f t="shared" si="132"/>
        <v/>
      </c>
      <c r="AH284" t="str">
        <f t="shared" si="136"/>
        <v/>
      </c>
    </row>
    <row r="285" spans="1:34" x14ac:dyDescent="0.4">
      <c r="A285" t="str">
        <f>IF(報告用入力シート!$B301=0,"",ROW()-1)</f>
        <v/>
      </c>
      <c r="B285" t="str">
        <f t="shared" si="120"/>
        <v/>
      </c>
      <c r="C285" t="str">
        <f t="shared" si="121"/>
        <v/>
      </c>
      <c r="D285" t="str">
        <f t="shared" si="122"/>
        <v/>
      </c>
      <c r="E285" s="4" t="str">
        <f t="shared" si="123"/>
        <v/>
      </c>
      <c r="F285" t="str">
        <f t="shared" si="133"/>
        <v/>
      </c>
      <c r="G285" t="str">
        <f t="shared" si="124"/>
        <v/>
      </c>
      <c r="H285" t="str">
        <f t="shared" si="125"/>
        <v/>
      </c>
      <c r="I285" t="str">
        <f t="shared" si="141"/>
        <v/>
      </c>
      <c r="J285" t="str">
        <f t="shared" si="141"/>
        <v/>
      </c>
      <c r="K285" t="str">
        <f t="shared" si="141"/>
        <v/>
      </c>
      <c r="L285" t="str">
        <f t="shared" si="141"/>
        <v/>
      </c>
      <c r="M285" t="str">
        <f t="shared" si="141"/>
        <v/>
      </c>
      <c r="N285" t="str">
        <f t="shared" si="141"/>
        <v/>
      </c>
      <c r="O285" t="str">
        <f t="shared" si="141"/>
        <v/>
      </c>
      <c r="P285" t="str">
        <f t="shared" si="126"/>
        <v/>
      </c>
      <c r="Q285" s="9" t="str">
        <f t="shared" si="141"/>
        <v/>
      </c>
      <c r="R285" t="str">
        <f t="shared" si="141"/>
        <v/>
      </c>
      <c r="S285" t="str">
        <f t="shared" si="141"/>
        <v/>
      </c>
      <c r="T285" t="str">
        <f t="shared" si="141"/>
        <v/>
      </c>
      <c r="U285" t="str">
        <f t="shared" si="141"/>
        <v/>
      </c>
      <c r="W285" t="str">
        <f t="shared" si="127"/>
        <v/>
      </c>
      <c r="X285" t="str">
        <f t="shared" si="128"/>
        <v/>
      </c>
      <c r="Y285" t="str">
        <f t="shared" si="142"/>
        <v/>
      </c>
      <c r="Z285" t="str">
        <f t="shared" si="129"/>
        <v/>
      </c>
      <c r="AA285" t="str">
        <f t="shared" si="134"/>
        <v/>
      </c>
      <c r="AB285" t="str">
        <f t="shared" si="130"/>
        <v/>
      </c>
      <c r="AC285" t="str">
        <f t="shared" si="143"/>
        <v/>
      </c>
      <c r="AD285" t="str">
        <f t="shared" si="143"/>
        <v/>
      </c>
      <c r="AE285" t="str">
        <f t="shared" si="131"/>
        <v/>
      </c>
      <c r="AF285" s="5" t="str">
        <f t="shared" si="135"/>
        <v/>
      </c>
      <c r="AG285" t="str">
        <f t="shared" si="132"/>
        <v/>
      </c>
      <c r="AH285" t="str">
        <f t="shared" si="136"/>
        <v/>
      </c>
    </row>
    <row r="286" spans="1:34" x14ac:dyDescent="0.4">
      <c r="A286" t="str">
        <f>IF(報告用入力シート!$B302=0,"",ROW()-1)</f>
        <v/>
      </c>
      <c r="B286" t="str">
        <f t="shared" si="120"/>
        <v/>
      </c>
      <c r="C286" t="str">
        <f t="shared" si="121"/>
        <v/>
      </c>
      <c r="D286" t="str">
        <f t="shared" si="122"/>
        <v/>
      </c>
      <c r="E286" s="4" t="str">
        <f t="shared" si="123"/>
        <v/>
      </c>
      <c r="F286" t="str">
        <f t="shared" si="133"/>
        <v/>
      </c>
      <c r="G286" t="str">
        <f t="shared" si="124"/>
        <v/>
      </c>
      <c r="H286" t="str">
        <f t="shared" si="125"/>
        <v/>
      </c>
      <c r="I286" t="str">
        <f t="shared" si="141"/>
        <v/>
      </c>
      <c r="J286" t="str">
        <f t="shared" si="141"/>
        <v/>
      </c>
      <c r="K286" t="str">
        <f t="shared" si="141"/>
        <v/>
      </c>
      <c r="L286" t="str">
        <f t="shared" si="141"/>
        <v/>
      </c>
      <c r="M286" t="str">
        <f t="shared" si="141"/>
        <v/>
      </c>
      <c r="N286" t="str">
        <f t="shared" si="141"/>
        <v/>
      </c>
      <c r="O286" t="str">
        <f t="shared" si="141"/>
        <v/>
      </c>
      <c r="P286" t="str">
        <f t="shared" si="126"/>
        <v/>
      </c>
      <c r="Q286" s="9" t="str">
        <f t="shared" si="141"/>
        <v/>
      </c>
      <c r="R286" t="str">
        <f t="shared" si="141"/>
        <v/>
      </c>
      <c r="S286" t="str">
        <f t="shared" si="141"/>
        <v/>
      </c>
      <c r="T286" t="str">
        <f t="shared" si="141"/>
        <v/>
      </c>
      <c r="U286" t="str">
        <f t="shared" si="141"/>
        <v/>
      </c>
      <c r="W286" t="str">
        <f t="shared" si="127"/>
        <v/>
      </c>
      <c r="X286" t="str">
        <f t="shared" si="128"/>
        <v/>
      </c>
      <c r="Y286" t="str">
        <f t="shared" si="142"/>
        <v/>
      </c>
      <c r="Z286" t="str">
        <f t="shared" si="129"/>
        <v/>
      </c>
      <c r="AA286" t="str">
        <f t="shared" si="134"/>
        <v/>
      </c>
      <c r="AB286" t="str">
        <f t="shared" si="130"/>
        <v/>
      </c>
      <c r="AC286" t="str">
        <f t="shared" si="143"/>
        <v/>
      </c>
      <c r="AD286" t="str">
        <f t="shared" si="143"/>
        <v/>
      </c>
      <c r="AE286" t="str">
        <f t="shared" si="131"/>
        <v/>
      </c>
      <c r="AF286" s="5" t="str">
        <f t="shared" si="135"/>
        <v/>
      </c>
      <c r="AG286" t="str">
        <f t="shared" si="132"/>
        <v/>
      </c>
      <c r="AH286" t="str">
        <f t="shared" si="136"/>
        <v/>
      </c>
    </row>
    <row r="287" spans="1:34" x14ac:dyDescent="0.4">
      <c r="A287" t="str">
        <f>IF(報告用入力シート!$B303=0,"",ROW()-1)</f>
        <v/>
      </c>
      <c r="B287" t="str">
        <f t="shared" si="120"/>
        <v/>
      </c>
      <c r="C287" t="str">
        <f t="shared" si="121"/>
        <v/>
      </c>
      <c r="D287" t="str">
        <f t="shared" si="122"/>
        <v/>
      </c>
      <c r="E287" s="4" t="str">
        <f t="shared" si="123"/>
        <v/>
      </c>
      <c r="F287" t="str">
        <f t="shared" si="133"/>
        <v/>
      </c>
      <c r="G287" t="str">
        <f t="shared" si="124"/>
        <v/>
      </c>
      <c r="H287" t="str">
        <f t="shared" si="125"/>
        <v/>
      </c>
      <c r="I287" t="str">
        <f t="shared" si="141"/>
        <v/>
      </c>
      <c r="J287" t="str">
        <f t="shared" si="141"/>
        <v/>
      </c>
      <c r="K287" t="str">
        <f t="shared" si="141"/>
        <v/>
      </c>
      <c r="L287" t="str">
        <f t="shared" si="141"/>
        <v/>
      </c>
      <c r="M287" t="str">
        <f t="shared" si="141"/>
        <v/>
      </c>
      <c r="N287" t="str">
        <f t="shared" si="141"/>
        <v/>
      </c>
      <c r="O287" t="str">
        <f t="shared" si="141"/>
        <v/>
      </c>
      <c r="P287" t="str">
        <f t="shared" si="126"/>
        <v/>
      </c>
      <c r="Q287" s="9" t="str">
        <f t="shared" si="141"/>
        <v/>
      </c>
      <c r="R287" t="str">
        <f t="shared" si="141"/>
        <v/>
      </c>
      <c r="S287" t="str">
        <f t="shared" si="141"/>
        <v/>
      </c>
      <c r="T287" t="str">
        <f t="shared" si="141"/>
        <v/>
      </c>
      <c r="U287" t="str">
        <f t="shared" si="141"/>
        <v/>
      </c>
      <c r="W287" t="str">
        <f t="shared" si="127"/>
        <v/>
      </c>
      <c r="X287" t="str">
        <f t="shared" si="128"/>
        <v/>
      </c>
      <c r="Y287" t="str">
        <f t="shared" si="142"/>
        <v/>
      </c>
      <c r="Z287" t="str">
        <f t="shared" si="129"/>
        <v/>
      </c>
      <c r="AA287" t="str">
        <f t="shared" si="134"/>
        <v/>
      </c>
      <c r="AB287" t="str">
        <f t="shared" si="130"/>
        <v/>
      </c>
      <c r="AC287" t="str">
        <f t="shared" si="143"/>
        <v/>
      </c>
      <c r="AD287" t="str">
        <f t="shared" si="143"/>
        <v/>
      </c>
      <c r="AE287" t="str">
        <f t="shared" si="131"/>
        <v/>
      </c>
      <c r="AF287" s="5" t="str">
        <f t="shared" si="135"/>
        <v/>
      </c>
      <c r="AG287" t="str">
        <f t="shared" si="132"/>
        <v/>
      </c>
      <c r="AH287" t="str">
        <f t="shared" si="136"/>
        <v/>
      </c>
    </row>
    <row r="288" spans="1:34" x14ac:dyDescent="0.4">
      <c r="A288" t="str">
        <f>IF(報告用入力シート!$B304=0,"",ROW()-1)</f>
        <v/>
      </c>
      <c r="B288" t="str">
        <f t="shared" si="120"/>
        <v/>
      </c>
      <c r="C288" t="str">
        <f t="shared" si="121"/>
        <v/>
      </c>
      <c r="D288" t="str">
        <f t="shared" si="122"/>
        <v/>
      </c>
      <c r="E288" s="4" t="str">
        <f t="shared" si="123"/>
        <v/>
      </c>
      <c r="F288" t="str">
        <f t="shared" si="133"/>
        <v/>
      </c>
      <c r="G288" t="str">
        <f t="shared" si="124"/>
        <v/>
      </c>
      <c r="H288" t="str">
        <f t="shared" si="125"/>
        <v/>
      </c>
      <c r="I288" t="str">
        <f t="shared" si="141"/>
        <v/>
      </c>
      <c r="J288" t="str">
        <f t="shared" si="141"/>
        <v/>
      </c>
      <c r="K288" t="str">
        <f t="shared" si="141"/>
        <v/>
      </c>
      <c r="L288" t="str">
        <f t="shared" si="141"/>
        <v/>
      </c>
      <c r="M288" t="str">
        <f t="shared" si="141"/>
        <v/>
      </c>
      <c r="N288" t="str">
        <f t="shared" si="141"/>
        <v/>
      </c>
      <c r="O288" t="str">
        <f t="shared" si="141"/>
        <v/>
      </c>
      <c r="P288" t="str">
        <f t="shared" si="126"/>
        <v/>
      </c>
      <c r="Q288" s="9" t="str">
        <f t="shared" si="141"/>
        <v/>
      </c>
      <c r="R288" t="str">
        <f t="shared" si="141"/>
        <v/>
      </c>
      <c r="S288" t="str">
        <f t="shared" si="141"/>
        <v/>
      </c>
      <c r="T288" t="str">
        <f t="shared" si="141"/>
        <v/>
      </c>
      <c r="U288" t="str">
        <f t="shared" si="141"/>
        <v/>
      </c>
      <c r="W288" t="str">
        <f t="shared" si="127"/>
        <v/>
      </c>
      <c r="X288" t="str">
        <f t="shared" si="128"/>
        <v/>
      </c>
      <c r="Y288" t="str">
        <f t="shared" si="142"/>
        <v/>
      </c>
      <c r="Z288" t="str">
        <f t="shared" si="129"/>
        <v/>
      </c>
      <c r="AA288" t="str">
        <f t="shared" si="134"/>
        <v/>
      </c>
      <c r="AB288" t="str">
        <f t="shared" si="130"/>
        <v/>
      </c>
      <c r="AC288" t="str">
        <f t="shared" si="143"/>
        <v/>
      </c>
      <c r="AD288" t="str">
        <f t="shared" si="143"/>
        <v/>
      </c>
      <c r="AE288" t="str">
        <f t="shared" si="131"/>
        <v/>
      </c>
      <c r="AF288" s="5" t="str">
        <f t="shared" si="135"/>
        <v/>
      </c>
      <c r="AG288" t="str">
        <f t="shared" si="132"/>
        <v/>
      </c>
      <c r="AH288" t="str">
        <f t="shared" si="136"/>
        <v/>
      </c>
    </row>
    <row r="289" spans="1:34" x14ac:dyDescent="0.4">
      <c r="A289" t="str">
        <f>IF(報告用入力シート!$B305=0,"",ROW()-1)</f>
        <v/>
      </c>
      <c r="B289" t="str">
        <f t="shared" si="120"/>
        <v/>
      </c>
      <c r="C289" t="str">
        <f t="shared" si="121"/>
        <v/>
      </c>
      <c r="D289" t="str">
        <f t="shared" si="122"/>
        <v/>
      </c>
      <c r="E289" s="4" t="str">
        <f t="shared" si="123"/>
        <v/>
      </c>
      <c r="F289" t="str">
        <f t="shared" si="133"/>
        <v/>
      </c>
      <c r="G289" t="str">
        <f t="shared" si="124"/>
        <v/>
      </c>
      <c r="H289" t="str">
        <f t="shared" si="125"/>
        <v/>
      </c>
      <c r="I289" t="str">
        <f t="shared" si="141"/>
        <v/>
      </c>
      <c r="J289" t="str">
        <f t="shared" si="141"/>
        <v/>
      </c>
      <c r="K289" t="str">
        <f t="shared" si="141"/>
        <v/>
      </c>
      <c r="L289" t="str">
        <f t="shared" si="141"/>
        <v/>
      </c>
      <c r="M289" t="str">
        <f t="shared" si="141"/>
        <v/>
      </c>
      <c r="N289" t="str">
        <f t="shared" si="141"/>
        <v/>
      </c>
      <c r="O289" t="str">
        <f t="shared" si="141"/>
        <v/>
      </c>
      <c r="P289" t="str">
        <f t="shared" si="126"/>
        <v/>
      </c>
      <c r="Q289" s="9" t="str">
        <f t="shared" si="141"/>
        <v/>
      </c>
      <c r="R289" t="str">
        <f t="shared" si="141"/>
        <v/>
      </c>
      <c r="S289" t="str">
        <f t="shared" si="141"/>
        <v/>
      </c>
      <c r="T289" t="str">
        <f t="shared" si="141"/>
        <v/>
      </c>
      <c r="U289" t="str">
        <f t="shared" si="141"/>
        <v/>
      </c>
      <c r="W289" t="str">
        <f t="shared" si="127"/>
        <v/>
      </c>
      <c r="X289" t="str">
        <f t="shared" si="128"/>
        <v/>
      </c>
      <c r="Y289" t="str">
        <f t="shared" si="142"/>
        <v/>
      </c>
      <c r="Z289" t="str">
        <f t="shared" si="129"/>
        <v/>
      </c>
      <c r="AA289" t="str">
        <f t="shared" si="134"/>
        <v/>
      </c>
      <c r="AB289" t="str">
        <f t="shared" si="130"/>
        <v/>
      </c>
      <c r="AC289" t="str">
        <f t="shared" si="143"/>
        <v/>
      </c>
      <c r="AD289" t="str">
        <f t="shared" si="143"/>
        <v/>
      </c>
      <c r="AE289" t="str">
        <f t="shared" si="131"/>
        <v/>
      </c>
      <c r="AF289" s="5" t="str">
        <f t="shared" si="135"/>
        <v/>
      </c>
      <c r="AG289" t="str">
        <f t="shared" si="132"/>
        <v/>
      </c>
      <c r="AH289" t="str">
        <f t="shared" si="136"/>
        <v/>
      </c>
    </row>
    <row r="290" spans="1:34" x14ac:dyDescent="0.4">
      <c r="A290" t="str">
        <f>IF(報告用入力シート!$B306=0,"",ROW()-1)</f>
        <v/>
      </c>
      <c r="B290" t="str">
        <f t="shared" si="120"/>
        <v/>
      </c>
      <c r="C290" t="str">
        <f t="shared" si="121"/>
        <v/>
      </c>
      <c r="D290" t="str">
        <f t="shared" si="122"/>
        <v/>
      </c>
      <c r="E290" s="4" t="str">
        <f t="shared" si="123"/>
        <v/>
      </c>
      <c r="F290" t="str">
        <f t="shared" si="133"/>
        <v/>
      </c>
      <c r="G290" t="str">
        <f t="shared" si="124"/>
        <v/>
      </c>
      <c r="H290" t="str">
        <f t="shared" si="125"/>
        <v/>
      </c>
      <c r="I290" t="str">
        <f t="shared" si="141"/>
        <v/>
      </c>
      <c r="J290" t="str">
        <f t="shared" si="141"/>
        <v/>
      </c>
      <c r="K290" t="str">
        <f t="shared" si="141"/>
        <v/>
      </c>
      <c r="L290" t="str">
        <f t="shared" si="141"/>
        <v/>
      </c>
      <c r="M290" t="str">
        <f t="shared" si="141"/>
        <v/>
      </c>
      <c r="N290" t="str">
        <f t="shared" si="141"/>
        <v/>
      </c>
      <c r="O290" t="str">
        <f t="shared" si="141"/>
        <v/>
      </c>
      <c r="P290" t="str">
        <f t="shared" si="126"/>
        <v/>
      </c>
      <c r="Q290" s="9" t="str">
        <f t="shared" si="141"/>
        <v/>
      </c>
      <c r="R290" t="str">
        <f t="shared" si="141"/>
        <v/>
      </c>
      <c r="S290" t="str">
        <f t="shared" si="141"/>
        <v/>
      </c>
      <c r="T290" t="str">
        <f t="shared" si="141"/>
        <v/>
      </c>
      <c r="U290" t="str">
        <f t="shared" si="141"/>
        <v/>
      </c>
      <c r="W290" t="str">
        <f t="shared" si="127"/>
        <v/>
      </c>
      <c r="X290" t="str">
        <f t="shared" si="128"/>
        <v/>
      </c>
      <c r="Y290" t="str">
        <f t="shared" si="142"/>
        <v/>
      </c>
      <c r="Z290" t="str">
        <f t="shared" si="129"/>
        <v/>
      </c>
      <c r="AA290" t="str">
        <f t="shared" si="134"/>
        <v/>
      </c>
      <c r="AB290" t="str">
        <f t="shared" si="130"/>
        <v/>
      </c>
      <c r="AC290" t="str">
        <f t="shared" si="143"/>
        <v/>
      </c>
      <c r="AD290" t="str">
        <f t="shared" si="143"/>
        <v/>
      </c>
      <c r="AE290" t="str">
        <f t="shared" si="131"/>
        <v/>
      </c>
      <c r="AF290" s="5" t="str">
        <f t="shared" si="135"/>
        <v/>
      </c>
      <c r="AG290" t="str">
        <f t="shared" si="132"/>
        <v/>
      </c>
      <c r="AH290" t="str">
        <f t="shared" si="136"/>
        <v/>
      </c>
    </row>
    <row r="291" spans="1:34" x14ac:dyDescent="0.4">
      <c r="A291" t="str">
        <f>IF(報告用入力シート!$B307=0,"",ROW()-1)</f>
        <v/>
      </c>
      <c r="B291" t="str">
        <f t="shared" si="120"/>
        <v/>
      </c>
      <c r="C291" t="str">
        <f t="shared" si="121"/>
        <v/>
      </c>
      <c r="D291" t="str">
        <f t="shared" si="122"/>
        <v/>
      </c>
      <c r="E291" s="4" t="str">
        <f t="shared" si="123"/>
        <v/>
      </c>
      <c r="F291" t="str">
        <f t="shared" si="133"/>
        <v/>
      </c>
      <c r="G291" t="str">
        <f t="shared" si="124"/>
        <v/>
      </c>
      <c r="H291" t="str">
        <f t="shared" si="125"/>
        <v/>
      </c>
      <c r="I291" t="str">
        <f t="shared" si="141"/>
        <v/>
      </c>
      <c r="J291" t="str">
        <f t="shared" si="141"/>
        <v/>
      </c>
      <c r="K291" t="str">
        <f t="shared" si="141"/>
        <v/>
      </c>
      <c r="L291" t="str">
        <f t="shared" si="141"/>
        <v/>
      </c>
      <c r="M291" t="str">
        <f t="shared" si="141"/>
        <v/>
      </c>
      <c r="N291" t="str">
        <f t="shared" si="141"/>
        <v/>
      </c>
      <c r="O291" t="str">
        <f t="shared" si="141"/>
        <v/>
      </c>
      <c r="P291" t="str">
        <f t="shared" si="126"/>
        <v/>
      </c>
      <c r="Q291" s="9" t="str">
        <f t="shared" si="141"/>
        <v/>
      </c>
      <c r="R291" t="str">
        <f t="shared" si="141"/>
        <v/>
      </c>
      <c r="S291" t="str">
        <f t="shared" si="141"/>
        <v/>
      </c>
      <c r="T291" t="str">
        <f t="shared" si="141"/>
        <v/>
      </c>
      <c r="U291" t="str">
        <f t="shared" si="141"/>
        <v/>
      </c>
      <c r="W291" t="str">
        <f t="shared" si="127"/>
        <v/>
      </c>
      <c r="X291" t="str">
        <f t="shared" si="128"/>
        <v/>
      </c>
      <c r="Y291" t="str">
        <f t="shared" si="142"/>
        <v/>
      </c>
      <c r="Z291" t="str">
        <f t="shared" si="129"/>
        <v/>
      </c>
      <c r="AA291" t="str">
        <f t="shared" si="134"/>
        <v/>
      </c>
      <c r="AB291" t="str">
        <f t="shared" si="130"/>
        <v/>
      </c>
      <c r="AC291" t="str">
        <f t="shared" si="143"/>
        <v/>
      </c>
      <c r="AD291" t="str">
        <f t="shared" si="143"/>
        <v/>
      </c>
      <c r="AE291" t="str">
        <f t="shared" si="131"/>
        <v/>
      </c>
      <c r="AF291" s="5" t="str">
        <f t="shared" si="135"/>
        <v/>
      </c>
      <c r="AG291" t="str">
        <f t="shared" si="132"/>
        <v/>
      </c>
      <c r="AH291" t="str">
        <f t="shared" si="136"/>
        <v/>
      </c>
    </row>
    <row r="292" spans="1:34" x14ac:dyDescent="0.4">
      <c r="A292" t="str">
        <f>IF(報告用入力シート!$B308=0,"",ROW()-1)</f>
        <v/>
      </c>
      <c r="B292" t="str">
        <f t="shared" si="120"/>
        <v/>
      </c>
      <c r="C292" t="str">
        <f t="shared" si="121"/>
        <v/>
      </c>
      <c r="D292" t="str">
        <f t="shared" si="122"/>
        <v/>
      </c>
      <c r="E292" s="4" t="str">
        <f t="shared" si="123"/>
        <v/>
      </c>
      <c r="F292" t="str">
        <f t="shared" si="133"/>
        <v/>
      </c>
      <c r="G292" t="str">
        <f t="shared" si="124"/>
        <v/>
      </c>
      <c r="H292" t="str">
        <f t="shared" si="125"/>
        <v/>
      </c>
      <c r="I292" t="str">
        <f t="shared" ref="I292:U301" si="144">IFERROR(IF(VLOOKUP($A292,実績一覧,COLUMN()-2,FALSE)&lt;&gt;0,VLOOKUP($A292,実績一覧,COLUMN()-2,FALSE),""),"")</f>
        <v/>
      </c>
      <c r="J292" t="str">
        <f t="shared" si="144"/>
        <v/>
      </c>
      <c r="K292" t="str">
        <f t="shared" si="144"/>
        <v/>
      </c>
      <c r="L292" t="str">
        <f t="shared" si="144"/>
        <v/>
      </c>
      <c r="M292" t="str">
        <f t="shared" si="144"/>
        <v/>
      </c>
      <c r="N292" t="str">
        <f t="shared" si="144"/>
        <v/>
      </c>
      <c r="O292" t="str">
        <f t="shared" si="144"/>
        <v/>
      </c>
      <c r="P292" t="str">
        <f t="shared" si="126"/>
        <v/>
      </c>
      <c r="Q292" s="9" t="str">
        <f t="shared" si="144"/>
        <v/>
      </c>
      <c r="R292" t="str">
        <f t="shared" si="144"/>
        <v/>
      </c>
      <c r="S292" t="str">
        <f t="shared" si="144"/>
        <v/>
      </c>
      <c r="T292" t="str">
        <f t="shared" si="144"/>
        <v/>
      </c>
      <c r="U292" t="str">
        <f t="shared" si="144"/>
        <v/>
      </c>
      <c r="W292" t="str">
        <f t="shared" si="127"/>
        <v/>
      </c>
      <c r="X292" t="str">
        <f t="shared" si="128"/>
        <v/>
      </c>
      <c r="Y292" t="str">
        <f t="shared" si="142"/>
        <v/>
      </c>
      <c r="Z292" t="str">
        <f t="shared" si="129"/>
        <v/>
      </c>
      <c r="AA292" t="str">
        <f t="shared" si="134"/>
        <v/>
      </c>
      <c r="AB292" t="str">
        <f t="shared" si="130"/>
        <v/>
      </c>
      <c r="AC292" t="str">
        <f t="shared" si="143"/>
        <v/>
      </c>
      <c r="AD292" t="str">
        <f t="shared" si="143"/>
        <v/>
      </c>
      <c r="AE292" t="str">
        <f t="shared" si="131"/>
        <v/>
      </c>
      <c r="AF292" s="5" t="str">
        <f t="shared" si="135"/>
        <v/>
      </c>
      <c r="AG292" t="str">
        <f t="shared" si="132"/>
        <v/>
      </c>
      <c r="AH292" t="str">
        <f t="shared" si="136"/>
        <v/>
      </c>
    </row>
    <row r="293" spans="1:34" x14ac:dyDescent="0.4">
      <c r="A293" t="str">
        <f>IF(報告用入力シート!$B309=0,"",ROW()-1)</f>
        <v/>
      </c>
      <c r="B293" t="str">
        <f t="shared" si="120"/>
        <v/>
      </c>
      <c r="C293" t="str">
        <f t="shared" si="121"/>
        <v/>
      </c>
      <c r="D293" t="str">
        <f t="shared" si="122"/>
        <v/>
      </c>
      <c r="E293" s="4" t="str">
        <f t="shared" si="123"/>
        <v/>
      </c>
      <c r="F293" t="str">
        <f t="shared" si="133"/>
        <v/>
      </c>
      <c r="G293" t="str">
        <f t="shared" si="124"/>
        <v/>
      </c>
      <c r="H293" t="str">
        <f t="shared" si="125"/>
        <v/>
      </c>
      <c r="I293" t="str">
        <f t="shared" si="144"/>
        <v/>
      </c>
      <c r="J293" t="str">
        <f t="shared" si="144"/>
        <v/>
      </c>
      <c r="K293" t="str">
        <f t="shared" si="144"/>
        <v/>
      </c>
      <c r="L293" t="str">
        <f t="shared" si="144"/>
        <v/>
      </c>
      <c r="M293" t="str">
        <f t="shared" si="144"/>
        <v/>
      </c>
      <c r="N293" t="str">
        <f t="shared" si="144"/>
        <v/>
      </c>
      <c r="O293" t="str">
        <f t="shared" si="144"/>
        <v/>
      </c>
      <c r="P293" t="str">
        <f t="shared" si="126"/>
        <v/>
      </c>
      <c r="Q293" s="9" t="str">
        <f t="shared" si="144"/>
        <v/>
      </c>
      <c r="R293" t="str">
        <f t="shared" si="144"/>
        <v/>
      </c>
      <c r="S293" t="str">
        <f t="shared" si="144"/>
        <v/>
      </c>
      <c r="T293" t="str">
        <f t="shared" si="144"/>
        <v/>
      </c>
      <c r="U293" t="str">
        <f t="shared" si="144"/>
        <v/>
      </c>
      <c r="W293" t="str">
        <f t="shared" si="127"/>
        <v/>
      </c>
      <c r="X293" t="str">
        <f t="shared" si="128"/>
        <v/>
      </c>
      <c r="Y293" t="str">
        <f t="shared" si="142"/>
        <v/>
      </c>
      <c r="Z293" t="str">
        <f t="shared" si="129"/>
        <v/>
      </c>
      <c r="AA293" t="str">
        <f t="shared" si="134"/>
        <v/>
      </c>
      <c r="AB293" t="str">
        <f t="shared" si="130"/>
        <v/>
      </c>
      <c r="AC293" t="str">
        <f t="shared" si="143"/>
        <v/>
      </c>
      <c r="AD293" t="str">
        <f t="shared" si="143"/>
        <v/>
      </c>
      <c r="AE293" t="str">
        <f t="shared" si="131"/>
        <v/>
      </c>
      <c r="AF293" s="5" t="str">
        <f t="shared" si="135"/>
        <v/>
      </c>
      <c r="AG293" t="str">
        <f t="shared" si="132"/>
        <v/>
      </c>
      <c r="AH293" t="str">
        <f t="shared" si="136"/>
        <v/>
      </c>
    </row>
    <row r="294" spans="1:34" x14ac:dyDescent="0.4">
      <c r="A294" t="str">
        <f>IF(報告用入力シート!$B310=0,"",ROW()-1)</f>
        <v/>
      </c>
      <c r="B294" t="str">
        <f t="shared" si="120"/>
        <v/>
      </c>
      <c r="C294" t="str">
        <f t="shared" si="121"/>
        <v/>
      </c>
      <c r="D294" t="str">
        <f t="shared" si="122"/>
        <v/>
      </c>
      <c r="E294" s="4" t="str">
        <f t="shared" si="123"/>
        <v/>
      </c>
      <c r="F294" t="str">
        <f t="shared" si="133"/>
        <v/>
      </c>
      <c r="G294" t="str">
        <f t="shared" si="124"/>
        <v/>
      </c>
      <c r="H294" t="str">
        <f t="shared" si="125"/>
        <v/>
      </c>
      <c r="I294" t="str">
        <f t="shared" si="144"/>
        <v/>
      </c>
      <c r="J294" t="str">
        <f t="shared" si="144"/>
        <v/>
      </c>
      <c r="K294" t="str">
        <f t="shared" si="144"/>
        <v/>
      </c>
      <c r="L294" t="str">
        <f t="shared" si="144"/>
        <v/>
      </c>
      <c r="M294" t="str">
        <f t="shared" si="144"/>
        <v/>
      </c>
      <c r="N294" t="str">
        <f t="shared" si="144"/>
        <v/>
      </c>
      <c r="O294" t="str">
        <f t="shared" si="144"/>
        <v/>
      </c>
      <c r="P294" t="str">
        <f t="shared" si="126"/>
        <v/>
      </c>
      <c r="Q294" s="9" t="str">
        <f t="shared" si="144"/>
        <v/>
      </c>
      <c r="R294" t="str">
        <f t="shared" si="144"/>
        <v/>
      </c>
      <c r="S294" t="str">
        <f t="shared" si="144"/>
        <v/>
      </c>
      <c r="T294" t="str">
        <f t="shared" si="144"/>
        <v/>
      </c>
      <c r="U294" t="str">
        <f t="shared" si="144"/>
        <v/>
      </c>
      <c r="W294" t="str">
        <f t="shared" si="127"/>
        <v/>
      </c>
      <c r="X294" t="str">
        <f t="shared" si="128"/>
        <v/>
      </c>
      <c r="Y294" t="str">
        <f t="shared" si="142"/>
        <v/>
      </c>
      <c r="Z294" t="str">
        <f t="shared" si="129"/>
        <v/>
      </c>
      <c r="AA294" t="str">
        <f t="shared" si="134"/>
        <v/>
      </c>
      <c r="AB294" t="str">
        <f t="shared" si="130"/>
        <v/>
      </c>
      <c r="AC294" t="str">
        <f t="shared" si="143"/>
        <v/>
      </c>
      <c r="AD294" t="str">
        <f t="shared" si="143"/>
        <v/>
      </c>
      <c r="AE294" t="str">
        <f t="shared" si="131"/>
        <v/>
      </c>
      <c r="AF294" s="5" t="str">
        <f t="shared" si="135"/>
        <v/>
      </c>
      <c r="AG294" t="str">
        <f t="shared" si="132"/>
        <v/>
      </c>
      <c r="AH294" t="str">
        <f t="shared" si="136"/>
        <v/>
      </c>
    </row>
    <row r="295" spans="1:34" x14ac:dyDescent="0.4">
      <c r="A295" t="str">
        <f>IF(報告用入力シート!$B311=0,"",ROW()-1)</f>
        <v/>
      </c>
      <c r="B295" t="str">
        <f t="shared" si="120"/>
        <v/>
      </c>
      <c r="C295" t="str">
        <f t="shared" si="121"/>
        <v/>
      </c>
      <c r="D295" t="str">
        <f t="shared" si="122"/>
        <v/>
      </c>
      <c r="E295" s="4" t="str">
        <f t="shared" si="123"/>
        <v/>
      </c>
      <c r="F295" t="str">
        <f t="shared" si="133"/>
        <v/>
      </c>
      <c r="G295" t="str">
        <f t="shared" si="124"/>
        <v/>
      </c>
      <c r="H295" t="str">
        <f t="shared" si="125"/>
        <v/>
      </c>
      <c r="I295" t="str">
        <f t="shared" si="144"/>
        <v/>
      </c>
      <c r="J295" t="str">
        <f t="shared" si="144"/>
        <v/>
      </c>
      <c r="K295" t="str">
        <f t="shared" si="144"/>
        <v/>
      </c>
      <c r="L295" t="str">
        <f t="shared" si="144"/>
        <v/>
      </c>
      <c r="M295" t="str">
        <f t="shared" si="144"/>
        <v/>
      </c>
      <c r="N295" t="str">
        <f t="shared" si="144"/>
        <v/>
      </c>
      <c r="O295" t="str">
        <f t="shared" si="144"/>
        <v/>
      </c>
      <c r="P295" t="str">
        <f t="shared" si="126"/>
        <v/>
      </c>
      <c r="Q295" s="9" t="str">
        <f t="shared" si="144"/>
        <v/>
      </c>
      <c r="R295" t="str">
        <f t="shared" si="144"/>
        <v/>
      </c>
      <c r="S295" t="str">
        <f t="shared" si="144"/>
        <v/>
      </c>
      <c r="T295" t="str">
        <f t="shared" si="144"/>
        <v/>
      </c>
      <c r="U295" t="str">
        <f t="shared" si="144"/>
        <v/>
      </c>
      <c r="W295" t="str">
        <f t="shared" si="127"/>
        <v/>
      </c>
      <c r="X295" t="str">
        <f t="shared" si="128"/>
        <v/>
      </c>
      <c r="Y295" t="str">
        <f t="shared" si="142"/>
        <v/>
      </c>
      <c r="Z295" t="str">
        <f t="shared" si="129"/>
        <v/>
      </c>
      <c r="AA295" t="str">
        <f t="shared" si="134"/>
        <v/>
      </c>
      <c r="AB295" t="str">
        <f t="shared" si="130"/>
        <v/>
      </c>
      <c r="AC295" t="str">
        <f t="shared" si="143"/>
        <v/>
      </c>
      <c r="AD295" t="str">
        <f t="shared" si="143"/>
        <v/>
      </c>
      <c r="AE295" t="str">
        <f t="shared" si="131"/>
        <v/>
      </c>
      <c r="AF295" s="5" t="str">
        <f t="shared" si="135"/>
        <v/>
      </c>
      <c r="AG295" t="str">
        <f t="shared" si="132"/>
        <v/>
      </c>
      <c r="AH295" t="str">
        <f t="shared" si="136"/>
        <v/>
      </c>
    </row>
    <row r="296" spans="1:34" x14ac:dyDescent="0.4">
      <c r="A296" t="str">
        <f>IF(報告用入力シート!$B312=0,"",ROW()-1)</f>
        <v/>
      </c>
      <c r="B296" t="str">
        <f t="shared" si="120"/>
        <v/>
      </c>
      <c r="C296" t="str">
        <f t="shared" si="121"/>
        <v/>
      </c>
      <c r="D296" t="str">
        <f t="shared" si="122"/>
        <v/>
      </c>
      <c r="E296" s="4" t="str">
        <f t="shared" si="123"/>
        <v/>
      </c>
      <c r="F296" t="str">
        <f t="shared" si="133"/>
        <v/>
      </c>
      <c r="G296" t="str">
        <f t="shared" si="124"/>
        <v/>
      </c>
      <c r="H296" t="str">
        <f t="shared" si="125"/>
        <v/>
      </c>
      <c r="I296" t="str">
        <f t="shared" si="144"/>
        <v/>
      </c>
      <c r="J296" t="str">
        <f t="shared" si="144"/>
        <v/>
      </c>
      <c r="K296" t="str">
        <f t="shared" si="144"/>
        <v/>
      </c>
      <c r="L296" t="str">
        <f t="shared" si="144"/>
        <v/>
      </c>
      <c r="M296" t="str">
        <f t="shared" si="144"/>
        <v/>
      </c>
      <c r="N296" t="str">
        <f t="shared" si="144"/>
        <v/>
      </c>
      <c r="O296" t="str">
        <f t="shared" si="144"/>
        <v/>
      </c>
      <c r="P296" t="str">
        <f t="shared" si="126"/>
        <v/>
      </c>
      <c r="Q296" s="9" t="str">
        <f t="shared" si="144"/>
        <v/>
      </c>
      <c r="R296" t="str">
        <f t="shared" si="144"/>
        <v/>
      </c>
      <c r="S296" t="str">
        <f t="shared" si="144"/>
        <v/>
      </c>
      <c r="T296" t="str">
        <f t="shared" si="144"/>
        <v/>
      </c>
      <c r="U296" t="str">
        <f t="shared" si="144"/>
        <v/>
      </c>
      <c r="W296" t="str">
        <f t="shared" si="127"/>
        <v/>
      </c>
      <c r="X296" t="str">
        <f t="shared" si="128"/>
        <v/>
      </c>
      <c r="Y296" t="str">
        <f t="shared" si="142"/>
        <v/>
      </c>
      <c r="Z296" t="str">
        <f t="shared" si="129"/>
        <v/>
      </c>
      <c r="AA296" t="str">
        <f t="shared" si="134"/>
        <v/>
      </c>
      <c r="AB296" t="str">
        <f t="shared" si="130"/>
        <v/>
      </c>
      <c r="AC296" t="str">
        <f t="shared" si="143"/>
        <v/>
      </c>
      <c r="AD296" t="str">
        <f t="shared" si="143"/>
        <v/>
      </c>
      <c r="AE296" t="str">
        <f t="shared" si="131"/>
        <v/>
      </c>
      <c r="AF296" s="5" t="str">
        <f t="shared" si="135"/>
        <v/>
      </c>
      <c r="AG296" t="str">
        <f t="shared" si="132"/>
        <v/>
      </c>
      <c r="AH296" t="str">
        <f t="shared" si="136"/>
        <v/>
      </c>
    </row>
    <row r="297" spans="1:34" x14ac:dyDescent="0.4">
      <c r="A297" t="str">
        <f>IF(報告用入力シート!$B313=0,"",ROW()-1)</f>
        <v/>
      </c>
      <c r="B297" t="str">
        <f t="shared" si="120"/>
        <v/>
      </c>
      <c r="C297" t="str">
        <f t="shared" si="121"/>
        <v/>
      </c>
      <c r="D297" t="str">
        <f t="shared" si="122"/>
        <v/>
      </c>
      <c r="E297" s="4" t="str">
        <f t="shared" si="123"/>
        <v/>
      </c>
      <c r="F297" t="str">
        <f t="shared" si="133"/>
        <v/>
      </c>
      <c r="G297" t="str">
        <f t="shared" si="124"/>
        <v/>
      </c>
      <c r="H297" t="str">
        <f t="shared" si="125"/>
        <v/>
      </c>
      <c r="I297" t="str">
        <f t="shared" si="144"/>
        <v/>
      </c>
      <c r="J297" t="str">
        <f t="shared" si="144"/>
        <v/>
      </c>
      <c r="K297" t="str">
        <f t="shared" si="144"/>
        <v/>
      </c>
      <c r="L297" t="str">
        <f t="shared" si="144"/>
        <v/>
      </c>
      <c r="M297" t="str">
        <f t="shared" si="144"/>
        <v/>
      </c>
      <c r="N297" t="str">
        <f t="shared" si="144"/>
        <v/>
      </c>
      <c r="O297" t="str">
        <f t="shared" si="144"/>
        <v/>
      </c>
      <c r="P297" t="str">
        <f t="shared" si="126"/>
        <v/>
      </c>
      <c r="Q297" s="9" t="str">
        <f t="shared" si="144"/>
        <v/>
      </c>
      <c r="R297" t="str">
        <f t="shared" si="144"/>
        <v/>
      </c>
      <c r="S297" t="str">
        <f t="shared" si="144"/>
        <v/>
      </c>
      <c r="T297" t="str">
        <f t="shared" si="144"/>
        <v/>
      </c>
      <c r="U297" t="str">
        <f t="shared" si="144"/>
        <v/>
      </c>
      <c r="W297" t="str">
        <f t="shared" si="127"/>
        <v/>
      </c>
      <c r="X297" t="str">
        <f t="shared" si="128"/>
        <v/>
      </c>
      <c r="Y297" t="str">
        <f t="shared" si="142"/>
        <v/>
      </c>
      <c r="Z297" t="str">
        <f t="shared" si="129"/>
        <v/>
      </c>
      <c r="AA297" t="str">
        <f t="shared" si="134"/>
        <v/>
      </c>
      <c r="AB297" t="str">
        <f t="shared" si="130"/>
        <v/>
      </c>
      <c r="AC297" t="str">
        <f t="shared" si="143"/>
        <v/>
      </c>
      <c r="AD297" t="str">
        <f t="shared" si="143"/>
        <v/>
      </c>
      <c r="AE297" t="str">
        <f t="shared" si="131"/>
        <v/>
      </c>
      <c r="AF297" s="5" t="str">
        <f t="shared" si="135"/>
        <v/>
      </c>
      <c r="AG297" t="str">
        <f t="shared" si="132"/>
        <v/>
      </c>
      <c r="AH297" t="str">
        <f t="shared" si="136"/>
        <v/>
      </c>
    </row>
    <row r="298" spans="1:34" x14ac:dyDescent="0.4">
      <c r="A298" t="str">
        <f>IF(報告用入力シート!$B314=0,"",ROW()-1)</f>
        <v/>
      </c>
      <c r="B298" t="str">
        <f t="shared" si="120"/>
        <v/>
      </c>
      <c r="C298" t="str">
        <f t="shared" si="121"/>
        <v/>
      </c>
      <c r="D298" t="str">
        <f t="shared" si="122"/>
        <v/>
      </c>
      <c r="E298" s="4" t="str">
        <f t="shared" si="123"/>
        <v/>
      </c>
      <c r="F298" t="str">
        <f t="shared" si="133"/>
        <v/>
      </c>
      <c r="G298" t="str">
        <f t="shared" si="124"/>
        <v/>
      </c>
      <c r="H298" t="str">
        <f t="shared" si="125"/>
        <v/>
      </c>
      <c r="I298" t="str">
        <f t="shared" si="144"/>
        <v/>
      </c>
      <c r="J298" t="str">
        <f t="shared" si="144"/>
        <v/>
      </c>
      <c r="K298" t="str">
        <f t="shared" si="144"/>
        <v/>
      </c>
      <c r="L298" t="str">
        <f t="shared" si="144"/>
        <v/>
      </c>
      <c r="M298" t="str">
        <f t="shared" si="144"/>
        <v/>
      </c>
      <c r="N298" t="str">
        <f t="shared" si="144"/>
        <v/>
      </c>
      <c r="O298" t="str">
        <f t="shared" si="144"/>
        <v/>
      </c>
      <c r="P298" t="str">
        <f t="shared" si="126"/>
        <v/>
      </c>
      <c r="Q298" s="9" t="str">
        <f t="shared" si="144"/>
        <v/>
      </c>
      <c r="R298" t="str">
        <f t="shared" si="144"/>
        <v/>
      </c>
      <c r="S298" t="str">
        <f t="shared" si="144"/>
        <v/>
      </c>
      <c r="T298" t="str">
        <f t="shared" si="144"/>
        <v/>
      </c>
      <c r="U298" t="str">
        <f t="shared" si="144"/>
        <v/>
      </c>
      <c r="W298" t="str">
        <f t="shared" si="127"/>
        <v/>
      </c>
      <c r="X298" t="str">
        <f t="shared" si="128"/>
        <v/>
      </c>
      <c r="Y298" t="str">
        <f t="shared" si="142"/>
        <v/>
      </c>
      <c r="Z298" t="str">
        <f t="shared" si="129"/>
        <v/>
      </c>
      <c r="AA298" t="str">
        <f t="shared" si="134"/>
        <v/>
      </c>
      <c r="AB298" t="str">
        <f t="shared" si="130"/>
        <v/>
      </c>
      <c r="AC298" t="str">
        <f t="shared" si="143"/>
        <v/>
      </c>
      <c r="AD298" t="str">
        <f t="shared" si="143"/>
        <v/>
      </c>
      <c r="AE298" t="str">
        <f t="shared" si="131"/>
        <v/>
      </c>
      <c r="AF298" s="5" t="str">
        <f t="shared" si="135"/>
        <v/>
      </c>
      <c r="AG298" t="str">
        <f t="shared" si="132"/>
        <v/>
      </c>
      <c r="AH298" t="str">
        <f t="shared" si="136"/>
        <v/>
      </c>
    </row>
    <row r="299" spans="1:34" x14ac:dyDescent="0.4">
      <c r="A299" t="str">
        <f>IF(報告用入力シート!$B315=0,"",ROW()-1)</f>
        <v/>
      </c>
      <c r="B299" t="str">
        <f t="shared" si="120"/>
        <v/>
      </c>
      <c r="C299" t="str">
        <f t="shared" si="121"/>
        <v/>
      </c>
      <c r="D299" t="str">
        <f t="shared" si="122"/>
        <v/>
      </c>
      <c r="E299" s="4" t="str">
        <f t="shared" si="123"/>
        <v/>
      </c>
      <c r="F299" t="str">
        <f t="shared" si="133"/>
        <v/>
      </c>
      <c r="G299" t="str">
        <f t="shared" si="124"/>
        <v/>
      </c>
      <c r="H299" t="str">
        <f t="shared" si="125"/>
        <v/>
      </c>
      <c r="I299" t="str">
        <f t="shared" si="144"/>
        <v/>
      </c>
      <c r="J299" t="str">
        <f t="shared" si="144"/>
        <v/>
      </c>
      <c r="K299" t="str">
        <f t="shared" si="144"/>
        <v/>
      </c>
      <c r="L299" t="str">
        <f t="shared" si="144"/>
        <v/>
      </c>
      <c r="M299" t="str">
        <f t="shared" si="144"/>
        <v/>
      </c>
      <c r="N299" t="str">
        <f t="shared" si="144"/>
        <v/>
      </c>
      <c r="O299" t="str">
        <f t="shared" si="144"/>
        <v/>
      </c>
      <c r="P299" t="str">
        <f t="shared" si="126"/>
        <v/>
      </c>
      <c r="Q299" s="9" t="str">
        <f t="shared" si="144"/>
        <v/>
      </c>
      <c r="R299" t="str">
        <f t="shared" si="144"/>
        <v/>
      </c>
      <c r="S299" t="str">
        <f t="shared" si="144"/>
        <v/>
      </c>
      <c r="T299" t="str">
        <f t="shared" si="144"/>
        <v/>
      </c>
      <c r="U299" t="str">
        <f t="shared" si="144"/>
        <v/>
      </c>
      <c r="W299" t="str">
        <f t="shared" si="127"/>
        <v/>
      </c>
      <c r="X299" t="str">
        <f t="shared" si="128"/>
        <v/>
      </c>
      <c r="Y299" t="str">
        <f t="shared" si="142"/>
        <v/>
      </c>
      <c r="Z299" t="str">
        <f t="shared" si="129"/>
        <v/>
      </c>
      <c r="AA299" t="str">
        <f t="shared" si="134"/>
        <v/>
      </c>
      <c r="AB299" t="str">
        <f t="shared" si="130"/>
        <v/>
      </c>
      <c r="AC299" t="str">
        <f t="shared" si="143"/>
        <v/>
      </c>
      <c r="AD299" t="str">
        <f t="shared" si="143"/>
        <v/>
      </c>
      <c r="AE299" t="str">
        <f t="shared" si="131"/>
        <v/>
      </c>
      <c r="AF299" s="5" t="str">
        <f t="shared" si="135"/>
        <v/>
      </c>
      <c r="AG299" t="str">
        <f t="shared" si="132"/>
        <v/>
      </c>
      <c r="AH299" t="str">
        <f t="shared" si="136"/>
        <v/>
      </c>
    </row>
    <row r="300" spans="1:34" x14ac:dyDescent="0.4">
      <c r="A300" t="str">
        <f>IF(報告用入力シート!$B316=0,"",ROW()-1)</f>
        <v/>
      </c>
      <c r="B300" t="str">
        <f t="shared" si="120"/>
        <v/>
      </c>
      <c r="C300" t="str">
        <f t="shared" si="121"/>
        <v/>
      </c>
      <c r="D300" t="str">
        <f t="shared" si="122"/>
        <v/>
      </c>
      <c r="E300" s="4" t="str">
        <f t="shared" si="123"/>
        <v/>
      </c>
      <c r="F300" t="str">
        <f t="shared" si="133"/>
        <v/>
      </c>
      <c r="G300" t="str">
        <f t="shared" si="124"/>
        <v/>
      </c>
      <c r="H300" t="str">
        <f t="shared" si="125"/>
        <v/>
      </c>
      <c r="I300" t="str">
        <f t="shared" si="144"/>
        <v/>
      </c>
      <c r="J300" t="str">
        <f t="shared" si="144"/>
        <v/>
      </c>
      <c r="K300" t="str">
        <f t="shared" si="144"/>
        <v/>
      </c>
      <c r="L300" t="str">
        <f t="shared" si="144"/>
        <v/>
      </c>
      <c r="M300" t="str">
        <f t="shared" si="144"/>
        <v/>
      </c>
      <c r="N300" t="str">
        <f t="shared" si="144"/>
        <v/>
      </c>
      <c r="O300" t="str">
        <f t="shared" si="144"/>
        <v/>
      </c>
      <c r="P300" t="str">
        <f t="shared" si="126"/>
        <v/>
      </c>
      <c r="Q300" s="9" t="str">
        <f t="shared" si="144"/>
        <v/>
      </c>
      <c r="R300" t="str">
        <f t="shared" si="144"/>
        <v/>
      </c>
      <c r="S300" t="str">
        <f t="shared" si="144"/>
        <v/>
      </c>
      <c r="T300" t="str">
        <f t="shared" si="144"/>
        <v/>
      </c>
      <c r="U300" t="str">
        <f t="shared" si="144"/>
        <v/>
      </c>
      <c r="W300" t="str">
        <f t="shared" si="127"/>
        <v/>
      </c>
      <c r="X300" t="str">
        <f t="shared" si="128"/>
        <v/>
      </c>
      <c r="Y300" t="str">
        <f t="shared" si="142"/>
        <v/>
      </c>
      <c r="Z300" t="str">
        <f t="shared" si="129"/>
        <v/>
      </c>
      <c r="AA300" t="str">
        <f t="shared" si="134"/>
        <v/>
      </c>
      <c r="AB300" t="str">
        <f t="shared" si="130"/>
        <v/>
      </c>
      <c r="AC300" t="str">
        <f t="shared" si="143"/>
        <v/>
      </c>
      <c r="AD300" t="str">
        <f t="shared" si="143"/>
        <v/>
      </c>
      <c r="AE300" t="str">
        <f t="shared" si="131"/>
        <v/>
      </c>
      <c r="AF300" s="5" t="str">
        <f t="shared" si="135"/>
        <v/>
      </c>
      <c r="AG300" t="str">
        <f t="shared" si="132"/>
        <v/>
      </c>
      <c r="AH300" t="str">
        <f t="shared" si="136"/>
        <v/>
      </c>
    </row>
    <row r="301" spans="1:34" x14ac:dyDescent="0.4">
      <c r="A301" t="str">
        <f>IF(報告用入力シート!$B317=0,"",ROW()-1)</f>
        <v/>
      </c>
      <c r="B301" t="str">
        <f t="shared" si="120"/>
        <v/>
      </c>
      <c r="C301" t="str">
        <f t="shared" si="121"/>
        <v/>
      </c>
      <c r="D301" t="str">
        <f t="shared" si="122"/>
        <v/>
      </c>
      <c r="E301" s="4" t="str">
        <f t="shared" si="123"/>
        <v/>
      </c>
      <c r="F301" t="str">
        <f t="shared" si="133"/>
        <v/>
      </c>
      <c r="G301" t="str">
        <f t="shared" si="124"/>
        <v/>
      </c>
      <c r="H301" t="str">
        <f t="shared" si="125"/>
        <v/>
      </c>
      <c r="I301" t="str">
        <f t="shared" si="144"/>
        <v/>
      </c>
      <c r="J301" t="str">
        <f t="shared" si="144"/>
        <v/>
      </c>
      <c r="K301" t="str">
        <f t="shared" si="144"/>
        <v/>
      </c>
      <c r="L301" t="str">
        <f t="shared" si="144"/>
        <v/>
      </c>
      <c r="M301" t="str">
        <f t="shared" si="144"/>
        <v/>
      </c>
      <c r="N301" t="str">
        <f t="shared" si="144"/>
        <v/>
      </c>
      <c r="O301" t="str">
        <f t="shared" si="144"/>
        <v/>
      </c>
      <c r="P301" t="str">
        <f t="shared" si="126"/>
        <v/>
      </c>
      <c r="Q301" s="9" t="str">
        <f t="shared" si="144"/>
        <v/>
      </c>
      <c r="R301" t="str">
        <f t="shared" si="144"/>
        <v/>
      </c>
      <c r="S301" t="str">
        <f t="shared" si="144"/>
        <v/>
      </c>
      <c r="T301" t="str">
        <f t="shared" si="144"/>
        <v/>
      </c>
      <c r="U301" t="str">
        <f t="shared" si="144"/>
        <v/>
      </c>
      <c r="W301" t="str">
        <f t="shared" si="127"/>
        <v/>
      </c>
      <c r="X301" t="str">
        <f t="shared" si="128"/>
        <v/>
      </c>
      <c r="Y301" t="str">
        <f t="shared" si="142"/>
        <v/>
      </c>
      <c r="Z301" t="str">
        <f t="shared" si="129"/>
        <v/>
      </c>
      <c r="AA301" t="str">
        <f t="shared" si="134"/>
        <v/>
      </c>
      <c r="AB301" t="str">
        <f t="shared" si="130"/>
        <v/>
      </c>
      <c r="AC301" t="str">
        <f t="shared" si="143"/>
        <v/>
      </c>
      <c r="AD301" t="str">
        <f t="shared" si="143"/>
        <v/>
      </c>
      <c r="AE301" t="str">
        <f t="shared" si="131"/>
        <v/>
      </c>
      <c r="AF301" s="5" t="str">
        <f t="shared" si="135"/>
        <v/>
      </c>
      <c r="AG301" t="str">
        <f t="shared" si="132"/>
        <v/>
      </c>
      <c r="AH301" t="str">
        <f t="shared" si="136"/>
        <v/>
      </c>
    </row>
    <row r="302" spans="1:34" x14ac:dyDescent="0.4">
      <c r="A302" t="str">
        <f>IF(報告用入力シート!$B318=0,"",ROW()-1)</f>
        <v/>
      </c>
      <c r="B302" t="str">
        <f t="shared" si="120"/>
        <v/>
      </c>
      <c r="C302" t="str">
        <f t="shared" si="121"/>
        <v/>
      </c>
      <c r="D302" t="str">
        <f t="shared" si="122"/>
        <v/>
      </c>
      <c r="E302" s="4" t="str">
        <f t="shared" si="123"/>
        <v/>
      </c>
      <c r="F302" t="str">
        <f t="shared" si="133"/>
        <v/>
      </c>
      <c r="G302" t="str">
        <f t="shared" si="124"/>
        <v/>
      </c>
      <c r="H302" t="str">
        <f t="shared" si="125"/>
        <v/>
      </c>
      <c r="I302" t="str">
        <f t="shared" ref="I302:U311" si="145">IFERROR(IF(VLOOKUP($A302,実績一覧,COLUMN()-2,FALSE)&lt;&gt;0,VLOOKUP($A302,実績一覧,COLUMN()-2,FALSE),""),"")</f>
        <v/>
      </c>
      <c r="J302" t="str">
        <f t="shared" si="145"/>
        <v/>
      </c>
      <c r="K302" t="str">
        <f t="shared" si="145"/>
        <v/>
      </c>
      <c r="L302" t="str">
        <f t="shared" si="145"/>
        <v/>
      </c>
      <c r="M302" t="str">
        <f t="shared" si="145"/>
        <v/>
      </c>
      <c r="N302" t="str">
        <f t="shared" si="145"/>
        <v/>
      </c>
      <c r="O302" t="str">
        <f t="shared" si="145"/>
        <v/>
      </c>
      <c r="P302" t="str">
        <f t="shared" si="126"/>
        <v/>
      </c>
      <c r="Q302" s="9" t="str">
        <f t="shared" si="145"/>
        <v/>
      </c>
      <c r="R302" t="str">
        <f t="shared" si="145"/>
        <v/>
      </c>
      <c r="S302" t="str">
        <f t="shared" si="145"/>
        <v/>
      </c>
      <c r="T302" t="str">
        <f t="shared" si="145"/>
        <v/>
      </c>
      <c r="U302" t="str">
        <f t="shared" si="145"/>
        <v/>
      </c>
      <c r="W302" t="str">
        <f t="shared" si="127"/>
        <v/>
      </c>
      <c r="X302" t="str">
        <f t="shared" si="128"/>
        <v/>
      </c>
      <c r="Y302" t="str">
        <f t="shared" ref="Y302:Y321" si="146">IFERROR(IF(VLOOKUP($A302,実績一覧,COLUMN()-2,FALSE)&lt;&gt;0,VLOOKUP($A302,実績一覧,COLUMN()-2,FALSE),""),"")</f>
        <v/>
      </c>
      <c r="Z302" t="str">
        <f t="shared" si="129"/>
        <v/>
      </c>
      <c r="AA302" t="str">
        <f t="shared" si="134"/>
        <v/>
      </c>
      <c r="AB302" t="str">
        <f t="shared" si="130"/>
        <v/>
      </c>
      <c r="AC302" t="str">
        <f t="shared" ref="AC302:AD321" si="147">IFERROR(IF(VLOOKUP($A302,実績一覧,COLUMN()-2,FALSE)&lt;&gt;0,VLOOKUP($A302,実績一覧,COLUMN()-2,FALSE),""),"")</f>
        <v/>
      </c>
      <c r="AD302" t="str">
        <f t="shared" si="147"/>
        <v/>
      </c>
      <c r="AE302" t="str">
        <f t="shared" si="131"/>
        <v/>
      </c>
      <c r="AF302" s="5" t="str">
        <f t="shared" si="135"/>
        <v/>
      </c>
      <c r="AG302" t="str">
        <f t="shared" si="132"/>
        <v/>
      </c>
      <c r="AH302" t="str">
        <f t="shared" si="136"/>
        <v/>
      </c>
    </row>
    <row r="303" spans="1:34" x14ac:dyDescent="0.4">
      <c r="A303" t="str">
        <f>IF(報告用入力シート!$B319=0,"",ROW()-1)</f>
        <v/>
      </c>
      <c r="B303" t="str">
        <f t="shared" si="120"/>
        <v/>
      </c>
      <c r="C303" t="str">
        <f t="shared" si="121"/>
        <v/>
      </c>
      <c r="D303" t="str">
        <f t="shared" si="122"/>
        <v/>
      </c>
      <c r="E303" s="4" t="str">
        <f t="shared" si="123"/>
        <v/>
      </c>
      <c r="F303" t="str">
        <f t="shared" si="133"/>
        <v/>
      </c>
      <c r="G303" t="str">
        <f t="shared" si="124"/>
        <v/>
      </c>
      <c r="H303" t="str">
        <f t="shared" si="125"/>
        <v/>
      </c>
      <c r="I303" t="str">
        <f t="shared" si="145"/>
        <v/>
      </c>
      <c r="J303" t="str">
        <f t="shared" si="145"/>
        <v/>
      </c>
      <c r="K303" t="str">
        <f t="shared" si="145"/>
        <v/>
      </c>
      <c r="L303" t="str">
        <f t="shared" si="145"/>
        <v/>
      </c>
      <c r="M303" t="str">
        <f t="shared" si="145"/>
        <v/>
      </c>
      <c r="N303" t="str">
        <f t="shared" si="145"/>
        <v/>
      </c>
      <c r="O303" t="str">
        <f t="shared" si="145"/>
        <v/>
      </c>
      <c r="P303" t="str">
        <f t="shared" si="126"/>
        <v/>
      </c>
      <c r="Q303" s="9" t="str">
        <f t="shared" si="145"/>
        <v/>
      </c>
      <c r="R303" t="str">
        <f t="shared" si="145"/>
        <v/>
      </c>
      <c r="S303" t="str">
        <f t="shared" si="145"/>
        <v/>
      </c>
      <c r="T303" t="str">
        <f t="shared" si="145"/>
        <v/>
      </c>
      <c r="U303" t="str">
        <f t="shared" si="145"/>
        <v/>
      </c>
      <c r="W303" t="str">
        <f t="shared" si="127"/>
        <v/>
      </c>
      <c r="X303" t="str">
        <f t="shared" si="128"/>
        <v/>
      </c>
      <c r="Y303" t="str">
        <f t="shared" si="146"/>
        <v/>
      </c>
      <c r="Z303" t="str">
        <f t="shared" si="129"/>
        <v/>
      </c>
      <c r="AA303" t="str">
        <f t="shared" si="134"/>
        <v/>
      </c>
      <c r="AB303" t="str">
        <f t="shared" si="130"/>
        <v/>
      </c>
      <c r="AC303" t="str">
        <f t="shared" si="147"/>
        <v/>
      </c>
      <c r="AD303" t="str">
        <f t="shared" si="147"/>
        <v/>
      </c>
      <c r="AE303" t="str">
        <f t="shared" si="131"/>
        <v/>
      </c>
      <c r="AF303" s="5" t="str">
        <f t="shared" si="135"/>
        <v/>
      </c>
      <c r="AG303" t="str">
        <f t="shared" si="132"/>
        <v/>
      </c>
      <c r="AH303" t="str">
        <f t="shared" si="136"/>
        <v/>
      </c>
    </row>
    <row r="304" spans="1:34" x14ac:dyDescent="0.4">
      <c r="A304" t="str">
        <f>IF(報告用入力シート!$B320=0,"",ROW()-1)</f>
        <v/>
      </c>
      <c r="B304" t="str">
        <f t="shared" si="120"/>
        <v/>
      </c>
      <c r="C304" t="str">
        <f t="shared" si="121"/>
        <v/>
      </c>
      <c r="D304" t="str">
        <f t="shared" si="122"/>
        <v/>
      </c>
      <c r="E304" s="4" t="str">
        <f t="shared" si="123"/>
        <v/>
      </c>
      <c r="F304" t="str">
        <f t="shared" si="133"/>
        <v/>
      </c>
      <c r="G304" t="str">
        <f t="shared" si="124"/>
        <v/>
      </c>
      <c r="H304" t="str">
        <f t="shared" si="125"/>
        <v/>
      </c>
      <c r="I304" t="str">
        <f t="shared" si="145"/>
        <v/>
      </c>
      <c r="J304" t="str">
        <f t="shared" si="145"/>
        <v/>
      </c>
      <c r="K304" t="str">
        <f t="shared" si="145"/>
        <v/>
      </c>
      <c r="L304" t="str">
        <f t="shared" si="145"/>
        <v/>
      </c>
      <c r="M304" t="str">
        <f t="shared" si="145"/>
        <v/>
      </c>
      <c r="N304" t="str">
        <f t="shared" si="145"/>
        <v/>
      </c>
      <c r="O304" t="str">
        <f t="shared" si="145"/>
        <v/>
      </c>
      <c r="P304" t="str">
        <f t="shared" si="126"/>
        <v/>
      </c>
      <c r="Q304" s="9" t="str">
        <f t="shared" si="145"/>
        <v/>
      </c>
      <c r="R304" t="str">
        <f t="shared" si="145"/>
        <v/>
      </c>
      <c r="S304" t="str">
        <f t="shared" si="145"/>
        <v/>
      </c>
      <c r="T304" t="str">
        <f t="shared" si="145"/>
        <v/>
      </c>
      <c r="U304" t="str">
        <f t="shared" si="145"/>
        <v/>
      </c>
      <c r="W304" t="str">
        <f t="shared" si="127"/>
        <v/>
      </c>
      <c r="X304" t="str">
        <f t="shared" si="128"/>
        <v/>
      </c>
      <c r="Y304" t="str">
        <f t="shared" si="146"/>
        <v/>
      </c>
      <c r="Z304" t="str">
        <f t="shared" si="129"/>
        <v/>
      </c>
      <c r="AA304" t="str">
        <f t="shared" si="134"/>
        <v/>
      </c>
      <c r="AB304" t="str">
        <f t="shared" si="130"/>
        <v/>
      </c>
      <c r="AC304" t="str">
        <f t="shared" si="147"/>
        <v/>
      </c>
      <c r="AD304" t="str">
        <f t="shared" si="147"/>
        <v/>
      </c>
      <c r="AE304" t="str">
        <f t="shared" si="131"/>
        <v/>
      </c>
      <c r="AF304" s="5" t="str">
        <f t="shared" si="135"/>
        <v/>
      </c>
      <c r="AG304" t="str">
        <f t="shared" si="132"/>
        <v/>
      </c>
      <c r="AH304" t="str">
        <f t="shared" si="136"/>
        <v/>
      </c>
    </row>
    <row r="305" spans="1:34" x14ac:dyDescent="0.4">
      <c r="A305" t="str">
        <f>IF(報告用入力シート!$B321=0,"",ROW()-1)</f>
        <v/>
      </c>
      <c r="B305" t="str">
        <f t="shared" si="120"/>
        <v/>
      </c>
      <c r="C305" t="str">
        <f t="shared" si="121"/>
        <v/>
      </c>
      <c r="D305" t="str">
        <f t="shared" si="122"/>
        <v/>
      </c>
      <c r="E305" s="4" t="str">
        <f t="shared" si="123"/>
        <v/>
      </c>
      <c r="F305" t="str">
        <f t="shared" si="133"/>
        <v/>
      </c>
      <c r="G305" t="str">
        <f t="shared" si="124"/>
        <v/>
      </c>
      <c r="H305" t="str">
        <f t="shared" si="125"/>
        <v/>
      </c>
      <c r="I305" t="str">
        <f t="shared" si="145"/>
        <v/>
      </c>
      <c r="J305" t="str">
        <f t="shared" si="145"/>
        <v/>
      </c>
      <c r="K305" t="str">
        <f t="shared" si="145"/>
        <v/>
      </c>
      <c r="L305" t="str">
        <f t="shared" si="145"/>
        <v/>
      </c>
      <c r="M305" t="str">
        <f t="shared" si="145"/>
        <v/>
      </c>
      <c r="N305" t="str">
        <f t="shared" si="145"/>
        <v/>
      </c>
      <c r="O305" t="str">
        <f t="shared" si="145"/>
        <v/>
      </c>
      <c r="P305" t="str">
        <f t="shared" si="126"/>
        <v/>
      </c>
      <c r="Q305" s="9" t="str">
        <f t="shared" si="145"/>
        <v/>
      </c>
      <c r="R305" t="str">
        <f t="shared" si="145"/>
        <v/>
      </c>
      <c r="S305" t="str">
        <f t="shared" si="145"/>
        <v/>
      </c>
      <c r="T305" t="str">
        <f t="shared" si="145"/>
        <v/>
      </c>
      <c r="U305" t="str">
        <f t="shared" si="145"/>
        <v/>
      </c>
      <c r="W305" t="str">
        <f t="shared" si="127"/>
        <v/>
      </c>
      <c r="X305" t="str">
        <f t="shared" si="128"/>
        <v/>
      </c>
      <c r="Y305" t="str">
        <f t="shared" si="146"/>
        <v/>
      </c>
      <c r="Z305" t="str">
        <f t="shared" si="129"/>
        <v/>
      </c>
      <c r="AA305" t="str">
        <f t="shared" si="134"/>
        <v/>
      </c>
      <c r="AB305" t="str">
        <f t="shared" si="130"/>
        <v/>
      </c>
      <c r="AC305" t="str">
        <f t="shared" si="147"/>
        <v/>
      </c>
      <c r="AD305" t="str">
        <f t="shared" si="147"/>
        <v/>
      </c>
      <c r="AE305" t="str">
        <f t="shared" si="131"/>
        <v/>
      </c>
      <c r="AF305" s="5" t="str">
        <f t="shared" si="135"/>
        <v/>
      </c>
      <c r="AG305" t="str">
        <f t="shared" si="132"/>
        <v/>
      </c>
      <c r="AH305" t="str">
        <f t="shared" si="136"/>
        <v/>
      </c>
    </row>
    <row r="306" spans="1:34" x14ac:dyDescent="0.4">
      <c r="A306" t="str">
        <f>IF(報告用入力シート!$B322=0,"",ROW()-1)</f>
        <v/>
      </c>
      <c r="B306" t="str">
        <f t="shared" si="120"/>
        <v/>
      </c>
      <c r="C306" t="str">
        <f t="shared" si="121"/>
        <v/>
      </c>
      <c r="D306" t="str">
        <f t="shared" si="122"/>
        <v/>
      </c>
      <c r="E306" s="4" t="str">
        <f t="shared" si="123"/>
        <v/>
      </c>
      <c r="F306" t="str">
        <f t="shared" si="133"/>
        <v/>
      </c>
      <c r="G306" t="str">
        <f t="shared" si="124"/>
        <v/>
      </c>
      <c r="H306" t="str">
        <f t="shared" si="125"/>
        <v/>
      </c>
      <c r="I306" t="str">
        <f t="shared" si="145"/>
        <v/>
      </c>
      <c r="J306" t="str">
        <f t="shared" si="145"/>
        <v/>
      </c>
      <c r="K306" t="str">
        <f t="shared" si="145"/>
        <v/>
      </c>
      <c r="L306" t="str">
        <f t="shared" si="145"/>
        <v/>
      </c>
      <c r="M306" t="str">
        <f t="shared" si="145"/>
        <v/>
      </c>
      <c r="N306" t="str">
        <f t="shared" si="145"/>
        <v/>
      </c>
      <c r="O306" t="str">
        <f t="shared" si="145"/>
        <v/>
      </c>
      <c r="P306" t="str">
        <f t="shared" si="126"/>
        <v/>
      </c>
      <c r="Q306" s="9" t="str">
        <f t="shared" si="145"/>
        <v/>
      </c>
      <c r="R306" t="str">
        <f t="shared" si="145"/>
        <v/>
      </c>
      <c r="S306" t="str">
        <f t="shared" si="145"/>
        <v/>
      </c>
      <c r="T306" t="str">
        <f t="shared" si="145"/>
        <v/>
      </c>
      <c r="U306" t="str">
        <f t="shared" si="145"/>
        <v/>
      </c>
      <c r="W306" t="str">
        <f t="shared" si="127"/>
        <v/>
      </c>
      <c r="X306" t="str">
        <f t="shared" si="128"/>
        <v/>
      </c>
      <c r="Y306" t="str">
        <f t="shared" si="146"/>
        <v/>
      </c>
      <c r="Z306" t="str">
        <f t="shared" si="129"/>
        <v/>
      </c>
      <c r="AA306" t="str">
        <f t="shared" si="134"/>
        <v/>
      </c>
      <c r="AB306" t="str">
        <f t="shared" si="130"/>
        <v/>
      </c>
      <c r="AC306" t="str">
        <f t="shared" si="147"/>
        <v/>
      </c>
      <c r="AD306" t="str">
        <f t="shared" si="147"/>
        <v/>
      </c>
      <c r="AE306" t="str">
        <f t="shared" si="131"/>
        <v/>
      </c>
      <c r="AF306" s="5" t="str">
        <f t="shared" si="135"/>
        <v/>
      </c>
      <c r="AG306" t="str">
        <f t="shared" si="132"/>
        <v/>
      </c>
      <c r="AH306" t="str">
        <f t="shared" si="136"/>
        <v/>
      </c>
    </row>
    <row r="307" spans="1:34" x14ac:dyDescent="0.4">
      <c r="A307" t="str">
        <f>IF(報告用入力シート!$B323=0,"",ROW()-1)</f>
        <v/>
      </c>
      <c r="B307" t="str">
        <f t="shared" si="120"/>
        <v/>
      </c>
      <c r="C307" t="str">
        <f t="shared" si="121"/>
        <v/>
      </c>
      <c r="D307" t="str">
        <f t="shared" si="122"/>
        <v/>
      </c>
      <c r="E307" s="4" t="str">
        <f t="shared" si="123"/>
        <v/>
      </c>
      <c r="F307" t="str">
        <f t="shared" si="133"/>
        <v/>
      </c>
      <c r="G307" t="str">
        <f t="shared" si="124"/>
        <v/>
      </c>
      <c r="H307" t="str">
        <f t="shared" si="125"/>
        <v/>
      </c>
      <c r="I307" t="str">
        <f t="shared" si="145"/>
        <v/>
      </c>
      <c r="J307" t="str">
        <f t="shared" si="145"/>
        <v/>
      </c>
      <c r="K307" t="str">
        <f t="shared" si="145"/>
        <v/>
      </c>
      <c r="L307" t="str">
        <f t="shared" si="145"/>
        <v/>
      </c>
      <c r="M307" t="str">
        <f t="shared" si="145"/>
        <v/>
      </c>
      <c r="N307" t="str">
        <f t="shared" si="145"/>
        <v/>
      </c>
      <c r="O307" t="str">
        <f t="shared" si="145"/>
        <v/>
      </c>
      <c r="P307" t="str">
        <f t="shared" si="126"/>
        <v/>
      </c>
      <c r="Q307" s="9" t="str">
        <f t="shared" si="145"/>
        <v/>
      </c>
      <c r="R307" t="str">
        <f t="shared" si="145"/>
        <v/>
      </c>
      <c r="S307" t="str">
        <f t="shared" si="145"/>
        <v/>
      </c>
      <c r="T307" t="str">
        <f t="shared" si="145"/>
        <v/>
      </c>
      <c r="U307" t="str">
        <f t="shared" si="145"/>
        <v/>
      </c>
      <c r="W307" t="str">
        <f t="shared" si="127"/>
        <v/>
      </c>
      <c r="X307" t="str">
        <f t="shared" si="128"/>
        <v/>
      </c>
      <c r="Y307" t="str">
        <f t="shared" si="146"/>
        <v/>
      </c>
      <c r="Z307" t="str">
        <f t="shared" si="129"/>
        <v/>
      </c>
      <c r="AA307" t="str">
        <f t="shared" si="134"/>
        <v/>
      </c>
      <c r="AB307" t="str">
        <f t="shared" si="130"/>
        <v/>
      </c>
      <c r="AC307" t="str">
        <f t="shared" si="147"/>
        <v/>
      </c>
      <c r="AD307" t="str">
        <f t="shared" si="147"/>
        <v/>
      </c>
      <c r="AE307" t="str">
        <f t="shared" si="131"/>
        <v/>
      </c>
      <c r="AF307" s="5" t="str">
        <f t="shared" si="135"/>
        <v/>
      </c>
      <c r="AG307" t="str">
        <f t="shared" si="132"/>
        <v/>
      </c>
      <c r="AH307" t="str">
        <f t="shared" si="136"/>
        <v/>
      </c>
    </row>
    <row r="308" spans="1:34" x14ac:dyDescent="0.4">
      <c r="A308" t="str">
        <f>IF(報告用入力シート!$B324=0,"",ROW()-1)</f>
        <v/>
      </c>
      <c r="B308" t="str">
        <f t="shared" si="120"/>
        <v/>
      </c>
      <c r="C308" t="str">
        <f t="shared" si="121"/>
        <v/>
      </c>
      <c r="D308" t="str">
        <f t="shared" si="122"/>
        <v/>
      </c>
      <c r="E308" s="4" t="str">
        <f t="shared" si="123"/>
        <v/>
      </c>
      <c r="F308" t="str">
        <f t="shared" si="133"/>
        <v/>
      </c>
      <c r="G308" t="str">
        <f t="shared" si="124"/>
        <v/>
      </c>
      <c r="H308" t="str">
        <f t="shared" si="125"/>
        <v/>
      </c>
      <c r="I308" t="str">
        <f t="shared" si="145"/>
        <v/>
      </c>
      <c r="J308" t="str">
        <f t="shared" si="145"/>
        <v/>
      </c>
      <c r="K308" t="str">
        <f t="shared" si="145"/>
        <v/>
      </c>
      <c r="L308" t="str">
        <f t="shared" si="145"/>
        <v/>
      </c>
      <c r="M308" t="str">
        <f t="shared" si="145"/>
        <v/>
      </c>
      <c r="N308" t="str">
        <f t="shared" si="145"/>
        <v/>
      </c>
      <c r="O308" t="str">
        <f t="shared" si="145"/>
        <v/>
      </c>
      <c r="P308" t="str">
        <f t="shared" si="126"/>
        <v/>
      </c>
      <c r="Q308" s="9" t="str">
        <f t="shared" si="145"/>
        <v/>
      </c>
      <c r="R308" t="str">
        <f t="shared" si="145"/>
        <v/>
      </c>
      <c r="S308" t="str">
        <f t="shared" si="145"/>
        <v/>
      </c>
      <c r="T308" t="str">
        <f t="shared" si="145"/>
        <v/>
      </c>
      <c r="U308" t="str">
        <f t="shared" si="145"/>
        <v/>
      </c>
      <c r="W308" t="str">
        <f t="shared" si="127"/>
        <v/>
      </c>
      <c r="X308" t="str">
        <f t="shared" si="128"/>
        <v/>
      </c>
      <c r="Y308" t="str">
        <f t="shared" si="146"/>
        <v/>
      </c>
      <c r="Z308" t="str">
        <f t="shared" si="129"/>
        <v/>
      </c>
      <c r="AA308" t="str">
        <f t="shared" si="134"/>
        <v/>
      </c>
      <c r="AB308" t="str">
        <f t="shared" si="130"/>
        <v/>
      </c>
      <c r="AC308" t="str">
        <f t="shared" si="147"/>
        <v/>
      </c>
      <c r="AD308" t="str">
        <f t="shared" si="147"/>
        <v/>
      </c>
      <c r="AE308" t="str">
        <f t="shared" si="131"/>
        <v/>
      </c>
      <c r="AF308" s="5" t="str">
        <f t="shared" si="135"/>
        <v/>
      </c>
      <c r="AG308" t="str">
        <f t="shared" si="132"/>
        <v/>
      </c>
      <c r="AH308" t="str">
        <f t="shared" si="136"/>
        <v/>
      </c>
    </row>
    <row r="309" spans="1:34" x14ac:dyDescent="0.4">
      <c r="A309" t="str">
        <f>IF(報告用入力シート!$B325=0,"",ROW()-1)</f>
        <v/>
      </c>
      <c r="B309" t="str">
        <f t="shared" si="120"/>
        <v/>
      </c>
      <c r="C309" t="str">
        <f t="shared" si="121"/>
        <v/>
      </c>
      <c r="D309" t="str">
        <f t="shared" si="122"/>
        <v/>
      </c>
      <c r="E309" s="4" t="str">
        <f t="shared" si="123"/>
        <v/>
      </c>
      <c r="F309" t="str">
        <f t="shared" si="133"/>
        <v/>
      </c>
      <c r="G309" t="str">
        <f t="shared" si="124"/>
        <v/>
      </c>
      <c r="H309" t="str">
        <f t="shared" si="125"/>
        <v/>
      </c>
      <c r="I309" t="str">
        <f t="shared" si="145"/>
        <v/>
      </c>
      <c r="J309" t="str">
        <f t="shared" si="145"/>
        <v/>
      </c>
      <c r="K309" t="str">
        <f t="shared" si="145"/>
        <v/>
      </c>
      <c r="L309" t="str">
        <f t="shared" si="145"/>
        <v/>
      </c>
      <c r="M309" t="str">
        <f t="shared" si="145"/>
        <v/>
      </c>
      <c r="N309" t="str">
        <f t="shared" si="145"/>
        <v/>
      </c>
      <c r="O309" t="str">
        <f t="shared" si="145"/>
        <v/>
      </c>
      <c r="P309" t="str">
        <f t="shared" si="126"/>
        <v/>
      </c>
      <c r="Q309" s="9" t="str">
        <f t="shared" si="145"/>
        <v/>
      </c>
      <c r="R309" t="str">
        <f t="shared" si="145"/>
        <v/>
      </c>
      <c r="S309" t="str">
        <f t="shared" si="145"/>
        <v/>
      </c>
      <c r="T309" t="str">
        <f t="shared" si="145"/>
        <v/>
      </c>
      <c r="U309" t="str">
        <f t="shared" si="145"/>
        <v/>
      </c>
      <c r="W309" t="str">
        <f t="shared" si="127"/>
        <v/>
      </c>
      <c r="X309" t="str">
        <f t="shared" si="128"/>
        <v/>
      </c>
      <c r="Y309" t="str">
        <f t="shared" si="146"/>
        <v/>
      </c>
      <c r="Z309" t="str">
        <f t="shared" si="129"/>
        <v/>
      </c>
      <c r="AA309" t="str">
        <f t="shared" si="134"/>
        <v/>
      </c>
      <c r="AB309" t="str">
        <f t="shared" si="130"/>
        <v/>
      </c>
      <c r="AC309" t="str">
        <f t="shared" si="147"/>
        <v/>
      </c>
      <c r="AD309" t="str">
        <f t="shared" si="147"/>
        <v/>
      </c>
      <c r="AE309" t="str">
        <f t="shared" si="131"/>
        <v/>
      </c>
      <c r="AF309" s="5" t="str">
        <f t="shared" si="135"/>
        <v/>
      </c>
      <c r="AG309" t="str">
        <f t="shared" si="132"/>
        <v/>
      </c>
      <c r="AH309" t="str">
        <f t="shared" si="136"/>
        <v/>
      </c>
    </row>
    <row r="310" spans="1:34" x14ac:dyDescent="0.4">
      <c r="A310" t="str">
        <f>IF(報告用入力シート!$B326=0,"",ROW()-1)</f>
        <v/>
      </c>
      <c r="B310" t="str">
        <f t="shared" si="120"/>
        <v/>
      </c>
      <c r="C310" t="str">
        <f t="shared" si="121"/>
        <v/>
      </c>
      <c r="D310" t="str">
        <f t="shared" si="122"/>
        <v/>
      </c>
      <c r="E310" s="4" t="str">
        <f t="shared" si="123"/>
        <v/>
      </c>
      <c r="F310" t="str">
        <f t="shared" si="133"/>
        <v/>
      </c>
      <c r="G310" t="str">
        <f t="shared" si="124"/>
        <v/>
      </c>
      <c r="H310" t="str">
        <f t="shared" si="125"/>
        <v/>
      </c>
      <c r="I310" t="str">
        <f t="shared" si="145"/>
        <v/>
      </c>
      <c r="J310" t="str">
        <f t="shared" si="145"/>
        <v/>
      </c>
      <c r="K310" t="str">
        <f t="shared" si="145"/>
        <v/>
      </c>
      <c r="L310" t="str">
        <f t="shared" si="145"/>
        <v/>
      </c>
      <c r="M310" t="str">
        <f t="shared" si="145"/>
        <v/>
      </c>
      <c r="N310" t="str">
        <f t="shared" si="145"/>
        <v/>
      </c>
      <c r="O310" t="str">
        <f t="shared" si="145"/>
        <v/>
      </c>
      <c r="P310" t="str">
        <f t="shared" si="126"/>
        <v/>
      </c>
      <c r="Q310" s="9" t="str">
        <f t="shared" si="145"/>
        <v/>
      </c>
      <c r="R310" t="str">
        <f t="shared" si="145"/>
        <v/>
      </c>
      <c r="S310" t="str">
        <f t="shared" si="145"/>
        <v/>
      </c>
      <c r="T310" t="str">
        <f t="shared" si="145"/>
        <v/>
      </c>
      <c r="U310" t="str">
        <f t="shared" si="145"/>
        <v/>
      </c>
      <c r="W310" t="str">
        <f t="shared" si="127"/>
        <v/>
      </c>
      <c r="X310" t="str">
        <f t="shared" si="128"/>
        <v/>
      </c>
      <c r="Y310" t="str">
        <f t="shared" si="146"/>
        <v/>
      </c>
      <c r="Z310" t="str">
        <f t="shared" si="129"/>
        <v/>
      </c>
      <c r="AA310" t="str">
        <f t="shared" si="134"/>
        <v/>
      </c>
      <c r="AB310" t="str">
        <f t="shared" si="130"/>
        <v/>
      </c>
      <c r="AC310" t="str">
        <f t="shared" si="147"/>
        <v/>
      </c>
      <c r="AD310" t="str">
        <f t="shared" si="147"/>
        <v/>
      </c>
      <c r="AE310" t="str">
        <f t="shared" si="131"/>
        <v/>
      </c>
      <c r="AF310" s="5" t="str">
        <f t="shared" si="135"/>
        <v/>
      </c>
      <c r="AG310" t="str">
        <f t="shared" si="132"/>
        <v/>
      </c>
      <c r="AH310" t="str">
        <f t="shared" si="136"/>
        <v/>
      </c>
    </row>
    <row r="311" spans="1:34" x14ac:dyDescent="0.4">
      <c r="A311" t="str">
        <f>IF(報告用入力シート!$B327=0,"",ROW()-1)</f>
        <v/>
      </c>
      <c r="B311" t="str">
        <f t="shared" si="120"/>
        <v/>
      </c>
      <c r="C311" t="str">
        <f t="shared" si="121"/>
        <v/>
      </c>
      <c r="D311" t="str">
        <f t="shared" si="122"/>
        <v/>
      </c>
      <c r="E311" s="4" t="str">
        <f t="shared" si="123"/>
        <v/>
      </c>
      <c r="F311" t="str">
        <f t="shared" si="133"/>
        <v/>
      </c>
      <c r="G311" t="str">
        <f t="shared" si="124"/>
        <v/>
      </c>
      <c r="H311" t="str">
        <f t="shared" si="125"/>
        <v/>
      </c>
      <c r="I311" t="str">
        <f t="shared" si="145"/>
        <v/>
      </c>
      <c r="J311" t="str">
        <f t="shared" si="145"/>
        <v/>
      </c>
      <c r="K311" t="str">
        <f t="shared" si="145"/>
        <v/>
      </c>
      <c r="L311" t="str">
        <f t="shared" si="145"/>
        <v/>
      </c>
      <c r="M311" t="str">
        <f t="shared" si="145"/>
        <v/>
      </c>
      <c r="N311" t="str">
        <f t="shared" si="145"/>
        <v/>
      </c>
      <c r="O311" t="str">
        <f t="shared" si="145"/>
        <v/>
      </c>
      <c r="P311" t="str">
        <f t="shared" si="126"/>
        <v/>
      </c>
      <c r="Q311" s="9" t="str">
        <f t="shared" si="145"/>
        <v/>
      </c>
      <c r="R311" t="str">
        <f t="shared" si="145"/>
        <v/>
      </c>
      <c r="S311" t="str">
        <f t="shared" si="145"/>
        <v/>
      </c>
      <c r="T311" t="str">
        <f t="shared" si="145"/>
        <v/>
      </c>
      <c r="U311" t="str">
        <f t="shared" si="145"/>
        <v/>
      </c>
      <c r="W311" t="str">
        <f t="shared" si="127"/>
        <v/>
      </c>
      <c r="X311" t="str">
        <f t="shared" si="128"/>
        <v/>
      </c>
      <c r="Y311" t="str">
        <f t="shared" si="146"/>
        <v/>
      </c>
      <c r="Z311" t="str">
        <f t="shared" si="129"/>
        <v/>
      </c>
      <c r="AA311" t="str">
        <f t="shared" si="134"/>
        <v/>
      </c>
      <c r="AB311" t="str">
        <f t="shared" si="130"/>
        <v/>
      </c>
      <c r="AC311" t="str">
        <f t="shared" si="147"/>
        <v/>
      </c>
      <c r="AD311" t="str">
        <f t="shared" si="147"/>
        <v/>
      </c>
      <c r="AE311" t="str">
        <f t="shared" si="131"/>
        <v/>
      </c>
      <c r="AF311" s="5" t="str">
        <f t="shared" si="135"/>
        <v/>
      </c>
      <c r="AG311" t="str">
        <f t="shared" si="132"/>
        <v/>
      </c>
      <c r="AH311" t="str">
        <f t="shared" si="136"/>
        <v/>
      </c>
    </row>
    <row r="312" spans="1:34" x14ac:dyDescent="0.4">
      <c r="A312" t="str">
        <f>IF(報告用入力シート!$B328=0,"",ROW()-1)</f>
        <v/>
      </c>
      <c r="B312" t="str">
        <f t="shared" si="120"/>
        <v/>
      </c>
      <c r="C312" t="str">
        <f t="shared" si="121"/>
        <v/>
      </c>
      <c r="D312" t="str">
        <f t="shared" si="122"/>
        <v/>
      </c>
      <c r="E312" s="4" t="str">
        <f t="shared" si="123"/>
        <v/>
      </c>
      <c r="F312" t="str">
        <f t="shared" si="133"/>
        <v/>
      </c>
      <c r="G312" t="str">
        <f t="shared" si="124"/>
        <v/>
      </c>
      <c r="H312" t="str">
        <f t="shared" si="125"/>
        <v/>
      </c>
      <c r="I312" t="str">
        <f t="shared" ref="I312:U321" si="148">IFERROR(IF(VLOOKUP($A312,実績一覧,COLUMN()-2,FALSE)&lt;&gt;0,VLOOKUP($A312,実績一覧,COLUMN()-2,FALSE),""),"")</f>
        <v/>
      </c>
      <c r="J312" t="str">
        <f t="shared" si="148"/>
        <v/>
      </c>
      <c r="K312" t="str">
        <f t="shared" si="148"/>
        <v/>
      </c>
      <c r="L312" t="str">
        <f t="shared" si="148"/>
        <v/>
      </c>
      <c r="M312" t="str">
        <f t="shared" si="148"/>
        <v/>
      </c>
      <c r="N312" t="str">
        <f t="shared" si="148"/>
        <v/>
      </c>
      <c r="O312" t="str">
        <f t="shared" si="148"/>
        <v/>
      </c>
      <c r="P312" t="str">
        <f t="shared" si="126"/>
        <v/>
      </c>
      <c r="Q312" s="9" t="str">
        <f t="shared" si="148"/>
        <v/>
      </c>
      <c r="R312" t="str">
        <f t="shared" si="148"/>
        <v/>
      </c>
      <c r="S312" t="str">
        <f t="shared" si="148"/>
        <v/>
      </c>
      <c r="T312" t="str">
        <f t="shared" si="148"/>
        <v/>
      </c>
      <c r="U312" t="str">
        <f t="shared" si="148"/>
        <v/>
      </c>
      <c r="W312" t="str">
        <f t="shared" si="127"/>
        <v/>
      </c>
      <c r="X312" t="str">
        <f t="shared" si="128"/>
        <v/>
      </c>
      <c r="Y312" t="str">
        <f t="shared" si="146"/>
        <v/>
      </c>
      <c r="Z312" t="str">
        <f t="shared" si="129"/>
        <v/>
      </c>
      <c r="AA312" t="str">
        <f t="shared" si="134"/>
        <v/>
      </c>
      <c r="AB312" t="str">
        <f t="shared" si="130"/>
        <v/>
      </c>
      <c r="AC312" t="str">
        <f t="shared" si="147"/>
        <v/>
      </c>
      <c r="AD312" t="str">
        <f t="shared" si="147"/>
        <v/>
      </c>
      <c r="AE312" t="str">
        <f t="shared" si="131"/>
        <v/>
      </c>
      <c r="AF312" s="5" t="str">
        <f t="shared" si="135"/>
        <v/>
      </c>
      <c r="AG312" t="str">
        <f t="shared" si="132"/>
        <v/>
      </c>
      <c r="AH312" t="str">
        <f t="shared" si="136"/>
        <v/>
      </c>
    </row>
    <row r="313" spans="1:34" x14ac:dyDescent="0.4">
      <c r="A313" t="str">
        <f>IF(報告用入力シート!$B329=0,"",ROW()-1)</f>
        <v/>
      </c>
      <c r="B313" t="str">
        <f t="shared" si="120"/>
        <v/>
      </c>
      <c r="C313" t="str">
        <f t="shared" si="121"/>
        <v/>
      </c>
      <c r="D313" t="str">
        <f t="shared" si="122"/>
        <v/>
      </c>
      <c r="E313" s="4" t="str">
        <f t="shared" si="123"/>
        <v/>
      </c>
      <c r="F313" t="str">
        <f t="shared" si="133"/>
        <v/>
      </c>
      <c r="G313" t="str">
        <f t="shared" si="124"/>
        <v/>
      </c>
      <c r="H313" t="str">
        <f t="shared" si="125"/>
        <v/>
      </c>
      <c r="I313" t="str">
        <f t="shared" si="148"/>
        <v/>
      </c>
      <c r="J313" t="str">
        <f t="shared" si="148"/>
        <v/>
      </c>
      <c r="K313" t="str">
        <f t="shared" si="148"/>
        <v/>
      </c>
      <c r="L313" t="str">
        <f t="shared" si="148"/>
        <v/>
      </c>
      <c r="M313" t="str">
        <f t="shared" si="148"/>
        <v/>
      </c>
      <c r="N313" t="str">
        <f t="shared" si="148"/>
        <v/>
      </c>
      <c r="O313" t="str">
        <f t="shared" si="148"/>
        <v/>
      </c>
      <c r="P313" t="str">
        <f t="shared" si="126"/>
        <v/>
      </c>
      <c r="Q313" s="9" t="str">
        <f t="shared" si="148"/>
        <v/>
      </c>
      <c r="R313" t="str">
        <f t="shared" si="148"/>
        <v/>
      </c>
      <c r="S313" t="str">
        <f t="shared" si="148"/>
        <v/>
      </c>
      <c r="T313" t="str">
        <f t="shared" si="148"/>
        <v/>
      </c>
      <c r="U313" t="str">
        <f t="shared" si="148"/>
        <v/>
      </c>
      <c r="W313" t="str">
        <f t="shared" si="127"/>
        <v/>
      </c>
      <c r="X313" t="str">
        <f t="shared" si="128"/>
        <v/>
      </c>
      <c r="Y313" t="str">
        <f t="shared" si="146"/>
        <v/>
      </c>
      <c r="Z313" t="str">
        <f t="shared" si="129"/>
        <v/>
      </c>
      <c r="AA313" t="str">
        <f t="shared" si="134"/>
        <v/>
      </c>
      <c r="AB313" t="str">
        <f t="shared" si="130"/>
        <v/>
      </c>
      <c r="AC313" t="str">
        <f t="shared" si="147"/>
        <v/>
      </c>
      <c r="AD313" t="str">
        <f t="shared" si="147"/>
        <v/>
      </c>
      <c r="AE313" t="str">
        <f t="shared" si="131"/>
        <v/>
      </c>
      <c r="AF313" s="5" t="str">
        <f t="shared" si="135"/>
        <v/>
      </c>
      <c r="AG313" t="str">
        <f t="shared" si="132"/>
        <v/>
      </c>
      <c r="AH313" t="str">
        <f t="shared" si="136"/>
        <v/>
      </c>
    </row>
    <row r="314" spans="1:34" x14ac:dyDescent="0.4">
      <c r="A314" t="str">
        <f>IF(報告用入力シート!$B330=0,"",ROW()-1)</f>
        <v/>
      </c>
      <c r="B314" t="str">
        <f t="shared" si="120"/>
        <v/>
      </c>
      <c r="C314" t="str">
        <f t="shared" si="121"/>
        <v/>
      </c>
      <c r="D314" t="str">
        <f t="shared" si="122"/>
        <v/>
      </c>
      <c r="E314" s="4" t="str">
        <f t="shared" si="123"/>
        <v/>
      </c>
      <c r="F314" t="str">
        <f t="shared" si="133"/>
        <v/>
      </c>
      <c r="G314" t="str">
        <f t="shared" si="124"/>
        <v/>
      </c>
      <c r="H314" t="str">
        <f t="shared" si="125"/>
        <v/>
      </c>
      <c r="I314" t="str">
        <f t="shared" si="148"/>
        <v/>
      </c>
      <c r="J314" t="str">
        <f t="shared" si="148"/>
        <v/>
      </c>
      <c r="K314" t="str">
        <f t="shared" si="148"/>
        <v/>
      </c>
      <c r="L314" t="str">
        <f t="shared" si="148"/>
        <v/>
      </c>
      <c r="M314" t="str">
        <f t="shared" si="148"/>
        <v/>
      </c>
      <c r="N314" t="str">
        <f t="shared" si="148"/>
        <v/>
      </c>
      <c r="O314" t="str">
        <f t="shared" si="148"/>
        <v/>
      </c>
      <c r="P314" t="str">
        <f t="shared" si="126"/>
        <v/>
      </c>
      <c r="Q314" s="9" t="str">
        <f t="shared" si="148"/>
        <v/>
      </c>
      <c r="R314" t="str">
        <f t="shared" si="148"/>
        <v/>
      </c>
      <c r="S314" t="str">
        <f t="shared" si="148"/>
        <v/>
      </c>
      <c r="T314" t="str">
        <f t="shared" si="148"/>
        <v/>
      </c>
      <c r="U314" t="str">
        <f t="shared" si="148"/>
        <v/>
      </c>
      <c r="W314" t="str">
        <f t="shared" si="127"/>
        <v/>
      </c>
      <c r="X314" t="str">
        <f t="shared" si="128"/>
        <v/>
      </c>
      <c r="Y314" t="str">
        <f t="shared" si="146"/>
        <v/>
      </c>
      <c r="Z314" t="str">
        <f t="shared" si="129"/>
        <v/>
      </c>
      <c r="AA314" t="str">
        <f t="shared" si="134"/>
        <v/>
      </c>
      <c r="AB314" t="str">
        <f t="shared" si="130"/>
        <v/>
      </c>
      <c r="AC314" t="str">
        <f t="shared" si="147"/>
        <v/>
      </c>
      <c r="AD314" t="str">
        <f t="shared" si="147"/>
        <v/>
      </c>
      <c r="AE314" t="str">
        <f t="shared" si="131"/>
        <v/>
      </c>
      <c r="AF314" s="5" t="str">
        <f t="shared" si="135"/>
        <v/>
      </c>
      <c r="AG314" t="str">
        <f t="shared" si="132"/>
        <v/>
      </c>
      <c r="AH314" t="str">
        <f t="shared" si="136"/>
        <v/>
      </c>
    </row>
    <row r="315" spans="1:34" x14ac:dyDescent="0.4">
      <c r="A315" t="str">
        <f>IF(報告用入力シート!$B331=0,"",ROW()-1)</f>
        <v/>
      </c>
      <c r="B315" t="str">
        <f t="shared" si="120"/>
        <v/>
      </c>
      <c r="C315" t="str">
        <f t="shared" si="121"/>
        <v/>
      </c>
      <c r="D315" t="str">
        <f t="shared" si="122"/>
        <v/>
      </c>
      <c r="E315" s="4" t="str">
        <f t="shared" si="123"/>
        <v/>
      </c>
      <c r="F315" t="str">
        <f t="shared" si="133"/>
        <v/>
      </c>
      <c r="G315" t="str">
        <f t="shared" si="124"/>
        <v/>
      </c>
      <c r="H315" t="str">
        <f t="shared" si="125"/>
        <v/>
      </c>
      <c r="I315" t="str">
        <f t="shared" si="148"/>
        <v/>
      </c>
      <c r="J315" t="str">
        <f t="shared" si="148"/>
        <v/>
      </c>
      <c r="K315" t="str">
        <f t="shared" si="148"/>
        <v/>
      </c>
      <c r="L315" t="str">
        <f t="shared" si="148"/>
        <v/>
      </c>
      <c r="M315" t="str">
        <f t="shared" si="148"/>
        <v/>
      </c>
      <c r="N315" t="str">
        <f t="shared" si="148"/>
        <v/>
      </c>
      <c r="O315" t="str">
        <f t="shared" si="148"/>
        <v/>
      </c>
      <c r="P315" t="str">
        <f t="shared" si="126"/>
        <v/>
      </c>
      <c r="Q315" s="9" t="str">
        <f t="shared" si="148"/>
        <v/>
      </c>
      <c r="R315" t="str">
        <f t="shared" si="148"/>
        <v/>
      </c>
      <c r="S315" t="str">
        <f t="shared" si="148"/>
        <v/>
      </c>
      <c r="T315" t="str">
        <f t="shared" si="148"/>
        <v/>
      </c>
      <c r="U315" t="str">
        <f t="shared" si="148"/>
        <v/>
      </c>
      <c r="W315" t="str">
        <f t="shared" si="127"/>
        <v/>
      </c>
      <c r="X315" t="str">
        <f t="shared" si="128"/>
        <v/>
      </c>
      <c r="Y315" t="str">
        <f t="shared" si="146"/>
        <v/>
      </c>
      <c r="Z315" t="str">
        <f t="shared" si="129"/>
        <v/>
      </c>
      <c r="AA315" t="str">
        <f t="shared" si="134"/>
        <v/>
      </c>
      <c r="AB315" t="str">
        <f t="shared" si="130"/>
        <v/>
      </c>
      <c r="AC315" t="str">
        <f t="shared" si="147"/>
        <v/>
      </c>
      <c r="AD315" t="str">
        <f t="shared" si="147"/>
        <v/>
      </c>
      <c r="AE315" t="str">
        <f t="shared" si="131"/>
        <v/>
      </c>
      <c r="AF315" s="5" t="str">
        <f t="shared" si="135"/>
        <v/>
      </c>
      <c r="AG315" t="str">
        <f t="shared" si="132"/>
        <v/>
      </c>
      <c r="AH315" t="str">
        <f t="shared" si="136"/>
        <v/>
      </c>
    </row>
    <row r="316" spans="1:34" x14ac:dyDescent="0.4">
      <c r="A316" t="str">
        <f>IF(報告用入力シート!$B332=0,"",ROW()-1)</f>
        <v/>
      </c>
      <c r="B316" t="str">
        <f t="shared" si="120"/>
        <v/>
      </c>
      <c r="C316" t="str">
        <f t="shared" si="121"/>
        <v/>
      </c>
      <c r="D316" t="str">
        <f t="shared" si="122"/>
        <v/>
      </c>
      <c r="E316" s="4" t="str">
        <f t="shared" si="123"/>
        <v/>
      </c>
      <c r="F316" t="str">
        <f t="shared" si="133"/>
        <v/>
      </c>
      <c r="G316" t="str">
        <f t="shared" si="124"/>
        <v/>
      </c>
      <c r="H316" t="str">
        <f t="shared" si="125"/>
        <v/>
      </c>
      <c r="I316" t="str">
        <f t="shared" si="148"/>
        <v/>
      </c>
      <c r="J316" t="str">
        <f t="shared" si="148"/>
        <v/>
      </c>
      <c r="K316" t="str">
        <f t="shared" si="148"/>
        <v/>
      </c>
      <c r="L316" t="str">
        <f t="shared" si="148"/>
        <v/>
      </c>
      <c r="M316" t="str">
        <f t="shared" si="148"/>
        <v/>
      </c>
      <c r="N316" t="str">
        <f t="shared" si="148"/>
        <v/>
      </c>
      <c r="O316" t="str">
        <f t="shared" si="148"/>
        <v/>
      </c>
      <c r="P316" t="str">
        <f t="shared" si="126"/>
        <v/>
      </c>
      <c r="Q316" s="9" t="str">
        <f t="shared" si="148"/>
        <v/>
      </c>
      <c r="R316" t="str">
        <f t="shared" si="148"/>
        <v/>
      </c>
      <c r="S316" t="str">
        <f t="shared" si="148"/>
        <v/>
      </c>
      <c r="T316" t="str">
        <f t="shared" si="148"/>
        <v/>
      </c>
      <c r="U316" t="str">
        <f t="shared" si="148"/>
        <v/>
      </c>
      <c r="W316" t="str">
        <f t="shared" si="127"/>
        <v/>
      </c>
      <c r="X316" t="str">
        <f t="shared" si="128"/>
        <v/>
      </c>
      <c r="Y316" t="str">
        <f t="shared" si="146"/>
        <v/>
      </c>
      <c r="Z316" t="str">
        <f t="shared" si="129"/>
        <v/>
      </c>
      <c r="AA316" t="str">
        <f t="shared" si="134"/>
        <v/>
      </c>
      <c r="AB316" t="str">
        <f t="shared" si="130"/>
        <v/>
      </c>
      <c r="AC316" t="str">
        <f t="shared" si="147"/>
        <v/>
      </c>
      <c r="AD316" t="str">
        <f t="shared" si="147"/>
        <v/>
      </c>
      <c r="AE316" t="str">
        <f t="shared" si="131"/>
        <v/>
      </c>
      <c r="AF316" s="5" t="str">
        <f t="shared" si="135"/>
        <v/>
      </c>
      <c r="AG316" t="str">
        <f t="shared" si="132"/>
        <v/>
      </c>
      <c r="AH316" t="str">
        <f t="shared" si="136"/>
        <v/>
      </c>
    </row>
    <row r="317" spans="1:34" x14ac:dyDescent="0.4">
      <c r="A317" t="str">
        <f>IF(報告用入力シート!$B333=0,"",ROW()-1)</f>
        <v/>
      </c>
      <c r="B317" t="str">
        <f t="shared" si="120"/>
        <v/>
      </c>
      <c r="C317" t="str">
        <f t="shared" si="121"/>
        <v/>
      </c>
      <c r="D317" t="str">
        <f t="shared" si="122"/>
        <v/>
      </c>
      <c r="E317" s="4" t="str">
        <f t="shared" si="123"/>
        <v/>
      </c>
      <c r="F317" t="str">
        <f t="shared" si="133"/>
        <v/>
      </c>
      <c r="G317" t="str">
        <f t="shared" si="124"/>
        <v/>
      </c>
      <c r="H317" t="str">
        <f t="shared" si="125"/>
        <v/>
      </c>
      <c r="I317" t="str">
        <f t="shared" si="148"/>
        <v/>
      </c>
      <c r="J317" t="str">
        <f t="shared" si="148"/>
        <v/>
      </c>
      <c r="K317" t="str">
        <f t="shared" si="148"/>
        <v/>
      </c>
      <c r="L317" t="str">
        <f t="shared" si="148"/>
        <v/>
      </c>
      <c r="M317" t="str">
        <f t="shared" si="148"/>
        <v/>
      </c>
      <c r="N317" t="str">
        <f t="shared" si="148"/>
        <v/>
      </c>
      <c r="O317" t="str">
        <f t="shared" si="148"/>
        <v/>
      </c>
      <c r="P317" t="str">
        <f t="shared" si="126"/>
        <v/>
      </c>
      <c r="Q317" s="9" t="str">
        <f t="shared" si="148"/>
        <v/>
      </c>
      <c r="R317" t="str">
        <f t="shared" si="148"/>
        <v/>
      </c>
      <c r="S317" t="str">
        <f t="shared" si="148"/>
        <v/>
      </c>
      <c r="T317" t="str">
        <f t="shared" si="148"/>
        <v/>
      </c>
      <c r="U317" t="str">
        <f t="shared" si="148"/>
        <v/>
      </c>
      <c r="W317" t="str">
        <f t="shared" si="127"/>
        <v/>
      </c>
      <c r="X317" t="str">
        <f t="shared" si="128"/>
        <v/>
      </c>
      <c r="Y317" t="str">
        <f t="shared" si="146"/>
        <v/>
      </c>
      <c r="Z317" t="str">
        <f t="shared" si="129"/>
        <v/>
      </c>
      <c r="AA317" t="str">
        <f t="shared" si="134"/>
        <v/>
      </c>
      <c r="AB317" t="str">
        <f t="shared" si="130"/>
        <v/>
      </c>
      <c r="AC317" t="str">
        <f t="shared" si="147"/>
        <v/>
      </c>
      <c r="AD317" t="str">
        <f t="shared" si="147"/>
        <v/>
      </c>
      <c r="AE317" t="str">
        <f t="shared" si="131"/>
        <v/>
      </c>
      <c r="AF317" s="5" t="str">
        <f t="shared" si="135"/>
        <v/>
      </c>
      <c r="AG317" t="str">
        <f t="shared" si="132"/>
        <v/>
      </c>
      <c r="AH317" t="str">
        <f t="shared" si="136"/>
        <v/>
      </c>
    </row>
    <row r="318" spans="1:34" x14ac:dyDescent="0.4">
      <c r="A318" t="str">
        <f>IF(報告用入力シート!$B334=0,"",ROW()-1)</f>
        <v/>
      </c>
      <c r="B318" t="str">
        <f t="shared" si="120"/>
        <v/>
      </c>
      <c r="C318" t="str">
        <f t="shared" si="121"/>
        <v/>
      </c>
      <c r="D318" t="str">
        <f t="shared" si="122"/>
        <v/>
      </c>
      <c r="E318" s="4" t="str">
        <f t="shared" si="123"/>
        <v/>
      </c>
      <c r="F318" t="str">
        <f t="shared" si="133"/>
        <v/>
      </c>
      <c r="G318" t="str">
        <f t="shared" si="124"/>
        <v/>
      </c>
      <c r="H318" t="str">
        <f t="shared" si="125"/>
        <v/>
      </c>
      <c r="I318" t="str">
        <f t="shared" si="148"/>
        <v/>
      </c>
      <c r="J318" t="str">
        <f t="shared" si="148"/>
        <v/>
      </c>
      <c r="K318" t="str">
        <f t="shared" si="148"/>
        <v/>
      </c>
      <c r="L318" t="str">
        <f t="shared" si="148"/>
        <v/>
      </c>
      <c r="M318" t="str">
        <f t="shared" si="148"/>
        <v/>
      </c>
      <c r="N318" t="str">
        <f t="shared" si="148"/>
        <v/>
      </c>
      <c r="O318" t="str">
        <f t="shared" si="148"/>
        <v/>
      </c>
      <c r="P318" t="str">
        <f t="shared" si="126"/>
        <v/>
      </c>
      <c r="Q318" s="9" t="str">
        <f t="shared" si="148"/>
        <v/>
      </c>
      <c r="R318" t="str">
        <f t="shared" si="148"/>
        <v/>
      </c>
      <c r="S318" t="str">
        <f t="shared" si="148"/>
        <v/>
      </c>
      <c r="T318" t="str">
        <f t="shared" si="148"/>
        <v/>
      </c>
      <c r="U318" t="str">
        <f t="shared" si="148"/>
        <v/>
      </c>
      <c r="W318" t="str">
        <f t="shared" si="127"/>
        <v/>
      </c>
      <c r="X318" t="str">
        <f t="shared" si="128"/>
        <v/>
      </c>
      <c r="Y318" t="str">
        <f t="shared" si="146"/>
        <v/>
      </c>
      <c r="Z318" t="str">
        <f t="shared" si="129"/>
        <v/>
      </c>
      <c r="AA318" t="str">
        <f t="shared" si="134"/>
        <v/>
      </c>
      <c r="AB318" t="str">
        <f t="shared" si="130"/>
        <v/>
      </c>
      <c r="AC318" t="str">
        <f t="shared" si="147"/>
        <v/>
      </c>
      <c r="AD318" t="str">
        <f t="shared" si="147"/>
        <v/>
      </c>
      <c r="AE318" t="str">
        <f t="shared" si="131"/>
        <v/>
      </c>
      <c r="AF318" s="5" t="str">
        <f t="shared" si="135"/>
        <v/>
      </c>
      <c r="AG318" t="str">
        <f t="shared" si="132"/>
        <v/>
      </c>
      <c r="AH318" t="str">
        <f t="shared" si="136"/>
        <v/>
      </c>
    </row>
    <row r="319" spans="1:34" x14ac:dyDescent="0.4">
      <c r="A319" t="str">
        <f>IF(報告用入力シート!$B335=0,"",ROW()-1)</f>
        <v/>
      </c>
      <c r="B319" t="str">
        <f t="shared" si="120"/>
        <v/>
      </c>
      <c r="C319" t="str">
        <f t="shared" si="121"/>
        <v/>
      </c>
      <c r="D319" t="str">
        <f t="shared" si="122"/>
        <v/>
      </c>
      <c r="E319" s="4" t="str">
        <f t="shared" si="123"/>
        <v/>
      </c>
      <c r="F319" t="str">
        <f t="shared" si="133"/>
        <v/>
      </c>
      <c r="G319" t="str">
        <f t="shared" si="124"/>
        <v/>
      </c>
      <c r="H319" t="str">
        <f t="shared" si="125"/>
        <v/>
      </c>
      <c r="I319" t="str">
        <f t="shared" si="148"/>
        <v/>
      </c>
      <c r="J319" t="str">
        <f t="shared" si="148"/>
        <v/>
      </c>
      <c r="K319" t="str">
        <f t="shared" si="148"/>
        <v/>
      </c>
      <c r="L319" t="str">
        <f t="shared" si="148"/>
        <v/>
      </c>
      <c r="M319" t="str">
        <f t="shared" si="148"/>
        <v/>
      </c>
      <c r="N319" t="str">
        <f t="shared" si="148"/>
        <v/>
      </c>
      <c r="O319" t="str">
        <f t="shared" si="148"/>
        <v/>
      </c>
      <c r="P319" t="str">
        <f t="shared" si="126"/>
        <v/>
      </c>
      <c r="Q319" s="9" t="str">
        <f t="shared" si="148"/>
        <v/>
      </c>
      <c r="R319" t="str">
        <f t="shared" si="148"/>
        <v/>
      </c>
      <c r="S319" t="str">
        <f t="shared" si="148"/>
        <v/>
      </c>
      <c r="T319" t="str">
        <f t="shared" si="148"/>
        <v/>
      </c>
      <c r="U319" t="str">
        <f t="shared" si="148"/>
        <v/>
      </c>
      <c r="W319" t="str">
        <f t="shared" si="127"/>
        <v/>
      </c>
      <c r="X319" t="str">
        <f t="shared" si="128"/>
        <v/>
      </c>
      <c r="Y319" t="str">
        <f t="shared" si="146"/>
        <v/>
      </c>
      <c r="Z319" t="str">
        <f t="shared" si="129"/>
        <v/>
      </c>
      <c r="AA319" t="str">
        <f t="shared" si="134"/>
        <v/>
      </c>
      <c r="AB319" t="str">
        <f t="shared" si="130"/>
        <v/>
      </c>
      <c r="AC319" t="str">
        <f t="shared" si="147"/>
        <v/>
      </c>
      <c r="AD319" t="str">
        <f t="shared" si="147"/>
        <v/>
      </c>
      <c r="AE319" t="str">
        <f t="shared" si="131"/>
        <v/>
      </c>
      <c r="AF319" s="5" t="str">
        <f t="shared" si="135"/>
        <v/>
      </c>
      <c r="AG319" t="str">
        <f t="shared" si="132"/>
        <v/>
      </c>
      <c r="AH319" t="str">
        <f t="shared" si="136"/>
        <v/>
      </c>
    </row>
    <row r="320" spans="1:34" x14ac:dyDescent="0.4">
      <c r="A320" t="str">
        <f>IF(報告用入力シート!$B336=0,"",ROW()-1)</f>
        <v/>
      </c>
      <c r="B320" t="str">
        <f t="shared" si="120"/>
        <v/>
      </c>
      <c r="C320" t="str">
        <f t="shared" si="121"/>
        <v/>
      </c>
      <c r="D320" t="str">
        <f t="shared" si="122"/>
        <v/>
      </c>
      <c r="E320" s="4" t="str">
        <f t="shared" si="123"/>
        <v/>
      </c>
      <c r="F320" t="str">
        <f t="shared" si="133"/>
        <v/>
      </c>
      <c r="G320" t="str">
        <f t="shared" si="124"/>
        <v/>
      </c>
      <c r="H320" t="str">
        <f t="shared" si="125"/>
        <v/>
      </c>
      <c r="I320" t="str">
        <f t="shared" si="148"/>
        <v/>
      </c>
      <c r="J320" t="str">
        <f t="shared" si="148"/>
        <v/>
      </c>
      <c r="K320" t="str">
        <f t="shared" si="148"/>
        <v/>
      </c>
      <c r="L320" t="str">
        <f t="shared" si="148"/>
        <v/>
      </c>
      <c r="M320" t="str">
        <f t="shared" si="148"/>
        <v/>
      </c>
      <c r="N320" t="str">
        <f t="shared" si="148"/>
        <v/>
      </c>
      <c r="O320" t="str">
        <f t="shared" si="148"/>
        <v/>
      </c>
      <c r="P320" t="str">
        <f t="shared" si="126"/>
        <v/>
      </c>
      <c r="Q320" s="9" t="str">
        <f t="shared" si="148"/>
        <v/>
      </c>
      <c r="R320" t="str">
        <f t="shared" si="148"/>
        <v/>
      </c>
      <c r="S320" t="str">
        <f t="shared" si="148"/>
        <v/>
      </c>
      <c r="T320" t="str">
        <f t="shared" si="148"/>
        <v/>
      </c>
      <c r="U320" t="str">
        <f t="shared" si="148"/>
        <v/>
      </c>
      <c r="W320" t="str">
        <f t="shared" si="127"/>
        <v/>
      </c>
      <c r="X320" t="str">
        <f t="shared" si="128"/>
        <v/>
      </c>
      <c r="Y320" t="str">
        <f t="shared" si="146"/>
        <v/>
      </c>
      <c r="Z320" t="str">
        <f t="shared" si="129"/>
        <v/>
      </c>
      <c r="AA320" t="str">
        <f t="shared" si="134"/>
        <v/>
      </c>
      <c r="AB320" t="str">
        <f t="shared" si="130"/>
        <v/>
      </c>
      <c r="AC320" t="str">
        <f t="shared" si="147"/>
        <v/>
      </c>
      <c r="AD320" t="str">
        <f t="shared" si="147"/>
        <v/>
      </c>
      <c r="AE320" t="str">
        <f t="shared" si="131"/>
        <v/>
      </c>
      <c r="AF320" s="5" t="str">
        <f t="shared" si="135"/>
        <v/>
      </c>
      <c r="AG320" t="str">
        <f t="shared" si="132"/>
        <v/>
      </c>
      <c r="AH320" t="str">
        <f t="shared" si="136"/>
        <v/>
      </c>
    </row>
    <row r="321" spans="1:34" x14ac:dyDescent="0.4">
      <c r="A321" t="str">
        <f>IF(報告用入力シート!$B337=0,"",ROW()-1)</f>
        <v/>
      </c>
      <c r="B321" t="str">
        <f t="shared" si="120"/>
        <v/>
      </c>
      <c r="C321" t="str">
        <f t="shared" si="121"/>
        <v/>
      </c>
      <c r="D321" t="str">
        <f t="shared" si="122"/>
        <v/>
      </c>
      <c r="E321" s="4" t="str">
        <f t="shared" si="123"/>
        <v/>
      </c>
      <c r="F321" t="str">
        <f t="shared" si="133"/>
        <v/>
      </c>
      <c r="G321" t="str">
        <f t="shared" si="124"/>
        <v/>
      </c>
      <c r="H321" t="str">
        <f t="shared" si="125"/>
        <v/>
      </c>
      <c r="I321" t="str">
        <f t="shared" si="148"/>
        <v/>
      </c>
      <c r="J321" t="str">
        <f t="shared" si="148"/>
        <v/>
      </c>
      <c r="K321" t="str">
        <f t="shared" si="148"/>
        <v/>
      </c>
      <c r="L321" t="str">
        <f t="shared" si="148"/>
        <v/>
      </c>
      <c r="M321" t="str">
        <f t="shared" si="148"/>
        <v/>
      </c>
      <c r="N321" t="str">
        <f t="shared" si="148"/>
        <v/>
      </c>
      <c r="O321" t="str">
        <f t="shared" si="148"/>
        <v/>
      </c>
      <c r="P321" t="str">
        <f t="shared" si="126"/>
        <v/>
      </c>
      <c r="Q321" s="9" t="str">
        <f t="shared" si="148"/>
        <v/>
      </c>
      <c r="R321" t="str">
        <f t="shared" si="148"/>
        <v/>
      </c>
      <c r="S321" t="str">
        <f t="shared" si="148"/>
        <v/>
      </c>
      <c r="T321" t="str">
        <f t="shared" si="148"/>
        <v/>
      </c>
      <c r="U321" t="str">
        <f t="shared" si="148"/>
        <v/>
      </c>
      <c r="W321" t="str">
        <f t="shared" si="127"/>
        <v/>
      </c>
      <c r="X321" t="str">
        <f t="shared" si="128"/>
        <v/>
      </c>
      <c r="Y321" t="str">
        <f t="shared" si="146"/>
        <v/>
      </c>
      <c r="Z321" t="str">
        <f t="shared" si="129"/>
        <v/>
      </c>
      <c r="AA321" t="str">
        <f t="shared" si="134"/>
        <v/>
      </c>
      <c r="AB321" t="str">
        <f t="shared" si="130"/>
        <v/>
      </c>
      <c r="AC321" t="str">
        <f t="shared" si="147"/>
        <v/>
      </c>
      <c r="AD321" t="str">
        <f t="shared" si="147"/>
        <v/>
      </c>
      <c r="AE321" t="str">
        <f t="shared" si="131"/>
        <v/>
      </c>
      <c r="AF321" s="5" t="str">
        <f t="shared" si="135"/>
        <v/>
      </c>
      <c r="AG321" t="str">
        <f t="shared" si="132"/>
        <v/>
      </c>
      <c r="AH321" t="str">
        <f t="shared" si="136"/>
        <v/>
      </c>
    </row>
    <row r="322" spans="1:34" x14ac:dyDescent="0.4">
      <c r="A322" t="str">
        <f>IF(報告用入力シート!$B338=0,"",ROW()-1)</f>
        <v/>
      </c>
      <c r="B322" t="str">
        <f t="shared" ref="B322:B385" si="149">IF($A322="","",宿泊施設コード)</f>
        <v/>
      </c>
      <c r="C322" t="str">
        <f t="shared" ref="C322:C385" si="150">IF($A322="","",宿泊施設名)</f>
        <v/>
      </c>
      <c r="D322" t="str">
        <f t="shared" ref="D322:D385" si="151">IFERROR(TEXT(VLOOKUP($A322,実績一覧,COLUMN()-2,FALSE),"00000000")&amp;"-B","")</f>
        <v/>
      </c>
      <c r="E322" s="4" t="str">
        <f t="shared" ref="E322:E385" si="152">IFERROR(VLOOKUP($A322,実績一覧,COLUMN(),FALSE),"")</f>
        <v/>
      </c>
      <c r="F322" t="str">
        <f t="shared" si="133"/>
        <v/>
      </c>
      <c r="G322" t="str">
        <f t="shared" ref="G322:G385" si="153">IFERROR(IF(VLOOKUP($A322,実績一覧,COLUMN()-1,FALSE)&lt;&gt;0,VLOOKUP($A322,実績一覧,COLUMN()-1,FALSE),""),"")</f>
        <v/>
      </c>
      <c r="H322" t="str">
        <f t="shared" ref="H322:H385" si="154">IF($A322="","",宿泊施設所在地)</f>
        <v/>
      </c>
      <c r="I322" t="str">
        <f t="shared" ref="I322:U331" si="155">IFERROR(IF(VLOOKUP($A322,実績一覧,COLUMN()-2,FALSE)&lt;&gt;0,VLOOKUP($A322,実績一覧,COLUMN()-2,FALSE),""),"")</f>
        <v/>
      </c>
      <c r="J322" t="str">
        <f t="shared" si="155"/>
        <v/>
      </c>
      <c r="K322" t="str">
        <f t="shared" si="155"/>
        <v/>
      </c>
      <c r="L322" t="str">
        <f t="shared" si="155"/>
        <v/>
      </c>
      <c r="M322" t="str">
        <f t="shared" si="155"/>
        <v/>
      </c>
      <c r="N322" t="str">
        <f t="shared" si="155"/>
        <v/>
      </c>
      <c r="O322" t="str">
        <f t="shared" si="155"/>
        <v/>
      </c>
      <c r="P322" t="str">
        <f t="shared" ref="P322:P385" si="156">IFERROR(IF(AND(VLOOKUP($A322,実績一覧,COLUMN()-2,FALSE)&lt;&gt;0,VLOOKUP($A322,実績一覧,COLUMN()-2,FALSE)&lt;&gt;"割引対象外"),VLOOKUP($A322,実績一覧,COLUMN()-2,FALSE),""),"")</f>
        <v/>
      </c>
      <c r="Q322" s="9" t="str">
        <f t="shared" si="155"/>
        <v/>
      </c>
      <c r="R322" t="str">
        <f t="shared" si="155"/>
        <v/>
      </c>
      <c r="S322" t="str">
        <f t="shared" si="155"/>
        <v/>
      </c>
      <c r="T322" t="str">
        <f t="shared" si="155"/>
        <v/>
      </c>
      <c r="U322" t="str">
        <f t="shared" si="155"/>
        <v/>
      </c>
      <c r="W322" t="str">
        <f t="shared" ref="W322:W385" si="157">IFERROR(IF(AND(VLOOKUP($A322,実績一覧,COLUMN()-2,FALSE)&lt;&gt;0,VLOOKUP($A322,実績一覧,COLUMN()-2,FALSE)&lt;&gt;"◀◀入力しない"),VLOOKUP($A322,実績一覧,COLUMN()-2,FALSE),""),"")</f>
        <v/>
      </c>
      <c r="X322" t="str">
        <f t="shared" ref="X322:X385" si="158">IFERROR(IF(AND(VLOOKUP($A322,実績一覧,COLUMN()-2,FALSE)&lt;&gt;0,VLOOKUP($A322,実績一覧,COLUMN()-2,FALSE)&lt;&gt;"でください▶▶"),VLOOKUP($A322,実績一覧,COLUMN()-2,FALSE),""),"")</f>
        <v/>
      </c>
      <c r="Y322" t="str">
        <f t="shared" ref="Y322:Y341" si="159">IFERROR(IF(VLOOKUP($A322,実績一覧,COLUMN()-2,FALSE)&lt;&gt;0,VLOOKUP($A322,実績一覧,COLUMN()-2,FALSE),""),"")</f>
        <v/>
      </c>
      <c r="Z322" t="str">
        <f t="shared" ref="Z322:Z385" si="160">IFERROR(IF(VLOOKUP($A322,実績一覧,COLUMN()-2,FALSE)&lt;&gt;0,TEXT(VLOOKUP($A322,実績一覧,COLUMN()-2,FALSE),"0000000"),""),"")</f>
        <v/>
      </c>
      <c r="AA322" t="str">
        <f t="shared" si="134"/>
        <v/>
      </c>
      <c r="AB322" t="str">
        <f t="shared" ref="AB322:AB385" si="161">IFERROR(IF(VLOOKUP($A322,実績一覧,COLUMN()-2,FALSE)&lt;&gt;0,TEXT(VLOOKUP($A322,実績一覧,COLUMN()-2,FALSE),"0000000"),""),"")</f>
        <v/>
      </c>
      <c r="AC322" t="str">
        <f t="shared" ref="AC322:AD341" si="162">IFERROR(IF(VLOOKUP($A322,実績一覧,COLUMN()-2,FALSE)&lt;&gt;0,VLOOKUP($A322,実績一覧,COLUMN()-2,FALSE),""),"")</f>
        <v/>
      </c>
      <c r="AD322" t="str">
        <f t="shared" si="162"/>
        <v/>
      </c>
      <c r="AE322" t="str">
        <f t="shared" ref="AE322:AE385" si="163">IFERROR(IF(VLOOKUP($A322,実績一覧,COLUMN()-1,FALSE)&lt;&gt;0,VLOOKUP($A322,実績一覧,COLUMN()-1,FALSE),""),"")</f>
        <v/>
      </c>
      <c r="AF322" s="5" t="str">
        <f t="shared" si="135"/>
        <v/>
      </c>
      <c r="AG322" t="str">
        <f t="shared" ref="AG322:AG385" si="164">IFERROR(IF(VLOOKUP($A322,実績一覧,COLUMN()-30,FALSE)&lt;&gt;0,VLOOKUP($A322,実績一覧,COLUMN()-30,FALSE),""),"")</f>
        <v/>
      </c>
      <c r="AH322" t="str">
        <f t="shared" si="136"/>
        <v/>
      </c>
    </row>
    <row r="323" spans="1:34" x14ac:dyDescent="0.4">
      <c r="A323" t="str">
        <f>IF(報告用入力シート!$B339=0,"",ROW()-1)</f>
        <v/>
      </c>
      <c r="B323" t="str">
        <f t="shared" si="149"/>
        <v/>
      </c>
      <c r="C323" t="str">
        <f t="shared" si="150"/>
        <v/>
      </c>
      <c r="D323" t="str">
        <f t="shared" si="151"/>
        <v/>
      </c>
      <c r="E323" s="4" t="str">
        <f t="shared" si="152"/>
        <v/>
      </c>
      <c r="F323" t="str">
        <f t="shared" ref="F323:F386" si="165">IF($AF323="","",IF($AF323=1,"日",IF($AF323=2,"月",IF($AF323=3,"火",IF($AF323=4,"水",IF($AF323=5,"木",IF($AF323=6,"金","土")))))))</f>
        <v/>
      </c>
      <c r="G323" t="str">
        <f t="shared" si="153"/>
        <v/>
      </c>
      <c r="H323" t="str">
        <f t="shared" si="154"/>
        <v/>
      </c>
      <c r="I323" t="str">
        <f t="shared" si="155"/>
        <v/>
      </c>
      <c r="J323" t="str">
        <f t="shared" si="155"/>
        <v/>
      </c>
      <c r="K323" t="str">
        <f t="shared" si="155"/>
        <v/>
      </c>
      <c r="L323" t="str">
        <f t="shared" si="155"/>
        <v/>
      </c>
      <c r="M323" t="str">
        <f t="shared" si="155"/>
        <v/>
      </c>
      <c r="N323" t="str">
        <f t="shared" si="155"/>
        <v/>
      </c>
      <c r="O323" t="str">
        <f t="shared" si="155"/>
        <v/>
      </c>
      <c r="P323" t="str">
        <f t="shared" si="156"/>
        <v/>
      </c>
      <c r="Q323" s="9" t="str">
        <f t="shared" si="155"/>
        <v/>
      </c>
      <c r="R323" t="str">
        <f t="shared" si="155"/>
        <v/>
      </c>
      <c r="S323" t="str">
        <f t="shared" si="155"/>
        <v/>
      </c>
      <c r="T323" t="str">
        <f t="shared" si="155"/>
        <v/>
      </c>
      <c r="U323" t="str">
        <f t="shared" si="155"/>
        <v/>
      </c>
      <c r="W323" t="str">
        <f t="shared" si="157"/>
        <v/>
      </c>
      <c r="X323" t="str">
        <f t="shared" si="158"/>
        <v/>
      </c>
      <c r="Y323" t="str">
        <f t="shared" si="159"/>
        <v/>
      </c>
      <c r="Z323" t="str">
        <f t="shared" si="160"/>
        <v/>
      </c>
      <c r="AA323" t="str">
        <f t="shared" ref="AA323:AA386" si="166">IF($Z323="","","～")</f>
        <v/>
      </c>
      <c r="AB323" t="str">
        <f t="shared" si="161"/>
        <v/>
      </c>
      <c r="AC323" t="str">
        <f t="shared" si="162"/>
        <v/>
      </c>
      <c r="AD323" t="str">
        <f t="shared" si="162"/>
        <v/>
      </c>
      <c r="AE323" t="str">
        <f t="shared" si="163"/>
        <v/>
      </c>
      <c r="AF323" s="5" t="str">
        <f t="shared" ref="AF323:AF386" si="167">IFERROR(WEEKDAY($E323,1),"")</f>
        <v/>
      </c>
      <c r="AG323" t="str">
        <f t="shared" si="164"/>
        <v/>
      </c>
      <c r="AH323" t="str">
        <f t="shared" ref="AH323:AH386" si="168">IF($A323="","","B参画（宿泊施設直予約）")</f>
        <v/>
      </c>
    </row>
    <row r="324" spans="1:34" x14ac:dyDescent="0.4">
      <c r="A324" t="str">
        <f>IF(報告用入力シート!$B340=0,"",ROW()-1)</f>
        <v/>
      </c>
      <c r="B324" t="str">
        <f t="shared" si="149"/>
        <v/>
      </c>
      <c r="C324" t="str">
        <f t="shared" si="150"/>
        <v/>
      </c>
      <c r="D324" t="str">
        <f t="shared" si="151"/>
        <v/>
      </c>
      <c r="E324" s="4" t="str">
        <f t="shared" si="152"/>
        <v/>
      </c>
      <c r="F324" t="str">
        <f t="shared" si="165"/>
        <v/>
      </c>
      <c r="G324" t="str">
        <f t="shared" si="153"/>
        <v/>
      </c>
      <c r="H324" t="str">
        <f t="shared" si="154"/>
        <v/>
      </c>
      <c r="I324" t="str">
        <f t="shared" si="155"/>
        <v/>
      </c>
      <c r="J324" t="str">
        <f t="shared" si="155"/>
        <v/>
      </c>
      <c r="K324" t="str">
        <f t="shared" si="155"/>
        <v/>
      </c>
      <c r="L324" t="str">
        <f t="shared" si="155"/>
        <v/>
      </c>
      <c r="M324" t="str">
        <f t="shared" si="155"/>
        <v/>
      </c>
      <c r="N324" t="str">
        <f t="shared" si="155"/>
        <v/>
      </c>
      <c r="O324" t="str">
        <f t="shared" si="155"/>
        <v/>
      </c>
      <c r="P324" t="str">
        <f t="shared" si="156"/>
        <v/>
      </c>
      <c r="Q324" s="9" t="str">
        <f t="shared" si="155"/>
        <v/>
      </c>
      <c r="R324" t="str">
        <f t="shared" si="155"/>
        <v/>
      </c>
      <c r="S324" t="str">
        <f t="shared" si="155"/>
        <v/>
      </c>
      <c r="T324" t="str">
        <f t="shared" si="155"/>
        <v/>
      </c>
      <c r="U324" t="str">
        <f t="shared" si="155"/>
        <v/>
      </c>
      <c r="W324" t="str">
        <f t="shared" si="157"/>
        <v/>
      </c>
      <c r="X324" t="str">
        <f t="shared" si="158"/>
        <v/>
      </c>
      <c r="Y324" t="str">
        <f t="shared" si="159"/>
        <v/>
      </c>
      <c r="Z324" t="str">
        <f t="shared" si="160"/>
        <v/>
      </c>
      <c r="AA324" t="str">
        <f t="shared" si="166"/>
        <v/>
      </c>
      <c r="AB324" t="str">
        <f t="shared" si="161"/>
        <v/>
      </c>
      <c r="AC324" t="str">
        <f t="shared" si="162"/>
        <v/>
      </c>
      <c r="AD324" t="str">
        <f t="shared" si="162"/>
        <v/>
      </c>
      <c r="AE324" t="str">
        <f t="shared" si="163"/>
        <v/>
      </c>
      <c r="AF324" s="5" t="str">
        <f t="shared" si="167"/>
        <v/>
      </c>
      <c r="AG324" t="str">
        <f t="shared" si="164"/>
        <v/>
      </c>
      <c r="AH324" t="str">
        <f t="shared" si="168"/>
        <v/>
      </c>
    </row>
    <row r="325" spans="1:34" x14ac:dyDescent="0.4">
      <c r="A325" t="str">
        <f>IF(報告用入力シート!$B341=0,"",ROW()-1)</f>
        <v/>
      </c>
      <c r="B325" t="str">
        <f t="shared" si="149"/>
        <v/>
      </c>
      <c r="C325" t="str">
        <f t="shared" si="150"/>
        <v/>
      </c>
      <c r="D325" t="str">
        <f t="shared" si="151"/>
        <v/>
      </c>
      <c r="E325" s="4" t="str">
        <f t="shared" si="152"/>
        <v/>
      </c>
      <c r="F325" t="str">
        <f t="shared" si="165"/>
        <v/>
      </c>
      <c r="G325" t="str">
        <f t="shared" si="153"/>
        <v/>
      </c>
      <c r="H325" t="str">
        <f t="shared" si="154"/>
        <v/>
      </c>
      <c r="I325" t="str">
        <f t="shared" si="155"/>
        <v/>
      </c>
      <c r="J325" t="str">
        <f t="shared" si="155"/>
        <v/>
      </c>
      <c r="K325" t="str">
        <f t="shared" si="155"/>
        <v/>
      </c>
      <c r="L325" t="str">
        <f t="shared" si="155"/>
        <v/>
      </c>
      <c r="M325" t="str">
        <f t="shared" si="155"/>
        <v/>
      </c>
      <c r="N325" t="str">
        <f t="shared" si="155"/>
        <v/>
      </c>
      <c r="O325" t="str">
        <f t="shared" si="155"/>
        <v/>
      </c>
      <c r="P325" t="str">
        <f t="shared" si="156"/>
        <v/>
      </c>
      <c r="Q325" s="9" t="str">
        <f t="shared" si="155"/>
        <v/>
      </c>
      <c r="R325" t="str">
        <f t="shared" si="155"/>
        <v/>
      </c>
      <c r="S325" t="str">
        <f t="shared" si="155"/>
        <v/>
      </c>
      <c r="T325" t="str">
        <f t="shared" si="155"/>
        <v/>
      </c>
      <c r="U325" t="str">
        <f t="shared" si="155"/>
        <v/>
      </c>
      <c r="W325" t="str">
        <f t="shared" si="157"/>
        <v/>
      </c>
      <c r="X325" t="str">
        <f t="shared" si="158"/>
        <v/>
      </c>
      <c r="Y325" t="str">
        <f t="shared" si="159"/>
        <v/>
      </c>
      <c r="Z325" t="str">
        <f t="shared" si="160"/>
        <v/>
      </c>
      <c r="AA325" t="str">
        <f t="shared" si="166"/>
        <v/>
      </c>
      <c r="AB325" t="str">
        <f t="shared" si="161"/>
        <v/>
      </c>
      <c r="AC325" t="str">
        <f t="shared" si="162"/>
        <v/>
      </c>
      <c r="AD325" t="str">
        <f t="shared" si="162"/>
        <v/>
      </c>
      <c r="AE325" t="str">
        <f t="shared" si="163"/>
        <v/>
      </c>
      <c r="AF325" s="5" t="str">
        <f t="shared" si="167"/>
        <v/>
      </c>
      <c r="AG325" t="str">
        <f t="shared" si="164"/>
        <v/>
      </c>
      <c r="AH325" t="str">
        <f t="shared" si="168"/>
        <v/>
      </c>
    </row>
    <row r="326" spans="1:34" x14ac:dyDescent="0.4">
      <c r="A326" t="str">
        <f>IF(報告用入力シート!$B342=0,"",ROW()-1)</f>
        <v/>
      </c>
      <c r="B326" t="str">
        <f t="shared" si="149"/>
        <v/>
      </c>
      <c r="C326" t="str">
        <f t="shared" si="150"/>
        <v/>
      </c>
      <c r="D326" t="str">
        <f t="shared" si="151"/>
        <v/>
      </c>
      <c r="E326" s="4" t="str">
        <f t="shared" si="152"/>
        <v/>
      </c>
      <c r="F326" t="str">
        <f t="shared" si="165"/>
        <v/>
      </c>
      <c r="G326" t="str">
        <f t="shared" si="153"/>
        <v/>
      </c>
      <c r="H326" t="str">
        <f t="shared" si="154"/>
        <v/>
      </c>
      <c r="I326" t="str">
        <f t="shared" si="155"/>
        <v/>
      </c>
      <c r="J326" t="str">
        <f t="shared" si="155"/>
        <v/>
      </c>
      <c r="K326" t="str">
        <f t="shared" si="155"/>
        <v/>
      </c>
      <c r="L326" t="str">
        <f t="shared" si="155"/>
        <v/>
      </c>
      <c r="M326" t="str">
        <f t="shared" si="155"/>
        <v/>
      </c>
      <c r="N326" t="str">
        <f t="shared" si="155"/>
        <v/>
      </c>
      <c r="O326" t="str">
        <f t="shared" si="155"/>
        <v/>
      </c>
      <c r="P326" t="str">
        <f t="shared" si="156"/>
        <v/>
      </c>
      <c r="Q326" s="9" t="str">
        <f t="shared" si="155"/>
        <v/>
      </c>
      <c r="R326" t="str">
        <f t="shared" si="155"/>
        <v/>
      </c>
      <c r="S326" t="str">
        <f t="shared" si="155"/>
        <v/>
      </c>
      <c r="T326" t="str">
        <f t="shared" si="155"/>
        <v/>
      </c>
      <c r="U326" t="str">
        <f t="shared" si="155"/>
        <v/>
      </c>
      <c r="W326" t="str">
        <f t="shared" si="157"/>
        <v/>
      </c>
      <c r="X326" t="str">
        <f t="shared" si="158"/>
        <v/>
      </c>
      <c r="Y326" t="str">
        <f t="shared" si="159"/>
        <v/>
      </c>
      <c r="Z326" t="str">
        <f t="shared" si="160"/>
        <v/>
      </c>
      <c r="AA326" t="str">
        <f t="shared" si="166"/>
        <v/>
      </c>
      <c r="AB326" t="str">
        <f t="shared" si="161"/>
        <v/>
      </c>
      <c r="AC326" t="str">
        <f t="shared" si="162"/>
        <v/>
      </c>
      <c r="AD326" t="str">
        <f t="shared" si="162"/>
        <v/>
      </c>
      <c r="AE326" t="str">
        <f t="shared" si="163"/>
        <v/>
      </c>
      <c r="AF326" s="5" t="str">
        <f t="shared" si="167"/>
        <v/>
      </c>
      <c r="AG326" t="str">
        <f t="shared" si="164"/>
        <v/>
      </c>
      <c r="AH326" t="str">
        <f t="shared" si="168"/>
        <v/>
      </c>
    </row>
    <row r="327" spans="1:34" x14ac:dyDescent="0.4">
      <c r="A327" t="str">
        <f>IF(報告用入力シート!$B343=0,"",ROW()-1)</f>
        <v/>
      </c>
      <c r="B327" t="str">
        <f t="shared" si="149"/>
        <v/>
      </c>
      <c r="C327" t="str">
        <f t="shared" si="150"/>
        <v/>
      </c>
      <c r="D327" t="str">
        <f t="shared" si="151"/>
        <v/>
      </c>
      <c r="E327" s="4" t="str">
        <f t="shared" si="152"/>
        <v/>
      </c>
      <c r="F327" t="str">
        <f t="shared" si="165"/>
        <v/>
      </c>
      <c r="G327" t="str">
        <f t="shared" si="153"/>
        <v/>
      </c>
      <c r="H327" t="str">
        <f t="shared" si="154"/>
        <v/>
      </c>
      <c r="I327" t="str">
        <f t="shared" si="155"/>
        <v/>
      </c>
      <c r="J327" t="str">
        <f t="shared" si="155"/>
        <v/>
      </c>
      <c r="K327" t="str">
        <f t="shared" si="155"/>
        <v/>
      </c>
      <c r="L327" t="str">
        <f t="shared" si="155"/>
        <v/>
      </c>
      <c r="M327" t="str">
        <f t="shared" si="155"/>
        <v/>
      </c>
      <c r="N327" t="str">
        <f t="shared" si="155"/>
        <v/>
      </c>
      <c r="O327" t="str">
        <f t="shared" si="155"/>
        <v/>
      </c>
      <c r="P327" t="str">
        <f t="shared" si="156"/>
        <v/>
      </c>
      <c r="Q327" s="9" t="str">
        <f t="shared" si="155"/>
        <v/>
      </c>
      <c r="R327" t="str">
        <f t="shared" si="155"/>
        <v/>
      </c>
      <c r="S327" t="str">
        <f t="shared" si="155"/>
        <v/>
      </c>
      <c r="T327" t="str">
        <f t="shared" si="155"/>
        <v/>
      </c>
      <c r="U327" t="str">
        <f t="shared" si="155"/>
        <v/>
      </c>
      <c r="W327" t="str">
        <f t="shared" si="157"/>
        <v/>
      </c>
      <c r="X327" t="str">
        <f t="shared" si="158"/>
        <v/>
      </c>
      <c r="Y327" t="str">
        <f t="shared" si="159"/>
        <v/>
      </c>
      <c r="Z327" t="str">
        <f t="shared" si="160"/>
        <v/>
      </c>
      <c r="AA327" t="str">
        <f t="shared" si="166"/>
        <v/>
      </c>
      <c r="AB327" t="str">
        <f t="shared" si="161"/>
        <v/>
      </c>
      <c r="AC327" t="str">
        <f t="shared" si="162"/>
        <v/>
      </c>
      <c r="AD327" t="str">
        <f t="shared" si="162"/>
        <v/>
      </c>
      <c r="AE327" t="str">
        <f t="shared" si="163"/>
        <v/>
      </c>
      <c r="AF327" s="5" t="str">
        <f t="shared" si="167"/>
        <v/>
      </c>
      <c r="AG327" t="str">
        <f t="shared" si="164"/>
        <v/>
      </c>
      <c r="AH327" t="str">
        <f t="shared" si="168"/>
        <v/>
      </c>
    </row>
    <row r="328" spans="1:34" x14ac:dyDescent="0.4">
      <c r="A328" t="str">
        <f>IF(報告用入力シート!$B344=0,"",ROW()-1)</f>
        <v/>
      </c>
      <c r="B328" t="str">
        <f t="shared" si="149"/>
        <v/>
      </c>
      <c r="C328" t="str">
        <f t="shared" si="150"/>
        <v/>
      </c>
      <c r="D328" t="str">
        <f t="shared" si="151"/>
        <v/>
      </c>
      <c r="E328" s="4" t="str">
        <f t="shared" si="152"/>
        <v/>
      </c>
      <c r="F328" t="str">
        <f t="shared" si="165"/>
        <v/>
      </c>
      <c r="G328" t="str">
        <f t="shared" si="153"/>
        <v/>
      </c>
      <c r="H328" t="str">
        <f t="shared" si="154"/>
        <v/>
      </c>
      <c r="I328" t="str">
        <f t="shared" si="155"/>
        <v/>
      </c>
      <c r="J328" t="str">
        <f t="shared" si="155"/>
        <v/>
      </c>
      <c r="K328" t="str">
        <f t="shared" si="155"/>
        <v/>
      </c>
      <c r="L328" t="str">
        <f t="shared" si="155"/>
        <v/>
      </c>
      <c r="M328" t="str">
        <f t="shared" si="155"/>
        <v/>
      </c>
      <c r="N328" t="str">
        <f t="shared" si="155"/>
        <v/>
      </c>
      <c r="O328" t="str">
        <f t="shared" si="155"/>
        <v/>
      </c>
      <c r="P328" t="str">
        <f t="shared" si="156"/>
        <v/>
      </c>
      <c r="Q328" s="9" t="str">
        <f t="shared" si="155"/>
        <v/>
      </c>
      <c r="R328" t="str">
        <f t="shared" si="155"/>
        <v/>
      </c>
      <c r="S328" t="str">
        <f t="shared" si="155"/>
        <v/>
      </c>
      <c r="T328" t="str">
        <f t="shared" si="155"/>
        <v/>
      </c>
      <c r="U328" t="str">
        <f t="shared" si="155"/>
        <v/>
      </c>
      <c r="W328" t="str">
        <f t="shared" si="157"/>
        <v/>
      </c>
      <c r="X328" t="str">
        <f t="shared" si="158"/>
        <v/>
      </c>
      <c r="Y328" t="str">
        <f t="shared" si="159"/>
        <v/>
      </c>
      <c r="Z328" t="str">
        <f t="shared" si="160"/>
        <v/>
      </c>
      <c r="AA328" t="str">
        <f t="shared" si="166"/>
        <v/>
      </c>
      <c r="AB328" t="str">
        <f t="shared" si="161"/>
        <v/>
      </c>
      <c r="AC328" t="str">
        <f t="shared" si="162"/>
        <v/>
      </c>
      <c r="AD328" t="str">
        <f t="shared" si="162"/>
        <v/>
      </c>
      <c r="AE328" t="str">
        <f t="shared" si="163"/>
        <v/>
      </c>
      <c r="AF328" s="5" t="str">
        <f t="shared" si="167"/>
        <v/>
      </c>
      <c r="AG328" t="str">
        <f t="shared" si="164"/>
        <v/>
      </c>
      <c r="AH328" t="str">
        <f t="shared" si="168"/>
        <v/>
      </c>
    </row>
    <row r="329" spans="1:34" x14ac:dyDescent="0.4">
      <c r="A329" t="str">
        <f>IF(報告用入力シート!$B345=0,"",ROW()-1)</f>
        <v/>
      </c>
      <c r="B329" t="str">
        <f t="shared" si="149"/>
        <v/>
      </c>
      <c r="C329" t="str">
        <f t="shared" si="150"/>
        <v/>
      </c>
      <c r="D329" t="str">
        <f t="shared" si="151"/>
        <v/>
      </c>
      <c r="E329" s="4" t="str">
        <f t="shared" si="152"/>
        <v/>
      </c>
      <c r="F329" t="str">
        <f t="shared" si="165"/>
        <v/>
      </c>
      <c r="G329" t="str">
        <f t="shared" si="153"/>
        <v/>
      </c>
      <c r="H329" t="str">
        <f t="shared" si="154"/>
        <v/>
      </c>
      <c r="I329" t="str">
        <f t="shared" si="155"/>
        <v/>
      </c>
      <c r="J329" t="str">
        <f t="shared" si="155"/>
        <v/>
      </c>
      <c r="K329" t="str">
        <f t="shared" si="155"/>
        <v/>
      </c>
      <c r="L329" t="str">
        <f t="shared" si="155"/>
        <v/>
      </c>
      <c r="M329" t="str">
        <f t="shared" si="155"/>
        <v/>
      </c>
      <c r="N329" t="str">
        <f t="shared" si="155"/>
        <v/>
      </c>
      <c r="O329" t="str">
        <f t="shared" si="155"/>
        <v/>
      </c>
      <c r="P329" t="str">
        <f t="shared" si="156"/>
        <v/>
      </c>
      <c r="Q329" s="9" t="str">
        <f t="shared" si="155"/>
        <v/>
      </c>
      <c r="R329" t="str">
        <f t="shared" si="155"/>
        <v/>
      </c>
      <c r="S329" t="str">
        <f t="shared" si="155"/>
        <v/>
      </c>
      <c r="T329" t="str">
        <f t="shared" si="155"/>
        <v/>
      </c>
      <c r="U329" t="str">
        <f t="shared" si="155"/>
        <v/>
      </c>
      <c r="W329" t="str">
        <f t="shared" si="157"/>
        <v/>
      </c>
      <c r="X329" t="str">
        <f t="shared" si="158"/>
        <v/>
      </c>
      <c r="Y329" t="str">
        <f t="shared" si="159"/>
        <v/>
      </c>
      <c r="Z329" t="str">
        <f t="shared" si="160"/>
        <v/>
      </c>
      <c r="AA329" t="str">
        <f t="shared" si="166"/>
        <v/>
      </c>
      <c r="AB329" t="str">
        <f t="shared" si="161"/>
        <v/>
      </c>
      <c r="AC329" t="str">
        <f t="shared" si="162"/>
        <v/>
      </c>
      <c r="AD329" t="str">
        <f t="shared" si="162"/>
        <v/>
      </c>
      <c r="AE329" t="str">
        <f t="shared" si="163"/>
        <v/>
      </c>
      <c r="AF329" s="5" t="str">
        <f t="shared" si="167"/>
        <v/>
      </c>
      <c r="AG329" t="str">
        <f t="shared" si="164"/>
        <v/>
      </c>
      <c r="AH329" t="str">
        <f t="shared" si="168"/>
        <v/>
      </c>
    </row>
    <row r="330" spans="1:34" x14ac:dyDescent="0.4">
      <c r="A330" t="str">
        <f>IF(報告用入力シート!$B346=0,"",ROW()-1)</f>
        <v/>
      </c>
      <c r="B330" t="str">
        <f t="shared" si="149"/>
        <v/>
      </c>
      <c r="C330" t="str">
        <f t="shared" si="150"/>
        <v/>
      </c>
      <c r="D330" t="str">
        <f t="shared" si="151"/>
        <v/>
      </c>
      <c r="E330" s="4" t="str">
        <f t="shared" si="152"/>
        <v/>
      </c>
      <c r="F330" t="str">
        <f t="shared" si="165"/>
        <v/>
      </c>
      <c r="G330" t="str">
        <f t="shared" si="153"/>
        <v/>
      </c>
      <c r="H330" t="str">
        <f t="shared" si="154"/>
        <v/>
      </c>
      <c r="I330" t="str">
        <f t="shared" si="155"/>
        <v/>
      </c>
      <c r="J330" t="str">
        <f t="shared" si="155"/>
        <v/>
      </c>
      <c r="K330" t="str">
        <f t="shared" si="155"/>
        <v/>
      </c>
      <c r="L330" t="str">
        <f t="shared" si="155"/>
        <v/>
      </c>
      <c r="M330" t="str">
        <f t="shared" si="155"/>
        <v/>
      </c>
      <c r="N330" t="str">
        <f t="shared" si="155"/>
        <v/>
      </c>
      <c r="O330" t="str">
        <f t="shared" si="155"/>
        <v/>
      </c>
      <c r="P330" t="str">
        <f t="shared" si="156"/>
        <v/>
      </c>
      <c r="Q330" s="9" t="str">
        <f t="shared" si="155"/>
        <v/>
      </c>
      <c r="R330" t="str">
        <f t="shared" si="155"/>
        <v/>
      </c>
      <c r="S330" t="str">
        <f t="shared" si="155"/>
        <v/>
      </c>
      <c r="T330" t="str">
        <f t="shared" si="155"/>
        <v/>
      </c>
      <c r="U330" t="str">
        <f t="shared" si="155"/>
        <v/>
      </c>
      <c r="W330" t="str">
        <f t="shared" si="157"/>
        <v/>
      </c>
      <c r="X330" t="str">
        <f t="shared" si="158"/>
        <v/>
      </c>
      <c r="Y330" t="str">
        <f t="shared" si="159"/>
        <v/>
      </c>
      <c r="Z330" t="str">
        <f t="shared" si="160"/>
        <v/>
      </c>
      <c r="AA330" t="str">
        <f t="shared" si="166"/>
        <v/>
      </c>
      <c r="AB330" t="str">
        <f t="shared" si="161"/>
        <v/>
      </c>
      <c r="AC330" t="str">
        <f t="shared" si="162"/>
        <v/>
      </c>
      <c r="AD330" t="str">
        <f t="shared" si="162"/>
        <v/>
      </c>
      <c r="AE330" t="str">
        <f t="shared" si="163"/>
        <v/>
      </c>
      <c r="AF330" s="5" t="str">
        <f t="shared" si="167"/>
        <v/>
      </c>
      <c r="AG330" t="str">
        <f t="shared" si="164"/>
        <v/>
      </c>
      <c r="AH330" t="str">
        <f t="shared" si="168"/>
        <v/>
      </c>
    </row>
    <row r="331" spans="1:34" x14ac:dyDescent="0.4">
      <c r="A331" t="str">
        <f>IF(報告用入力シート!$B347=0,"",ROW()-1)</f>
        <v/>
      </c>
      <c r="B331" t="str">
        <f t="shared" si="149"/>
        <v/>
      </c>
      <c r="C331" t="str">
        <f t="shared" si="150"/>
        <v/>
      </c>
      <c r="D331" t="str">
        <f t="shared" si="151"/>
        <v/>
      </c>
      <c r="E331" s="4" t="str">
        <f t="shared" si="152"/>
        <v/>
      </c>
      <c r="F331" t="str">
        <f t="shared" si="165"/>
        <v/>
      </c>
      <c r="G331" t="str">
        <f t="shared" si="153"/>
        <v/>
      </c>
      <c r="H331" t="str">
        <f t="shared" si="154"/>
        <v/>
      </c>
      <c r="I331" t="str">
        <f t="shared" si="155"/>
        <v/>
      </c>
      <c r="J331" t="str">
        <f t="shared" si="155"/>
        <v/>
      </c>
      <c r="K331" t="str">
        <f t="shared" si="155"/>
        <v/>
      </c>
      <c r="L331" t="str">
        <f t="shared" si="155"/>
        <v/>
      </c>
      <c r="M331" t="str">
        <f t="shared" si="155"/>
        <v/>
      </c>
      <c r="N331" t="str">
        <f t="shared" si="155"/>
        <v/>
      </c>
      <c r="O331" t="str">
        <f t="shared" si="155"/>
        <v/>
      </c>
      <c r="P331" t="str">
        <f t="shared" si="156"/>
        <v/>
      </c>
      <c r="Q331" s="9" t="str">
        <f t="shared" si="155"/>
        <v/>
      </c>
      <c r="R331" t="str">
        <f t="shared" si="155"/>
        <v/>
      </c>
      <c r="S331" t="str">
        <f t="shared" si="155"/>
        <v/>
      </c>
      <c r="T331" t="str">
        <f t="shared" si="155"/>
        <v/>
      </c>
      <c r="U331" t="str">
        <f t="shared" si="155"/>
        <v/>
      </c>
      <c r="W331" t="str">
        <f t="shared" si="157"/>
        <v/>
      </c>
      <c r="X331" t="str">
        <f t="shared" si="158"/>
        <v/>
      </c>
      <c r="Y331" t="str">
        <f t="shared" si="159"/>
        <v/>
      </c>
      <c r="Z331" t="str">
        <f t="shared" si="160"/>
        <v/>
      </c>
      <c r="AA331" t="str">
        <f t="shared" si="166"/>
        <v/>
      </c>
      <c r="AB331" t="str">
        <f t="shared" si="161"/>
        <v/>
      </c>
      <c r="AC331" t="str">
        <f t="shared" si="162"/>
        <v/>
      </c>
      <c r="AD331" t="str">
        <f t="shared" si="162"/>
        <v/>
      </c>
      <c r="AE331" t="str">
        <f t="shared" si="163"/>
        <v/>
      </c>
      <c r="AF331" s="5" t="str">
        <f t="shared" si="167"/>
        <v/>
      </c>
      <c r="AG331" t="str">
        <f t="shared" si="164"/>
        <v/>
      </c>
      <c r="AH331" t="str">
        <f t="shared" si="168"/>
        <v/>
      </c>
    </row>
    <row r="332" spans="1:34" x14ac:dyDescent="0.4">
      <c r="A332" t="str">
        <f>IF(報告用入力シート!$B348=0,"",ROW()-1)</f>
        <v/>
      </c>
      <c r="B332" t="str">
        <f t="shared" si="149"/>
        <v/>
      </c>
      <c r="C332" t="str">
        <f t="shared" si="150"/>
        <v/>
      </c>
      <c r="D332" t="str">
        <f t="shared" si="151"/>
        <v/>
      </c>
      <c r="E332" s="4" t="str">
        <f t="shared" si="152"/>
        <v/>
      </c>
      <c r="F332" t="str">
        <f t="shared" si="165"/>
        <v/>
      </c>
      <c r="G332" t="str">
        <f t="shared" si="153"/>
        <v/>
      </c>
      <c r="H332" t="str">
        <f t="shared" si="154"/>
        <v/>
      </c>
      <c r="I332" t="str">
        <f t="shared" ref="I332:U341" si="169">IFERROR(IF(VLOOKUP($A332,実績一覧,COLUMN()-2,FALSE)&lt;&gt;0,VLOOKUP($A332,実績一覧,COLUMN()-2,FALSE),""),"")</f>
        <v/>
      </c>
      <c r="J332" t="str">
        <f t="shared" si="169"/>
        <v/>
      </c>
      <c r="K332" t="str">
        <f t="shared" si="169"/>
        <v/>
      </c>
      <c r="L332" t="str">
        <f t="shared" si="169"/>
        <v/>
      </c>
      <c r="M332" t="str">
        <f t="shared" si="169"/>
        <v/>
      </c>
      <c r="N332" t="str">
        <f t="shared" si="169"/>
        <v/>
      </c>
      <c r="O332" t="str">
        <f t="shared" si="169"/>
        <v/>
      </c>
      <c r="P332" t="str">
        <f t="shared" si="156"/>
        <v/>
      </c>
      <c r="Q332" s="9" t="str">
        <f t="shared" si="169"/>
        <v/>
      </c>
      <c r="R332" t="str">
        <f t="shared" si="169"/>
        <v/>
      </c>
      <c r="S332" t="str">
        <f t="shared" si="169"/>
        <v/>
      </c>
      <c r="T332" t="str">
        <f t="shared" si="169"/>
        <v/>
      </c>
      <c r="U332" t="str">
        <f t="shared" si="169"/>
        <v/>
      </c>
      <c r="W332" t="str">
        <f t="shared" si="157"/>
        <v/>
      </c>
      <c r="X332" t="str">
        <f t="shared" si="158"/>
        <v/>
      </c>
      <c r="Y332" t="str">
        <f t="shared" si="159"/>
        <v/>
      </c>
      <c r="Z332" t="str">
        <f t="shared" si="160"/>
        <v/>
      </c>
      <c r="AA332" t="str">
        <f t="shared" si="166"/>
        <v/>
      </c>
      <c r="AB332" t="str">
        <f t="shared" si="161"/>
        <v/>
      </c>
      <c r="AC332" t="str">
        <f t="shared" si="162"/>
        <v/>
      </c>
      <c r="AD332" t="str">
        <f t="shared" si="162"/>
        <v/>
      </c>
      <c r="AE332" t="str">
        <f t="shared" si="163"/>
        <v/>
      </c>
      <c r="AF332" s="5" t="str">
        <f t="shared" si="167"/>
        <v/>
      </c>
      <c r="AG332" t="str">
        <f t="shared" si="164"/>
        <v/>
      </c>
      <c r="AH332" t="str">
        <f t="shared" si="168"/>
        <v/>
      </c>
    </row>
    <row r="333" spans="1:34" x14ac:dyDescent="0.4">
      <c r="A333" t="str">
        <f>IF(報告用入力シート!$B349=0,"",ROW()-1)</f>
        <v/>
      </c>
      <c r="B333" t="str">
        <f t="shared" si="149"/>
        <v/>
      </c>
      <c r="C333" t="str">
        <f t="shared" si="150"/>
        <v/>
      </c>
      <c r="D333" t="str">
        <f t="shared" si="151"/>
        <v/>
      </c>
      <c r="E333" s="4" t="str">
        <f t="shared" si="152"/>
        <v/>
      </c>
      <c r="F333" t="str">
        <f t="shared" si="165"/>
        <v/>
      </c>
      <c r="G333" t="str">
        <f t="shared" si="153"/>
        <v/>
      </c>
      <c r="H333" t="str">
        <f t="shared" si="154"/>
        <v/>
      </c>
      <c r="I333" t="str">
        <f t="shared" si="169"/>
        <v/>
      </c>
      <c r="J333" t="str">
        <f t="shared" si="169"/>
        <v/>
      </c>
      <c r="K333" t="str">
        <f t="shared" si="169"/>
        <v/>
      </c>
      <c r="L333" t="str">
        <f t="shared" si="169"/>
        <v/>
      </c>
      <c r="M333" t="str">
        <f t="shared" si="169"/>
        <v/>
      </c>
      <c r="N333" t="str">
        <f t="shared" si="169"/>
        <v/>
      </c>
      <c r="O333" t="str">
        <f t="shared" si="169"/>
        <v/>
      </c>
      <c r="P333" t="str">
        <f t="shared" si="156"/>
        <v/>
      </c>
      <c r="Q333" s="9" t="str">
        <f t="shared" si="169"/>
        <v/>
      </c>
      <c r="R333" t="str">
        <f t="shared" si="169"/>
        <v/>
      </c>
      <c r="S333" t="str">
        <f t="shared" si="169"/>
        <v/>
      </c>
      <c r="T333" t="str">
        <f t="shared" si="169"/>
        <v/>
      </c>
      <c r="U333" t="str">
        <f t="shared" si="169"/>
        <v/>
      </c>
      <c r="W333" t="str">
        <f t="shared" si="157"/>
        <v/>
      </c>
      <c r="X333" t="str">
        <f t="shared" si="158"/>
        <v/>
      </c>
      <c r="Y333" t="str">
        <f t="shared" si="159"/>
        <v/>
      </c>
      <c r="Z333" t="str">
        <f t="shared" si="160"/>
        <v/>
      </c>
      <c r="AA333" t="str">
        <f t="shared" si="166"/>
        <v/>
      </c>
      <c r="AB333" t="str">
        <f t="shared" si="161"/>
        <v/>
      </c>
      <c r="AC333" t="str">
        <f t="shared" si="162"/>
        <v/>
      </c>
      <c r="AD333" t="str">
        <f t="shared" si="162"/>
        <v/>
      </c>
      <c r="AE333" t="str">
        <f t="shared" si="163"/>
        <v/>
      </c>
      <c r="AF333" s="5" t="str">
        <f t="shared" si="167"/>
        <v/>
      </c>
      <c r="AG333" t="str">
        <f t="shared" si="164"/>
        <v/>
      </c>
      <c r="AH333" t="str">
        <f t="shared" si="168"/>
        <v/>
      </c>
    </row>
    <row r="334" spans="1:34" x14ac:dyDescent="0.4">
      <c r="A334" t="str">
        <f>IF(報告用入力シート!$B350=0,"",ROW()-1)</f>
        <v/>
      </c>
      <c r="B334" t="str">
        <f t="shared" si="149"/>
        <v/>
      </c>
      <c r="C334" t="str">
        <f t="shared" si="150"/>
        <v/>
      </c>
      <c r="D334" t="str">
        <f t="shared" si="151"/>
        <v/>
      </c>
      <c r="E334" s="4" t="str">
        <f t="shared" si="152"/>
        <v/>
      </c>
      <c r="F334" t="str">
        <f t="shared" si="165"/>
        <v/>
      </c>
      <c r="G334" t="str">
        <f t="shared" si="153"/>
        <v/>
      </c>
      <c r="H334" t="str">
        <f t="shared" si="154"/>
        <v/>
      </c>
      <c r="I334" t="str">
        <f t="shared" si="169"/>
        <v/>
      </c>
      <c r="J334" t="str">
        <f t="shared" si="169"/>
        <v/>
      </c>
      <c r="K334" t="str">
        <f t="shared" si="169"/>
        <v/>
      </c>
      <c r="L334" t="str">
        <f t="shared" si="169"/>
        <v/>
      </c>
      <c r="M334" t="str">
        <f t="shared" si="169"/>
        <v/>
      </c>
      <c r="N334" t="str">
        <f t="shared" si="169"/>
        <v/>
      </c>
      <c r="O334" t="str">
        <f t="shared" si="169"/>
        <v/>
      </c>
      <c r="P334" t="str">
        <f t="shared" si="156"/>
        <v/>
      </c>
      <c r="Q334" s="9" t="str">
        <f t="shared" si="169"/>
        <v/>
      </c>
      <c r="R334" t="str">
        <f t="shared" si="169"/>
        <v/>
      </c>
      <c r="S334" t="str">
        <f t="shared" si="169"/>
        <v/>
      </c>
      <c r="T334" t="str">
        <f t="shared" si="169"/>
        <v/>
      </c>
      <c r="U334" t="str">
        <f t="shared" si="169"/>
        <v/>
      </c>
      <c r="W334" t="str">
        <f t="shared" si="157"/>
        <v/>
      </c>
      <c r="X334" t="str">
        <f t="shared" si="158"/>
        <v/>
      </c>
      <c r="Y334" t="str">
        <f t="shared" si="159"/>
        <v/>
      </c>
      <c r="Z334" t="str">
        <f t="shared" si="160"/>
        <v/>
      </c>
      <c r="AA334" t="str">
        <f t="shared" si="166"/>
        <v/>
      </c>
      <c r="AB334" t="str">
        <f t="shared" si="161"/>
        <v/>
      </c>
      <c r="AC334" t="str">
        <f t="shared" si="162"/>
        <v/>
      </c>
      <c r="AD334" t="str">
        <f t="shared" si="162"/>
        <v/>
      </c>
      <c r="AE334" t="str">
        <f t="shared" si="163"/>
        <v/>
      </c>
      <c r="AF334" s="5" t="str">
        <f t="shared" si="167"/>
        <v/>
      </c>
      <c r="AG334" t="str">
        <f t="shared" si="164"/>
        <v/>
      </c>
      <c r="AH334" t="str">
        <f t="shared" si="168"/>
        <v/>
      </c>
    </row>
    <row r="335" spans="1:34" x14ac:dyDescent="0.4">
      <c r="A335" t="str">
        <f>IF(報告用入力シート!$B351=0,"",ROW()-1)</f>
        <v/>
      </c>
      <c r="B335" t="str">
        <f t="shared" si="149"/>
        <v/>
      </c>
      <c r="C335" t="str">
        <f t="shared" si="150"/>
        <v/>
      </c>
      <c r="D335" t="str">
        <f t="shared" si="151"/>
        <v/>
      </c>
      <c r="E335" s="4" t="str">
        <f t="shared" si="152"/>
        <v/>
      </c>
      <c r="F335" t="str">
        <f t="shared" si="165"/>
        <v/>
      </c>
      <c r="G335" t="str">
        <f t="shared" si="153"/>
        <v/>
      </c>
      <c r="H335" t="str">
        <f t="shared" si="154"/>
        <v/>
      </c>
      <c r="I335" t="str">
        <f t="shared" si="169"/>
        <v/>
      </c>
      <c r="J335" t="str">
        <f t="shared" si="169"/>
        <v/>
      </c>
      <c r="K335" t="str">
        <f t="shared" si="169"/>
        <v/>
      </c>
      <c r="L335" t="str">
        <f t="shared" si="169"/>
        <v/>
      </c>
      <c r="M335" t="str">
        <f t="shared" si="169"/>
        <v/>
      </c>
      <c r="N335" t="str">
        <f t="shared" si="169"/>
        <v/>
      </c>
      <c r="O335" t="str">
        <f t="shared" si="169"/>
        <v/>
      </c>
      <c r="P335" t="str">
        <f t="shared" si="156"/>
        <v/>
      </c>
      <c r="Q335" s="9" t="str">
        <f t="shared" si="169"/>
        <v/>
      </c>
      <c r="R335" t="str">
        <f t="shared" si="169"/>
        <v/>
      </c>
      <c r="S335" t="str">
        <f t="shared" si="169"/>
        <v/>
      </c>
      <c r="T335" t="str">
        <f t="shared" si="169"/>
        <v/>
      </c>
      <c r="U335" t="str">
        <f t="shared" si="169"/>
        <v/>
      </c>
      <c r="W335" t="str">
        <f t="shared" si="157"/>
        <v/>
      </c>
      <c r="X335" t="str">
        <f t="shared" si="158"/>
        <v/>
      </c>
      <c r="Y335" t="str">
        <f t="shared" si="159"/>
        <v/>
      </c>
      <c r="Z335" t="str">
        <f t="shared" si="160"/>
        <v/>
      </c>
      <c r="AA335" t="str">
        <f t="shared" si="166"/>
        <v/>
      </c>
      <c r="AB335" t="str">
        <f t="shared" si="161"/>
        <v/>
      </c>
      <c r="AC335" t="str">
        <f t="shared" si="162"/>
        <v/>
      </c>
      <c r="AD335" t="str">
        <f t="shared" si="162"/>
        <v/>
      </c>
      <c r="AE335" t="str">
        <f t="shared" si="163"/>
        <v/>
      </c>
      <c r="AF335" s="5" t="str">
        <f t="shared" si="167"/>
        <v/>
      </c>
      <c r="AG335" t="str">
        <f t="shared" si="164"/>
        <v/>
      </c>
      <c r="AH335" t="str">
        <f t="shared" si="168"/>
        <v/>
      </c>
    </row>
    <row r="336" spans="1:34" x14ac:dyDescent="0.4">
      <c r="A336" t="str">
        <f>IF(報告用入力シート!$B352=0,"",ROW()-1)</f>
        <v/>
      </c>
      <c r="B336" t="str">
        <f t="shared" si="149"/>
        <v/>
      </c>
      <c r="C336" t="str">
        <f t="shared" si="150"/>
        <v/>
      </c>
      <c r="D336" t="str">
        <f t="shared" si="151"/>
        <v/>
      </c>
      <c r="E336" s="4" t="str">
        <f t="shared" si="152"/>
        <v/>
      </c>
      <c r="F336" t="str">
        <f t="shared" si="165"/>
        <v/>
      </c>
      <c r="G336" t="str">
        <f t="shared" si="153"/>
        <v/>
      </c>
      <c r="H336" t="str">
        <f t="shared" si="154"/>
        <v/>
      </c>
      <c r="I336" t="str">
        <f t="shared" si="169"/>
        <v/>
      </c>
      <c r="J336" t="str">
        <f t="shared" si="169"/>
        <v/>
      </c>
      <c r="K336" t="str">
        <f t="shared" si="169"/>
        <v/>
      </c>
      <c r="L336" t="str">
        <f t="shared" si="169"/>
        <v/>
      </c>
      <c r="M336" t="str">
        <f t="shared" si="169"/>
        <v/>
      </c>
      <c r="N336" t="str">
        <f t="shared" si="169"/>
        <v/>
      </c>
      <c r="O336" t="str">
        <f t="shared" si="169"/>
        <v/>
      </c>
      <c r="P336" t="str">
        <f t="shared" si="156"/>
        <v/>
      </c>
      <c r="Q336" s="9" t="str">
        <f t="shared" si="169"/>
        <v/>
      </c>
      <c r="R336" t="str">
        <f t="shared" si="169"/>
        <v/>
      </c>
      <c r="S336" t="str">
        <f t="shared" si="169"/>
        <v/>
      </c>
      <c r="T336" t="str">
        <f t="shared" si="169"/>
        <v/>
      </c>
      <c r="U336" t="str">
        <f t="shared" si="169"/>
        <v/>
      </c>
      <c r="W336" t="str">
        <f t="shared" si="157"/>
        <v/>
      </c>
      <c r="X336" t="str">
        <f t="shared" si="158"/>
        <v/>
      </c>
      <c r="Y336" t="str">
        <f t="shared" si="159"/>
        <v/>
      </c>
      <c r="Z336" t="str">
        <f t="shared" si="160"/>
        <v/>
      </c>
      <c r="AA336" t="str">
        <f t="shared" si="166"/>
        <v/>
      </c>
      <c r="AB336" t="str">
        <f t="shared" si="161"/>
        <v/>
      </c>
      <c r="AC336" t="str">
        <f t="shared" si="162"/>
        <v/>
      </c>
      <c r="AD336" t="str">
        <f t="shared" si="162"/>
        <v/>
      </c>
      <c r="AE336" t="str">
        <f t="shared" si="163"/>
        <v/>
      </c>
      <c r="AF336" s="5" t="str">
        <f t="shared" si="167"/>
        <v/>
      </c>
      <c r="AG336" t="str">
        <f t="shared" si="164"/>
        <v/>
      </c>
      <c r="AH336" t="str">
        <f t="shared" si="168"/>
        <v/>
      </c>
    </row>
    <row r="337" spans="1:34" x14ac:dyDescent="0.4">
      <c r="A337" t="str">
        <f>IF(報告用入力シート!$B353=0,"",ROW()-1)</f>
        <v/>
      </c>
      <c r="B337" t="str">
        <f t="shared" si="149"/>
        <v/>
      </c>
      <c r="C337" t="str">
        <f t="shared" si="150"/>
        <v/>
      </c>
      <c r="D337" t="str">
        <f t="shared" si="151"/>
        <v/>
      </c>
      <c r="E337" s="4" t="str">
        <f t="shared" si="152"/>
        <v/>
      </c>
      <c r="F337" t="str">
        <f t="shared" si="165"/>
        <v/>
      </c>
      <c r="G337" t="str">
        <f t="shared" si="153"/>
        <v/>
      </c>
      <c r="H337" t="str">
        <f t="shared" si="154"/>
        <v/>
      </c>
      <c r="I337" t="str">
        <f t="shared" si="169"/>
        <v/>
      </c>
      <c r="J337" t="str">
        <f t="shared" si="169"/>
        <v/>
      </c>
      <c r="K337" t="str">
        <f t="shared" si="169"/>
        <v/>
      </c>
      <c r="L337" t="str">
        <f t="shared" si="169"/>
        <v/>
      </c>
      <c r="M337" t="str">
        <f t="shared" si="169"/>
        <v/>
      </c>
      <c r="N337" t="str">
        <f t="shared" si="169"/>
        <v/>
      </c>
      <c r="O337" t="str">
        <f t="shared" si="169"/>
        <v/>
      </c>
      <c r="P337" t="str">
        <f t="shared" si="156"/>
        <v/>
      </c>
      <c r="Q337" s="9" t="str">
        <f t="shared" si="169"/>
        <v/>
      </c>
      <c r="R337" t="str">
        <f t="shared" si="169"/>
        <v/>
      </c>
      <c r="S337" t="str">
        <f t="shared" si="169"/>
        <v/>
      </c>
      <c r="T337" t="str">
        <f t="shared" si="169"/>
        <v/>
      </c>
      <c r="U337" t="str">
        <f t="shared" si="169"/>
        <v/>
      </c>
      <c r="W337" t="str">
        <f t="shared" si="157"/>
        <v/>
      </c>
      <c r="X337" t="str">
        <f t="shared" si="158"/>
        <v/>
      </c>
      <c r="Y337" t="str">
        <f t="shared" si="159"/>
        <v/>
      </c>
      <c r="Z337" t="str">
        <f t="shared" si="160"/>
        <v/>
      </c>
      <c r="AA337" t="str">
        <f t="shared" si="166"/>
        <v/>
      </c>
      <c r="AB337" t="str">
        <f t="shared" si="161"/>
        <v/>
      </c>
      <c r="AC337" t="str">
        <f t="shared" si="162"/>
        <v/>
      </c>
      <c r="AD337" t="str">
        <f t="shared" si="162"/>
        <v/>
      </c>
      <c r="AE337" t="str">
        <f t="shared" si="163"/>
        <v/>
      </c>
      <c r="AF337" s="5" t="str">
        <f t="shared" si="167"/>
        <v/>
      </c>
      <c r="AG337" t="str">
        <f t="shared" si="164"/>
        <v/>
      </c>
      <c r="AH337" t="str">
        <f t="shared" si="168"/>
        <v/>
      </c>
    </row>
    <row r="338" spans="1:34" x14ac:dyDescent="0.4">
      <c r="A338" t="str">
        <f>IF(報告用入力シート!$B354=0,"",ROW()-1)</f>
        <v/>
      </c>
      <c r="B338" t="str">
        <f t="shared" si="149"/>
        <v/>
      </c>
      <c r="C338" t="str">
        <f t="shared" si="150"/>
        <v/>
      </c>
      <c r="D338" t="str">
        <f t="shared" si="151"/>
        <v/>
      </c>
      <c r="E338" s="4" t="str">
        <f t="shared" si="152"/>
        <v/>
      </c>
      <c r="F338" t="str">
        <f t="shared" si="165"/>
        <v/>
      </c>
      <c r="G338" t="str">
        <f t="shared" si="153"/>
        <v/>
      </c>
      <c r="H338" t="str">
        <f t="shared" si="154"/>
        <v/>
      </c>
      <c r="I338" t="str">
        <f t="shared" si="169"/>
        <v/>
      </c>
      <c r="J338" t="str">
        <f t="shared" si="169"/>
        <v/>
      </c>
      <c r="K338" t="str">
        <f t="shared" si="169"/>
        <v/>
      </c>
      <c r="L338" t="str">
        <f t="shared" si="169"/>
        <v/>
      </c>
      <c r="M338" t="str">
        <f t="shared" si="169"/>
        <v/>
      </c>
      <c r="N338" t="str">
        <f t="shared" si="169"/>
        <v/>
      </c>
      <c r="O338" t="str">
        <f t="shared" si="169"/>
        <v/>
      </c>
      <c r="P338" t="str">
        <f t="shared" si="156"/>
        <v/>
      </c>
      <c r="Q338" s="9" t="str">
        <f t="shared" si="169"/>
        <v/>
      </c>
      <c r="R338" t="str">
        <f t="shared" si="169"/>
        <v/>
      </c>
      <c r="S338" t="str">
        <f t="shared" si="169"/>
        <v/>
      </c>
      <c r="T338" t="str">
        <f t="shared" si="169"/>
        <v/>
      </c>
      <c r="U338" t="str">
        <f t="shared" si="169"/>
        <v/>
      </c>
      <c r="W338" t="str">
        <f t="shared" si="157"/>
        <v/>
      </c>
      <c r="X338" t="str">
        <f t="shared" si="158"/>
        <v/>
      </c>
      <c r="Y338" t="str">
        <f t="shared" si="159"/>
        <v/>
      </c>
      <c r="Z338" t="str">
        <f t="shared" si="160"/>
        <v/>
      </c>
      <c r="AA338" t="str">
        <f t="shared" si="166"/>
        <v/>
      </c>
      <c r="AB338" t="str">
        <f t="shared" si="161"/>
        <v/>
      </c>
      <c r="AC338" t="str">
        <f t="shared" si="162"/>
        <v/>
      </c>
      <c r="AD338" t="str">
        <f t="shared" si="162"/>
        <v/>
      </c>
      <c r="AE338" t="str">
        <f t="shared" si="163"/>
        <v/>
      </c>
      <c r="AF338" s="5" t="str">
        <f t="shared" si="167"/>
        <v/>
      </c>
      <c r="AG338" t="str">
        <f t="shared" si="164"/>
        <v/>
      </c>
      <c r="AH338" t="str">
        <f t="shared" si="168"/>
        <v/>
      </c>
    </row>
    <row r="339" spans="1:34" x14ac:dyDescent="0.4">
      <c r="A339" t="str">
        <f>IF(報告用入力シート!$B355=0,"",ROW()-1)</f>
        <v/>
      </c>
      <c r="B339" t="str">
        <f t="shared" si="149"/>
        <v/>
      </c>
      <c r="C339" t="str">
        <f t="shared" si="150"/>
        <v/>
      </c>
      <c r="D339" t="str">
        <f t="shared" si="151"/>
        <v/>
      </c>
      <c r="E339" s="4" t="str">
        <f t="shared" si="152"/>
        <v/>
      </c>
      <c r="F339" t="str">
        <f t="shared" si="165"/>
        <v/>
      </c>
      <c r="G339" t="str">
        <f t="shared" si="153"/>
        <v/>
      </c>
      <c r="H339" t="str">
        <f t="shared" si="154"/>
        <v/>
      </c>
      <c r="I339" t="str">
        <f t="shared" si="169"/>
        <v/>
      </c>
      <c r="J339" t="str">
        <f t="shared" si="169"/>
        <v/>
      </c>
      <c r="K339" t="str">
        <f t="shared" si="169"/>
        <v/>
      </c>
      <c r="L339" t="str">
        <f t="shared" si="169"/>
        <v/>
      </c>
      <c r="M339" t="str">
        <f t="shared" si="169"/>
        <v/>
      </c>
      <c r="N339" t="str">
        <f t="shared" si="169"/>
        <v/>
      </c>
      <c r="O339" t="str">
        <f t="shared" si="169"/>
        <v/>
      </c>
      <c r="P339" t="str">
        <f t="shared" si="156"/>
        <v/>
      </c>
      <c r="Q339" s="9" t="str">
        <f t="shared" si="169"/>
        <v/>
      </c>
      <c r="R339" t="str">
        <f t="shared" si="169"/>
        <v/>
      </c>
      <c r="S339" t="str">
        <f t="shared" si="169"/>
        <v/>
      </c>
      <c r="T339" t="str">
        <f t="shared" si="169"/>
        <v/>
      </c>
      <c r="U339" t="str">
        <f t="shared" si="169"/>
        <v/>
      </c>
      <c r="W339" t="str">
        <f t="shared" si="157"/>
        <v/>
      </c>
      <c r="X339" t="str">
        <f t="shared" si="158"/>
        <v/>
      </c>
      <c r="Y339" t="str">
        <f t="shared" si="159"/>
        <v/>
      </c>
      <c r="Z339" t="str">
        <f t="shared" si="160"/>
        <v/>
      </c>
      <c r="AA339" t="str">
        <f t="shared" si="166"/>
        <v/>
      </c>
      <c r="AB339" t="str">
        <f t="shared" si="161"/>
        <v/>
      </c>
      <c r="AC339" t="str">
        <f t="shared" si="162"/>
        <v/>
      </c>
      <c r="AD339" t="str">
        <f t="shared" si="162"/>
        <v/>
      </c>
      <c r="AE339" t="str">
        <f t="shared" si="163"/>
        <v/>
      </c>
      <c r="AF339" s="5" t="str">
        <f t="shared" si="167"/>
        <v/>
      </c>
      <c r="AG339" t="str">
        <f t="shared" si="164"/>
        <v/>
      </c>
      <c r="AH339" t="str">
        <f t="shared" si="168"/>
        <v/>
      </c>
    </row>
    <row r="340" spans="1:34" x14ac:dyDescent="0.4">
      <c r="A340" t="str">
        <f>IF(報告用入力シート!$B356=0,"",ROW()-1)</f>
        <v/>
      </c>
      <c r="B340" t="str">
        <f t="shared" si="149"/>
        <v/>
      </c>
      <c r="C340" t="str">
        <f t="shared" si="150"/>
        <v/>
      </c>
      <c r="D340" t="str">
        <f t="shared" si="151"/>
        <v/>
      </c>
      <c r="E340" s="4" t="str">
        <f t="shared" si="152"/>
        <v/>
      </c>
      <c r="F340" t="str">
        <f t="shared" si="165"/>
        <v/>
      </c>
      <c r="G340" t="str">
        <f t="shared" si="153"/>
        <v/>
      </c>
      <c r="H340" t="str">
        <f t="shared" si="154"/>
        <v/>
      </c>
      <c r="I340" t="str">
        <f t="shared" si="169"/>
        <v/>
      </c>
      <c r="J340" t="str">
        <f t="shared" si="169"/>
        <v/>
      </c>
      <c r="K340" t="str">
        <f t="shared" si="169"/>
        <v/>
      </c>
      <c r="L340" t="str">
        <f t="shared" si="169"/>
        <v/>
      </c>
      <c r="M340" t="str">
        <f t="shared" si="169"/>
        <v/>
      </c>
      <c r="N340" t="str">
        <f t="shared" si="169"/>
        <v/>
      </c>
      <c r="O340" t="str">
        <f t="shared" si="169"/>
        <v/>
      </c>
      <c r="P340" t="str">
        <f t="shared" si="156"/>
        <v/>
      </c>
      <c r="Q340" s="9" t="str">
        <f t="shared" si="169"/>
        <v/>
      </c>
      <c r="R340" t="str">
        <f t="shared" si="169"/>
        <v/>
      </c>
      <c r="S340" t="str">
        <f t="shared" si="169"/>
        <v/>
      </c>
      <c r="T340" t="str">
        <f t="shared" si="169"/>
        <v/>
      </c>
      <c r="U340" t="str">
        <f t="shared" si="169"/>
        <v/>
      </c>
      <c r="W340" t="str">
        <f t="shared" si="157"/>
        <v/>
      </c>
      <c r="X340" t="str">
        <f t="shared" si="158"/>
        <v/>
      </c>
      <c r="Y340" t="str">
        <f t="shared" si="159"/>
        <v/>
      </c>
      <c r="Z340" t="str">
        <f t="shared" si="160"/>
        <v/>
      </c>
      <c r="AA340" t="str">
        <f t="shared" si="166"/>
        <v/>
      </c>
      <c r="AB340" t="str">
        <f t="shared" si="161"/>
        <v/>
      </c>
      <c r="AC340" t="str">
        <f t="shared" si="162"/>
        <v/>
      </c>
      <c r="AD340" t="str">
        <f t="shared" si="162"/>
        <v/>
      </c>
      <c r="AE340" t="str">
        <f t="shared" si="163"/>
        <v/>
      </c>
      <c r="AF340" s="5" t="str">
        <f t="shared" si="167"/>
        <v/>
      </c>
      <c r="AG340" t="str">
        <f t="shared" si="164"/>
        <v/>
      </c>
      <c r="AH340" t="str">
        <f t="shared" si="168"/>
        <v/>
      </c>
    </row>
    <row r="341" spans="1:34" x14ac:dyDescent="0.4">
      <c r="A341" t="str">
        <f>IF(報告用入力シート!$B357=0,"",ROW()-1)</f>
        <v/>
      </c>
      <c r="B341" t="str">
        <f t="shared" si="149"/>
        <v/>
      </c>
      <c r="C341" t="str">
        <f t="shared" si="150"/>
        <v/>
      </c>
      <c r="D341" t="str">
        <f t="shared" si="151"/>
        <v/>
      </c>
      <c r="E341" s="4" t="str">
        <f t="shared" si="152"/>
        <v/>
      </c>
      <c r="F341" t="str">
        <f t="shared" si="165"/>
        <v/>
      </c>
      <c r="G341" t="str">
        <f t="shared" si="153"/>
        <v/>
      </c>
      <c r="H341" t="str">
        <f t="shared" si="154"/>
        <v/>
      </c>
      <c r="I341" t="str">
        <f t="shared" si="169"/>
        <v/>
      </c>
      <c r="J341" t="str">
        <f t="shared" si="169"/>
        <v/>
      </c>
      <c r="K341" t="str">
        <f t="shared" si="169"/>
        <v/>
      </c>
      <c r="L341" t="str">
        <f t="shared" si="169"/>
        <v/>
      </c>
      <c r="M341" t="str">
        <f t="shared" si="169"/>
        <v/>
      </c>
      <c r="N341" t="str">
        <f t="shared" si="169"/>
        <v/>
      </c>
      <c r="O341" t="str">
        <f t="shared" si="169"/>
        <v/>
      </c>
      <c r="P341" t="str">
        <f t="shared" si="156"/>
        <v/>
      </c>
      <c r="Q341" s="9" t="str">
        <f t="shared" si="169"/>
        <v/>
      </c>
      <c r="R341" t="str">
        <f t="shared" si="169"/>
        <v/>
      </c>
      <c r="S341" t="str">
        <f t="shared" si="169"/>
        <v/>
      </c>
      <c r="T341" t="str">
        <f t="shared" si="169"/>
        <v/>
      </c>
      <c r="U341" t="str">
        <f t="shared" si="169"/>
        <v/>
      </c>
      <c r="W341" t="str">
        <f t="shared" si="157"/>
        <v/>
      </c>
      <c r="X341" t="str">
        <f t="shared" si="158"/>
        <v/>
      </c>
      <c r="Y341" t="str">
        <f t="shared" si="159"/>
        <v/>
      </c>
      <c r="Z341" t="str">
        <f t="shared" si="160"/>
        <v/>
      </c>
      <c r="AA341" t="str">
        <f t="shared" si="166"/>
        <v/>
      </c>
      <c r="AB341" t="str">
        <f t="shared" si="161"/>
        <v/>
      </c>
      <c r="AC341" t="str">
        <f t="shared" si="162"/>
        <v/>
      </c>
      <c r="AD341" t="str">
        <f t="shared" si="162"/>
        <v/>
      </c>
      <c r="AE341" t="str">
        <f t="shared" si="163"/>
        <v/>
      </c>
      <c r="AF341" s="5" t="str">
        <f t="shared" si="167"/>
        <v/>
      </c>
      <c r="AG341" t="str">
        <f t="shared" si="164"/>
        <v/>
      </c>
      <c r="AH341" t="str">
        <f t="shared" si="168"/>
        <v/>
      </c>
    </row>
    <row r="342" spans="1:34" x14ac:dyDescent="0.4">
      <c r="A342" t="str">
        <f>IF(報告用入力シート!$B358=0,"",ROW()-1)</f>
        <v/>
      </c>
      <c r="B342" t="str">
        <f t="shared" si="149"/>
        <v/>
      </c>
      <c r="C342" t="str">
        <f t="shared" si="150"/>
        <v/>
      </c>
      <c r="D342" t="str">
        <f t="shared" si="151"/>
        <v/>
      </c>
      <c r="E342" s="4" t="str">
        <f t="shared" si="152"/>
        <v/>
      </c>
      <c r="F342" t="str">
        <f t="shared" si="165"/>
        <v/>
      </c>
      <c r="G342" t="str">
        <f t="shared" si="153"/>
        <v/>
      </c>
      <c r="H342" t="str">
        <f t="shared" si="154"/>
        <v/>
      </c>
      <c r="I342" t="str">
        <f t="shared" ref="I342:U351" si="170">IFERROR(IF(VLOOKUP($A342,実績一覧,COLUMN()-2,FALSE)&lt;&gt;0,VLOOKUP($A342,実績一覧,COLUMN()-2,FALSE),""),"")</f>
        <v/>
      </c>
      <c r="J342" t="str">
        <f t="shared" si="170"/>
        <v/>
      </c>
      <c r="K342" t="str">
        <f t="shared" si="170"/>
        <v/>
      </c>
      <c r="L342" t="str">
        <f t="shared" si="170"/>
        <v/>
      </c>
      <c r="M342" t="str">
        <f t="shared" si="170"/>
        <v/>
      </c>
      <c r="N342" t="str">
        <f t="shared" si="170"/>
        <v/>
      </c>
      <c r="O342" t="str">
        <f t="shared" si="170"/>
        <v/>
      </c>
      <c r="P342" t="str">
        <f t="shared" si="156"/>
        <v/>
      </c>
      <c r="Q342" s="9" t="str">
        <f t="shared" si="170"/>
        <v/>
      </c>
      <c r="R342" t="str">
        <f t="shared" si="170"/>
        <v/>
      </c>
      <c r="S342" t="str">
        <f t="shared" si="170"/>
        <v/>
      </c>
      <c r="T342" t="str">
        <f t="shared" si="170"/>
        <v/>
      </c>
      <c r="U342" t="str">
        <f t="shared" si="170"/>
        <v/>
      </c>
      <c r="W342" t="str">
        <f t="shared" si="157"/>
        <v/>
      </c>
      <c r="X342" t="str">
        <f t="shared" si="158"/>
        <v/>
      </c>
      <c r="Y342" t="str">
        <f t="shared" ref="Y342:Y361" si="171">IFERROR(IF(VLOOKUP($A342,実績一覧,COLUMN()-2,FALSE)&lt;&gt;0,VLOOKUP($A342,実績一覧,COLUMN()-2,FALSE),""),"")</f>
        <v/>
      </c>
      <c r="Z342" t="str">
        <f t="shared" si="160"/>
        <v/>
      </c>
      <c r="AA342" t="str">
        <f t="shared" si="166"/>
        <v/>
      </c>
      <c r="AB342" t="str">
        <f t="shared" si="161"/>
        <v/>
      </c>
      <c r="AC342" t="str">
        <f t="shared" ref="AC342:AD361" si="172">IFERROR(IF(VLOOKUP($A342,実績一覧,COLUMN()-2,FALSE)&lt;&gt;0,VLOOKUP($A342,実績一覧,COLUMN()-2,FALSE),""),"")</f>
        <v/>
      </c>
      <c r="AD342" t="str">
        <f t="shared" si="172"/>
        <v/>
      </c>
      <c r="AE342" t="str">
        <f t="shared" si="163"/>
        <v/>
      </c>
      <c r="AF342" s="5" t="str">
        <f t="shared" si="167"/>
        <v/>
      </c>
      <c r="AG342" t="str">
        <f t="shared" si="164"/>
        <v/>
      </c>
      <c r="AH342" t="str">
        <f t="shared" si="168"/>
        <v/>
      </c>
    </row>
    <row r="343" spans="1:34" x14ac:dyDescent="0.4">
      <c r="A343" t="str">
        <f>IF(報告用入力シート!$B359=0,"",ROW()-1)</f>
        <v/>
      </c>
      <c r="B343" t="str">
        <f t="shared" si="149"/>
        <v/>
      </c>
      <c r="C343" t="str">
        <f t="shared" si="150"/>
        <v/>
      </c>
      <c r="D343" t="str">
        <f t="shared" si="151"/>
        <v/>
      </c>
      <c r="E343" s="4" t="str">
        <f t="shared" si="152"/>
        <v/>
      </c>
      <c r="F343" t="str">
        <f t="shared" si="165"/>
        <v/>
      </c>
      <c r="G343" t="str">
        <f t="shared" si="153"/>
        <v/>
      </c>
      <c r="H343" t="str">
        <f t="shared" si="154"/>
        <v/>
      </c>
      <c r="I343" t="str">
        <f t="shared" si="170"/>
        <v/>
      </c>
      <c r="J343" t="str">
        <f t="shared" si="170"/>
        <v/>
      </c>
      <c r="K343" t="str">
        <f t="shared" si="170"/>
        <v/>
      </c>
      <c r="L343" t="str">
        <f t="shared" si="170"/>
        <v/>
      </c>
      <c r="M343" t="str">
        <f t="shared" si="170"/>
        <v/>
      </c>
      <c r="N343" t="str">
        <f t="shared" si="170"/>
        <v/>
      </c>
      <c r="O343" t="str">
        <f t="shared" si="170"/>
        <v/>
      </c>
      <c r="P343" t="str">
        <f t="shared" si="156"/>
        <v/>
      </c>
      <c r="Q343" s="9" t="str">
        <f t="shared" si="170"/>
        <v/>
      </c>
      <c r="R343" t="str">
        <f t="shared" si="170"/>
        <v/>
      </c>
      <c r="S343" t="str">
        <f t="shared" si="170"/>
        <v/>
      </c>
      <c r="T343" t="str">
        <f t="shared" si="170"/>
        <v/>
      </c>
      <c r="U343" t="str">
        <f t="shared" si="170"/>
        <v/>
      </c>
      <c r="W343" t="str">
        <f t="shared" si="157"/>
        <v/>
      </c>
      <c r="X343" t="str">
        <f t="shared" si="158"/>
        <v/>
      </c>
      <c r="Y343" t="str">
        <f t="shared" si="171"/>
        <v/>
      </c>
      <c r="Z343" t="str">
        <f t="shared" si="160"/>
        <v/>
      </c>
      <c r="AA343" t="str">
        <f t="shared" si="166"/>
        <v/>
      </c>
      <c r="AB343" t="str">
        <f t="shared" si="161"/>
        <v/>
      </c>
      <c r="AC343" t="str">
        <f t="shared" si="172"/>
        <v/>
      </c>
      <c r="AD343" t="str">
        <f t="shared" si="172"/>
        <v/>
      </c>
      <c r="AE343" t="str">
        <f t="shared" si="163"/>
        <v/>
      </c>
      <c r="AF343" s="5" t="str">
        <f t="shared" si="167"/>
        <v/>
      </c>
      <c r="AG343" t="str">
        <f t="shared" si="164"/>
        <v/>
      </c>
      <c r="AH343" t="str">
        <f t="shared" si="168"/>
        <v/>
      </c>
    </row>
    <row r="344" spans="1:34" x14ac:dyDescent="0.4">
      <c r="A344" t="str">
        <f>IF(報告用入力シート!$B360=0,"",ROW()-1)</f>
        <v/>
      </c>
      <c r="B344" t="str">
        <f t="shared" si="149"/>
        <v/>
      </c>
      <c r="C344" t="str">
        <f t="shared" si="150"/>
        <v/>
      </c>
      <c r="D344" t="str">
        <f t="shared" si="151"/>
        <v/>
      </c>
      <c r="E344" s="4" t="str">
        <f t="shared" si="152"/>
        <v/>
      </c>
      <c r="F344" t="str">
        <f t="shared" si="165"/>
        <v/>
      </c>
      <c r="G344" t="str">
        <f t="shared" si="153"/>
        <v/>
      </c>
      <c r="H344" t="str">
        <f t="shared" si="154"/>
        <v/>
      </c>
      <c r="I344" t="str">
        <f t="shared" si="170"/>
        <v/>
      </c>
      <c r="J344" t="str">
        <f t="shared" si="170"/>
        <v/>
      </c>
      <c r="K344" t="str">
        <f t="shared" si="170"/>
        <v/>
      </c>
      <c r="L344" t="str">
        <f t="shared" si="170"/>
        <v/>
      </c>
      <c r="M344" t="str">
        <f t="shared" si="170"/>
        <v/>
      </c>
      <c r="N344" t="str">
        <f t="shared" si="170"/>
        <v/>
      </c>
      <c r="O344" t="str">
        <f t="shared" si="170"/>
        <v/>
      </c>
      <c r="P344" t="str">
        <f t="shared" si="156"/>
        <v/>
      </c>
      <c r="Q344" s="9" t="str">
        <f t="shared" si="170"/>
        <v/>
      </c>
      <c r="R344" t="str">
        <f t="shared" si="170"/>
        <v/>
      </c>
      <c r="S344" t="str">
        <f t="shared" si="170"/>
        <v/>
      </c>
      <c r="T344" t="str">
        <f t="shared" si="170"/>
        <v/>
      </c>
      <c r="U344" t="str">
        <f t="shared" si="170"/>
        <v/>
      </c>
      <c r="W344" t="str">
        <f t="shared" si="157"/>
        <v/>
      </c>
      <c r="X344" t="str">
        <f t="shared" si="158"/>
        <v/>
      </c>
      <c r="Y344" t="str">
        <f t="shared" si="171"/>
        <v/>
      </c>
      <c r="Z344" t="str">
        <f t="shared" si="160"/>
        <v/>
      </c>
      <c r="AA344" t="str">
        <f t="shared" si="166"/>
        <v/>
      </c>
      <c r="AB344" t="str">
        <f t="shared" si="161"/>
        <v/>
      </c>
      <c r="AC344" t="str">
        <f t="shared" si="172"/>
        <v/>
      </c>
      <c r="AD344" t="str">
        <f t="shared" si="172"/>
        <v/>
      </c>
      <c r="AE344" t="str">
        <f t="shared" si="163"/>
        <v/>
      </c>
      <c r="AF344" s="5" t="str">
        <f t="shared" si="167"/>
        <v/>
      </c>
      <c r="AG344" t="str">
        <f t="shared" si="164"/>
        <v/>
      </c>
      <c r="AH344" t="str">
        <f t="shared" si="168"/>
        <v/>
      </c>
    </row>
    <row r="345" spans="1:34" x14ac:dyDescent="0.4">
      <c r="A345" t="str">
        <f>IF(報告用入力シート!$B361=0,"",ROW()-1)</f>
        <v/>
      </c>
      <c r="B345" t="str">
        <f t="shared" si="149"/>
        <v/>
      </c>
      <c r="C345" t="str">
        <f t="shared" si="150"/>
        <v/>
      </c>
      <c r="D345" t="str">
        <f t="shared" si="151"/>
        <v/>
      </c>
      <c r="E345" s="4" t="str">
        <f t="shared" si="152"/>
        <v/>
      </c>
      <c r="F345" t="str">
        <f t="shared" si="165"/>
        <v/>
      </c>
      <c r="G345" t="str">
        <f t="shared" si="153"/>
        <v/>
      </c>
      <c r="H345" t="str">
        <f t="shared" si="154"/>
        <v/>
      </c>
      <c r="I345" t="str">
        <f t="shared" si="170"/>
        <v/>
      </c>
      <c r="J345" t="str">
        <f t="shared" si="170"/>
        <v/>
      </c>
      <c r="K345" t="str">
        <f t="shared" si="170"/>
        <v/>
      </c>
      <c r="L345" t="str">
        <f t="shared" si="170"/>
        <v/>
      </c>
      <c r="M345" t="str">
        <f t="shared" si="170"/>
        <v/>
      </c>
      <c r="N345" t="str">
        <f t="shared" si="170"/>
        <v/>
      </c>
      <c r="O345" t="str">
        <f t="shared" si="170"/>
        <v/>
      </c>
      <c r="P345" t="str">
        <f t="shared" si="156"/>
        <v/>
      </c>
      <c r="Q345" s="9" t="str">
        <f t="shared" si="170"/>
        <v/>
      </c>
      <c r="R345" t="str">
        <f t="shared" si="170"/>
        <v/>
      </c>
      <c r="S345" t="str">
        <f t="shared" si="170"/>
        <v/>
      </c>
      <c r="T345" t="str">
        <f t="shared" si="170"/>
        <v/>
      </c>
      <c r="U345" t="str">
        <f t="shared" si="170"/>
        <v/>
      </c>
      <c r="W345" t="str">
        <f t="shared" si="157"/>
        <v/>
      </c>
      <c r="X345" t="str">
        <f t="shared" si="158"/>
        <v/>
      </c>
      <c r="Y345" t="str">
        <f t="shared" si="171"/>
        <v/>
      </c>
      <c r="Z345" t="str">
        <f t="shared" si="160"/>
        <v/>
      </c>
      <c r="AA345" t="str">
        <f t="shared" si="166"/>
        <v/>
      </c>
      <c r="AB345" t="str">
        <f t="shared" si="161"/>
        <v/>
      </c>
      <c r="AC345" t="str">
        <f t="shared" si="172"/>
        <v/>
      </c>
      <c r="AD345" t="str">
        <f t="shared" si="172"/>
        <v/>
      </c>
      <c r="AE345" t="str">
        <f t="shared" si="163"/>
        <v/>
      </c>
      <c r="AF345" s="5" t="str">
        <f t="shared" si="167"/>
        <v/>
      </c>
      <c r="AG345" t="str">
        <f t="shared" si="164"/>
        <v/>
      </c>
      <c r="AH345" t="str">
        <f t="shared" si="168"/>
        <v/>
      </c>
    </row>
    <row r="346" spans="1:34" x14ac:dyDescent="0.4">
      <c r="A346" t="str">
        <f>IF(報告用入力シート!$B362=0,"",ROW()-1)</f>
        <v/>
      </c>
      <c r="B346" t="str">
        <f t="shared" si="149"/>
        <v/>
      </c>
      <c r="C346" t="str">
        <f t="shared" si="150"/>
        <v/>
      </c>
      <c r="D346" t="str">
        <f t="shared" si="151"/>
        <v/>
      </c>
      <c r="E346" s="4" t="str">
        <f t="shared" si="152"/>
        <v/>
      </c>
      <c r="F346" t="str">
        <f t="shared" si="165"/>
        <v/>
      </c>
      <c r="G346" t="str">
        <f t="shared" si="153"/>
        <v/>
      </c>
      <c r="H346" t="str">
        <f t="shared" si="154"/>
        <v/>
      </c>
      <c r="I346" t="str">
        <f t="shared" si="170"/>
        <v/>
      </c>
      <c r="J346" t="str">
        <f t="shared" si="170"/>
        <v/>
      </c>
      <c r="K346" t="str">
        <f t="shared" si="170"/>
        <v/>
      </c>
      <c r="L346" t="str">
        <f t="shared" si="170"/>
        <v/>
      </c>
      <c r="M346" t="str">
        <f t="shared" si="170"/>
        <v/>
      </c>
      <c r="N346" t="str">
        <f t="shared" si="170"/>
        <v/>
      </c>
      <c r="O346" t="str">
        <f t="shared" si="170"/>
        <v/>
      </c>
      <c r="P346" t="str">
        <f t="shared" si="156"/>
        <v/>
      </c>
      <c r="Q346" s="9" t="str">
        <f t="shared" si="170"/>
        <v/>
      </c>
      <c r="R346" t="str">
        <f t="shared" si="170"/>
        <v/>
      </c>
      <c r="S346" t="str">
        <f t="shared" si="170"/>
        <v/>
      </c>
      <c r="T346" t="str">
        <f t="shared" si="170"/>
        <v/>
      </c>
      <c r="U346" t="str">
        <f t="shared" si="170"/>
        <v/>
      </c>
      <c r="W346" t="str">
        <f t="shared" si="157"/>
        <v/>
      </c>
      <c r="X346" t="str">
        <f t="shared" si="158"/>
        <v/>
      </c>
      <c r="Y346" t="str">
        <f t="shared" si="171"/>
        <v/>
      </c>
      <c r="Z346" t="str">
        <f t="shared" si="160"/>
        <v/>
      </c>
      <c r="AA346" t="str">
        <f t="shared" si="166"/>
        <v/>
      </c>
      <c r="AB346" t="str">
        <f t="shared" si="161"/>
        <v/>
      </c>
      <c r="AC346" t="str">
        <f t="shared" si="172"/>
        <v/>
      </c>
      <c r="AD346" t="str">
        <f t="shared" si="172"/>
        <v/>
      </c>
      <c r="AE346" t="str">
        <f t="shared" si="163"/>
        <v/>
      </c>
      <c r="AF346" s="5" t="str">
        <f t="shared" si="167"/>
        <v/>
      </c>
      <c r="AG346" t="str">
        <f t="shared" si="164"/>
        <v/>
      </c>
      <c r="AH346" t="str">
        <f t="shared" si="168"/>
        <v/>
      </c>
    </row>
    <row r="347" spans="1:34" x14ac:dyDescent="0.4">
      <c r="A347" t="str">
        <f>IF(報告用入力シート!$B363=0,"",ROW()-1)</f>
        <v/>
      </c>
      <c r="B347" t="str">
        <f t="shared" si="149"/>
        <v/>
      </c>
      <c r="C347" t="str">
        <f t="shared" si="150"/>
        <v/>
      </c>
      <c r="D347" t="str">
        <f t="shared" si="151"/>
        <v/>
      </c>
      <c r="E347" s="4" t="str">
        <f t="shared" si="152"/>
        <v/>
      </c>
      <c r="F347" t="str">
        <f t="shared" si="165"/>
        <v/>
      </c>
      <c r="G347" t="str">
        <f t="shared" si="153"/>
        <v/>
      </c>
      <c r="H347" t="str">
        <f t="shared" si="154"/>
        <v/>
      </c>
      <c r="I347" t="str">
        <f t="shared" si="170"/>
        <v/>
      </c>
      <c r="J347" t="str">
        <f t="shared" si="170"/>
        <v/>
      </c>
      <c r="K347" t="str">
        <f t="shared" si="170"/>
        <v/>
      </c>
      <c r="L347" t="str">
        <f t="shared" si="170"/>
        <v/>
      </c>
      <c r="M347" t="str">
        <f t="shared" si="170"/>
        <v/>
      </c>
      <c r="N347" t="str">
        <f t="shared" si="170"/>
        <v/>
      </c>
      <c r="O347" t="str">
        <f t="shared" si="170"/>
        <v/>
      </c>
      <c r="P347" t="str">
        <f t="shared" si="156"/>
        <v/>
      </c>
      <c r="Q347" s="9" t="str">
        <f t="shared" si="170"/>
        <v/>
      </c>
      <c r="R347" t="str">
        <f t="shared" si="170"/>
        <v/>
      </c>
      <c r="S347" t="str">
        <f t="shared" si="170"/>
        <v/>
      </c>
      <c r="T347" t="str">
        <f t="shared" si="170"/>
        <v/>
      </c>
      <c r="U347" t="str">
        <f t="shared" si="170"/>
        <v/>
      </c>
      <c r="W347" t="str">
        <f t="shared" si="157"/>
        <v/>
      </c>
      <c r="X347" t="str">
        <f t="shared" si="158"/>
        <v/>
      </c>
      <c r="Y347" t="str">
        <f t="shared" si="171"/>
        <v/>
      </c>
      <c r="Z347" t="str">
        <f t="shared" si="160"/>
        <v/>
      </c>
      <c r="AA347" t="str">
        <f t="shared" si="166"/>
        <v/>
      </c>
      <c r="AB347" t="str">
        <f t="shared" si="161"/>
        <v/>
      </c>
      <c r="AC347" t="str">
        <f t="shared" si="172"/>
        <v/>
      </c>
      <c r="AD347" t="str">
        <f t="shared" si="172"/>
        <v/>
      </c>
      <c r="AE347" t="str">
        <f t="shared" si="163"/>
        <v/>
      </c>
      <c r="AF347" s="5" t="str">
        <f t="shared" si="167"/>
        <v/>
      </c>
      <c r="AG347" t="str">
        <f t="shared" si="164"/>
        <v/>
      </c>
      <c r="AH347" t="str">
        <f t="shared" si="168"/>
        <v/>
      </c>
    </row>
    <row r="348" spans="1:34" x14ac:dyDescent="0.4">
      <c r="A348" t="str">
        <f>IF(報告用入力シート!$B364=0,"",ROW()-1)</f>
        <v/>
      </c>
      <c r="B348" t="str">
        <f t="shared" si="149"/>
        <v/>
      </c>
      <c r="C348" t="str">
        <f t="shared" si="150"/>
        <v/>
      </c>
      <c r="D348" t="str">
        <f t="shared" si="151"/>
        <v/>
      </c>
      <c r="E348" s="4" t="str">
        <f t="shared" si="152"/>
        <v/>
      </c>
      <c r="F348" t="str">
        <f t="shared" si="165"/>
        <v/>
      </c>
      <c r="G348" t="str">
        <f t="shared" si="153"/>
        <v/>
      </c>
      <c r="H348" t="str">
        <f t="shared" si="154"/>
        <v/>
      </c>
      <c r="I348" t="str">
        <f t="shared" si="170"/>
        <v/>
      </c>
      <c r="J348" t="str">
        <f t="shared" si="170"/>
        <v/>
      </c>
      <c r="K348" t="str">
        <f t="shared" si="170"/>
        <v/>
      </c>
      <c r="L348" t="str">
        <f t="shared" si="170"/>
        <v/>
      </c>
      <c r="M348" t="str">
        <f t="shared" si="170"/>
        <v/>
      </c>
      <c r="N348" t="str">
        <f t="shared" si="170"/>
        <v/>
      </c>
      <c r="O348" t="str">
        <f t="shared" si="170"/>
        <v/>
      </c>
      <c r="P348" t="str">
        <f t="shared" si="156"/>
        <v/>
      </c>
      <c r="Q348" s="9" t="str">
        <f t="shared" si="170"/>
        <v/>
      </c>
      <c r="R348" t="str">
        <f t="shared" si="170"/>
        <v/>
      </c>
      <c r="S348" t="str">
        <f t="shared" si="170"/>
        <v/>
      </c>
      <c r="T348" t="str">
        <f t="shared" si="170"/>
        <v/>
      </c>
      <c r="U348" t="str">
        <f t="shared" si="170"/>
        <v/>
      </c>
      <c r="W348" t="str">
        <f t="shared" si="157"/>
        <v/>
      </c>
      <c r="X348" t="str">
        <f t="shared" si="158"/>
        <v/>
      </c>
      <c r="Y348" t="str">
        <f t="shared" si="171"/>
        <v/>
      </c>
      <c r="Z348" t="str">
        <f t="shared" si="160"/>
        <v/>
      </c>
      <c r="AA348" t="str">
        <f t="shared" si="166"/>
        <v/>
      </c>
      <c r="AB348" t="str">
        <f t="shared" si="161"/>
        <v/>
      </c>
      <c r="AC348" t="str">
        <f t="shared" si="172"/>
        <v/>
      </c>
      <c r="AD348" t="str">
        <f t="shared" si="172"/>
        <v/>
      </c>
      <c r="AE348" t="str">
        <f t="shared" si="163"/>
        <v/>
      </c>
      <c r="AF348" s="5" t="str">
        <f t="shared" si="167"/>
        <v/>
      </c>
      <c r="AG348" t="str">
        <f t="shared" si="164"/>
        <v/>
      </c>
      <c r="AH348" t="str">
        <f t="shared" si="168"/>
        <v/>
      </c>
    </row>
    <row r="349" spans="1:34" x14ac:dyDescent="0.4">
      <c r="A349" t="str">
        <f>IF(報告用入力シート!$B365=0,"",ROW()-1)</f>
        <v/>
      </c>
      <c r="B349" t="str">
        <f t="shared" si="149"/>
        <v/>
      </c>
      <c r="C349" t="str">
        <f t="shared" si="150"/>
        <v/>
      </c>
      <c r="D349" t="str">
        <f t="shared" si="151"/>
        <v/>
      </c>
      <c r="E349" s="4" t="str">
        <f t="shared" si="152"/>
        <v/>
      </c>
      <c r="F349" t="str">
        <f t="shared" si="165"/>
        <v/>
      </c>
      <c r="G349" t="str">
        <f t="shared" si="153"/>
        <v/>
      </c>
      <c r="H349" t="str">
        <f t="shared" si="154"/>
        <v/>
      </c>
      <c r="I349" t="str">
        <f t="shared" si="170"/>
        <v/>
      </c>
      <c r="J349" t="str">
        <f t="shared" si="170"/>
        <v/>
      </c>
      <c r="K349" t="str">
        <f t="shared" si="170"/>
        <v/>
      </c>
      <c r="L349" t="str">
        <f t="shared" si="170"/>
        <v/>
      </c>
      <c r="M349" t="str">
        <f t="shared" si="170"/>
        <v/>
      </c>
      <c r="N349" t="str">
        <f t="shared" si="170"/>
        <v/>
      </c>
      <c r="O349" t="str">
        <f t="shared" si="170"/>
        <v/>
      </c>
      <c r="P349" t="str">
        <f t="shared" si="156"/>
        <v/>
      </c>
      <c r="Q349" s="9" t="str">
        <f t="shared" si="170"/>
        <v/>
      </c>
      <c r="R349" t="str">
        <f t="shared" si="170"/>
        <v/>
      </c>
      <c r="S349" t="str">
        <f t="shared" si="170"/>
        <v/>
      </c>
      <c r="T349" t="str">
        <f t="shared" si="170"/>
        <v/>
      </c>
      <c r="U349" t="str">
        <f t="shared" si="170"/>
        <v/>
      </c>
      <c r="W349" t="str">
        <f t="shared" si="157"/>
        <v/>
      </c>
      <c r="X349" t="str">
        <f t="shared" si="158"/>
        <v/>
      </c>
      <c r="Y349" t="str">
        <f t="shared" si="171"/>
        <v/>
      </c>
      <c r="Z349" t="str">
        <f t="shared" si="160"/>
        <v/>
      </c>
      <c r="AA349" t="str">
        <f t="shared" si="166"/>
        <v/>
      </c>
      <c r="AB349" t="str">
        <f t="shared" si="161"/>
        <v/>
      </c>
      <c r="AC349" t="str">
        <f t="shared" si="172"/>
        <v/>
      </c>
      <c r="AD349" t="str">
        <f t="shared" si="172"/>
        <v/>
      </c>
      <c r="AE349" t="str">
        <f t="shared" si="163"/>
        <v/>
      </c>
      <c r="AF349" s="5" t="str">
        <f t="shared" si="167"/>
        <v/>
      </c>
      <c r="AG349" t="str">
        <f t="shared" si="164"/>
        <v/>
      </c>
      <c r="AH349" t="str">
        <f t="shared" si="168"/>
        <v/>
      </c>
    </row>
    <row r="350" spans="1:34" x14ac:dyDescent="0.4">
      <c r="A350" t="str">
        <f>IF(報告用入力シート!$B366=0,"",ROW()-1)</f>
        <v/>
      </c>
      <c r="B350" t="str">
        <f t="shared" si="149"/>
        <v/>
      </c>
      <c r="C350" t="str">
        <f t="shared" si="150"/>
        <v/>
      </c>
      <c r="D350" t="str">
        <f t="shared" si="151"/>
        <v/>
      </c>
      <c r="E350" s="4" t="str">
        <f t="shared" si="152"/>
        <v/>
      </c>
      <c r="F350" t="str">
        <f t="shared" si="165"/>
        <v/>
      </c>
      <c r="G350" t="str">
        <f t="shared" si="153"/>
        <v/>
      </c>
      <c r="H350" t="str">
        <f t="shared" si="154"/>
        <v/>
      </c>
      <c r="I350" t="str">
        <f t="shared" si="170"/>
        <v/>
      </c>
      <c r="J350" t="str">
        <f t="shared" si="170"/>
        <v/>
      </c>
      <c r="K350" t="str">
        <f t="shared" si="170"/>
        <v/>
      </c>
      <c r="L350" t="str">
        <f t="shared" si="170"/>
        <v/>
      </c>
      <c r="M350" t="str">
        <f t="shared" si="170"/>
        <v/>
      </c>
      <c r="N350" t="str">
        <f t="shared" si="170"/>
        <v/>
      </c>
      <c r="O350" t="str">
        <f t="shared" si="170"/>
        <v/>
      </c>
      <c r="P350" t="str">
        <f t="shared" si="156"/>
        <v/>
      </c>
      <c r="Q350" s="9" t="str">
        <f t="shared" si="170"/>
        <v/>
      </c>
      <c r="R350" t="str">
        <f t="shared" si="170"/>
        <v/>
      </c>
      <c r="S350" t="str">
        <f t="shared" si="170"/>
        <v/>
      </c>
      <c r="T350" t="str">
        <f t="shared" si="170"/>
        <v/>
      </c>
      <c r="U350" t="str">
        <f t="shared" si="170"/>
        <v/>
      </c>
      <c r="W350" t="str">
        <f t="shared" si="157"/>
        <v/>
      </c>
      <c r="X350" t="str">
        <f t="shared" si="158"/>
        <v/>
      </c>
      <c r="Y350" t="str">
        <f t="shared" si="171"/>
        <v/>
      </c>
      <c r="Z350" t="str">
        <f t="shared" si="160"/>
        <v/>
      </c>
      <c r="AA350" t="str">
        <f t="shared" si="166"/>
        <v/>
      </c>
      <c r="AB350" t="str">
        <f t="shared" si="161"/>
        <v/>
      </c>
      <c r="AC350" t="str">
        <f t="shared" si="172"/>
        <v/>
      </c>
      <c r="AD350" t="str">
        <f t="shared" si="172"/>
        <v/>
      </c>
      <c r="AE350" t="str">
        <f t="shared" si="163"/>
        <v/>
      </c>
      <c r="AF350" s="5" t="str">
        <f t="shared" si="167"/>
        <v/>
      </c>
      <c r="AG350" t="str">
        <f t="shared" si="164"/>
        <v/>
      </c>
      <c r="AH350" t="str">
        <f t="shared" si="168"/>
        <v/>
      </c>
    </row>
    <row r="351" spans="1:34" x14ac:dyDescent="0.4">
      <c r="A351" t="str">
        <f>IF(報告用入力シート!$B367=0,"",ROW()-1)</f>
        <v/>
      </c>
      <c r="B351" t="str">
        <f t="shared" si="149"/>
        <v/>
      </c>
      <c r="C351" t="str">
        <f t="shared" si="150"/>
        <v/>
      </c>
      <c r="D351" t="str">
        <f t="shared" si="151"/>
        <v/>
      </c>
      <c r="E351" s="4" t="str">
        <f t="shared" si="152"/>
        <v/>
      </c>
      <c r="F351" t="str">
        <f t="shared" si="165"/>
        <v/>
      </c>
      <c r="G351" t="str">
        <f t="shared" si="153"/>
        <v/>
      </c>
      <c r="H351" t="str">
        <f t="shared" si="154"/>
        <v/>
      </c>
      <c r="I351" t="str">
        <f t="shared" si="170"/>
        <v/>
      </c>
      <c r="J351" t="str">
        <f t="shared" si="170"/>
        <v/>
      </c>
      <c r="K351" t="str">
        <f t="shared" si="170"/>
        <v/>
      </c>
      <c r="L351" t="str">
        <f t="shared" si="170"/>
        <v/>
      </c>
      <c r="M351" t="str">
        <f t="shared" si="170"/>
        <v/>
      </c>
      <c r="N351" t="str">
        <f t="shared" si="170"/>
        <v/>
      </c>
      <c r="O351" t="str">
        <f t="shared" si="170"/>
        <v/>
      </c>
      <c r="P351" t="str">
        <f t="shared" si="156"/>
        <v/>
      </c>
      <c r="Q351" s="9" t="str">
        <f t="shared" si="170"/>
        <v/>
      </c>
      <c r="R351" t="str">
        <f t="shared" si="170"/>
        <v/>
      </c>
      <c r="S351" t="str">
        <f t="shared" si="170"/>
        <v/>
      </c>
      <c r="T351" t="str">
        <f t="shared" si="170"/>
        <v/>
      </c>
      <c r="U351" t="str">
        <f t="shared" si="170"/>
        <v/>
      </c>
      <c r="W351" t="str">
        <f t="shared" si="157"/>
        <v/>
      </c>
      <c r="X351" t="str">
        <f t="shared" si="158"/>
        <v/>
      </c>
      <c r="Y351" t="str">
        <f t="shared" si="171"/>
        <v/>
      </c>
      <c r="Z351" t="str">
        <f t="shared" si="160"/>
        <v/>
      </c>
      <c r="AA351" t="str">
        <f t="shared" si="166"/>
        <v/>
      </c>
      <c r="AB351" t="str">
        <f t="shared" si="161"/>
        <v/>
      </c>
      <c r="AC351" t="str">
        <f t="shared" si="172"/>
        <v/>
      </c>
      <c r="AD351" t="str">
        <f t="shared" si="172"/>
        <v/>
      </c>
      <c r="AE351" t="str">
        <f t="shared" si="163"/>
        <v/>
      </c>
      <c r="AF351" s="5" t="str">
        <f t="shared" si="167"/>
        <v/>
      </c>
      <c r="AG351" t="str">
        <f t="shared" si="164"/>
        <v/>
      </c>
      <c r="AH351" t="str">
        <f t="shared" si="168"/>
        <v/>
      </c>
    </row>
    <row r="352" spans="1:34" x14ac:dyDescent="0.4">
      <c r="A352" t="str">
        <f>IF(報告用入力シート!$B368=0,"",ROW()-1)</f>
        <v/>
      </c>
      <c r="B352" t="str">
        <f t="shared" si="149"/>
        <v/>
      </c>
      <c r="C352" t="str">
        <f t="shared" si="150"/>
        <v/>
      </c>
      <c r="D352" t="str">
        <f t="shared" si="151"/>
        <v/>
      </c>
      <c r="E352" s="4" t="str">
        <f t="shared" si="152"/>
        <v/>
      </c>
      <c r="F352" t="str">
        <f t="shared" si="165"/>
        <v/>
      </c>
      <c r="G352" t="str">
        <f t="shared" si="153"/>
        <v/>
      </c>
      <c r="H352" t="str">
        <f t="shared" si="154"/>
        <v/>
      </c>
      <c r="I352" t="str">
        <f t="shared" ref="I352:U361" si="173">IFERROR(IF(VLOOKUP($A352,実績一覧,COLUMN()-2,FALSE)&lt;&gt;0,VLOOKUP($A352,実績一覧,COLUMN()-2,FALSE),""),"")</f>
        <v/>
      </c>
      <c r="J352" t="str">
        <f t="shared" si="173"/>
        <v/>
      </c>
      <c r="K352" t="str">
        <f t="shared" si="173"/>
        <v/>
      </c>
      <c r="L352" t="str">
        <f t="shared" si="173"/>
        <v/>
      </c>
      <c r="M352" t="str">
        <f t="shared" si="173"/>
        <v/>
      </c>
      <c r="N352" t="str">
        <f t="shared" si="173"/>
        <v/>
      </c>
      <c r="O352" t="str">
        <f t="shared" si="173"/>
        <v/>
      </c>
      <c r="P352" t="str">
        <f t="shared" si="156"/>
        <v/>
      </c>
      <c r="Q352" s="9" t="str">
        <f t="shared" si="173"/>
        <v/>
      </c>
      <c r="R352" t="str">
        <f t="shared" si="173"/>
        <v/>
      </c>
      <c r="S352" t="str">
        <f t="shared" si="173"/>
        <v/>
      </c>
      <c r="T352" t="str">
        <f t="shared" si="173"/>
        <v/>
      </c>
      <c r="U352" t="str">
        <f t="shared" si="173"/>
        <v/>
      </c>
      <c r="W352" t="str">
        <f t="shared" si="157"/>
        <v/>
      </c>
      <c r="X352" t="str">
        <f t="shared" si="158"/>
        <v/>
      </c>
      <c r="Y352" t="str">
        <f t="shared" si="171"/>
        <v/>
      </c>
      <c r="Z352" t="str">
        <f t="shared" si="160"/>
        <v/>
      </c>
      <c r="AA352" t="str">
        <f t="shared" si="166"/>
        <v/>
      </c>
      <c r="AB352" t="str">
        <f t="shared" si="161"/>
        <v/>
      </c>
      <c r="AC352" t="str">
        <f t="shared" si="172"/>
        <v/>
      </c>
      <c r="AD352" t="str">
        <f t="shared" si="172"/>
        <v/>
      </c>
      <c r="AE352" t="str">
        <f t="shared" si="163"/>
        <v/>
      </c>
      <c r="AF352" s="5" t="str">
        <f t="shared" si="167"/>
        <v/>
      </c>
      <c r="AG352" t="str">
        <f t="shared" si="164"/>
        <v/>
      </c>
      <c r="AH352" t="str">
        <f t="shared" si="168"/>
        <v/>
      </c>
    </row>
    <row r="353" spans="1:34" x14ac:dyDescent="0.4">
      <c r="A353" t="str">
        <f>IF(報告用入力シート!$B369=0,"",ROW()-1)</f>
        <v/>
      </c>
      <c r="B353" t="str">
        <f t="shared" si="149"/>
        <v/>
      </c>
      <c r="C353" t="str">
        <f t="shared" si="150"/>
        <v/>
      </c>
      <c r="D353" t="str">
        <f t="shared" si="151"/>
        <v/>
      </c>
      <c r="E353" s="4" t="str">
        <f t="shared" si="152"/>
        <v/>
      </c>
      <c r="F353" t="str">
        <f t="shared" si="165"/>
        <v/>
      </c>
      <c r="G353" t="str">
        <f t="shared" si="153"/>
        <v/>
      </c>
      <c r="H353" t="str">
        <f t="shared" si="154"/>
        <v/>
      </c>
      <c r="I353" t="str">
        <f t="shared" si="173"/>
        <v/>
      </c>
      <c r="J353" t="str">
        <f t="shared" si="173"/>
        <v/>
      </c>
      <c r="K353" t="str">
        <f t="shared" si="173"/>
        <v/>
      </c>
      <c r="L353" t="str">
        <f t="shared" si="173"/>
        <v/>
      </c>
      <c r="M353" t="str">
        <f t="shared" si="173"/>
        <v/>
      </c>
      <c r="N353" t="str">
        <f t="shared" si="173"/>
        <v/>
      </c>
      <c r="O353" t="str">
        <f t="shared" si="173"/>
        <v/>
      </c>
      <c r="P353" t="str">
        <f t="shared" si="156"/>
        <v/>
      </c>
      <c r="Q353" s="9" t="str">
        <f t="shared" si="173"/>
        <v/>
      </c>
      <c r="R353" t="str">
        <f t="shared" si="173"/>
        <v/>
      </c>
      <c r="S353" t="str">
        <f t="shared" si="173"/>
        <v/>
      </c>
      <c r="T353" t="str">
        <f t="shared" si="173"/>
        <v/>
      </c>
      <c r="U353" t="str">
        <f t="shared" si="173"/>
        <v/>
      </c>
      <c r="W353" t="str">
        <f t="shared" si="157"/>
        <v/>
      </c>
      <c r="X353" t="str">
        <f t="shared" si="158"/>
        <v/>
      </c>
      <c r="Y353" t="str">
        <f t="shared" si="171"/>
        <v/>
      </c>
      <c r="Z353" t="str">
        <f t="shared" si="160"/>
        <v/>
      </c>
      <c r="AA353" t="str">
        <f t="shared" si="166"/>
        <v/>
      </c>
      <c r="AB353" t="str">
        <f t="shared" si="161"/>
        <v/>
      </c>
      <c r="AC353" t="str">
        <f t="shared" si="172"/>
        <v/>
      </c>
      <c r="AD353" t="str">
        <f t="shared" si="172"/>
        <v/>
      </c>
      <c r="AE353" t="str">
        <f t="shared" si="163"/>
        <v/>
      </c>
      <c r="AF353" s="5" t="str">
        <f t="shared" si="167"/>
        <v/>
      </c>
      <c r="AG353" t="str">
        <f t="shared" si="164"/>
        <v/>
      </c>
      <c r="AH353" t="str">
        <f t="shared" si="168"/>
        <v/>
      </c>
    </row>
    <row r="354" spans="1:34" x14ac:dyDescent="0.4">
      <c r="A354" t="str">
        <f>IF(報告用入力シート!$B370=0,"",ROW()-1)</f>
        <v/>
      </c>
      <c r="B354" t="str">
        <f t="shared" si="149"/>
        <v/>
      </c>
      <c r="C354" t="str">
        <f t="shared" si="150"/>
        <v/>
      </c>
      <c r="D354" t="str">
        <f t="shared" si="151"/>
        <v/>
      </c>
      <c r="E354" s="4" t="str">
        <f t="shared" si="152"/>
        <v/>
      </c>
      <c r="F354" t="str">
        <f t="shared" si="165"/>
        <v/>
      </c>
      <c r="G354" t="str">
        <f t="shared" si="153"/>
        <v/>
      </c>
      <c r="H354" t="str">
        <f t="shared" si="154"/>
        <v/>
      </c>
      <c r="I354" t="str">
        <f t="shared" si="173"/>
        <v/>
      </c>
      <c r="J354" t="str">
        <f t="shared" si="173"/>
        <v/>
      </c>
      <c r="K354" t="str">
        <f t="shared" si="173"/>
        <v/>
      </c>
      <c r="L354" t="str">
        <f t="shared" si="173"/>
        <v/>
      </c>
      <c r="M354" t="str">
        <f t="shared" si="173"/>
        <v/>
      </c>
      <c r="N354" t="str">
        <f t="shared" si="173"/>
        <v/>
      </c>
      <c r="O354" t="str">
        <f t="shared" si="173"/>
        <v/>
      </c>
      <c r="P354" t="str">
        <f t="shared" si="156"/>
        <v/>
      </c>
      <c r="Q354" s="9" t="str">
        <f t="shared" si="173"/>
        <v/>
      </c>
      <c r="R354" t="str">
        <f t="shared" si="173"/>
        <v/>
      </c>
      <c r="S354" t="str">
        <f t="shared" si="173"/>
        <v/>
      </c>
      <c r="T354" t="str">
        <f t="shared" si="173"/>
        <v/>
      </c>
      <c r="U354" t="str">
        <f t="shared" si="173"/>
        <v/>
      </c>
      <c r="W354" t="str">
        <f t="shared" si="157"/>
        <v/>
      </c>
      <c r="X354" t="str">
        <f t="shared" si="158"/>
        <v/>
      </c>
      <c r="Y354" t="str">
        <f t="shared" si="171"/>
        <v/>
      </c>
      <c r="Z354" t="str">
        <f t="shared" si="160"/>
        <v/>
      </c>
      <c r="AA354" t="str">
        <f t="shared" si="166"/>
        <v/>
      </c>
      <c r="AB354" t="str">
        <f t="shared" si="161"/>
        <v/>
      </c>
      <c r="AC354" t="str">
        <f t="shared" si="172"/>
        <v/>
      </c>
      <c r="AD354" t="str">
        <f t="shared" si="172"/>
        <v/>
      </c>
      <c r="AE354" t="str">
        <f t="shared" si="163"/>
        <v/>
      </c>
      <c r="AF354" s="5" t="str">
        <f t="shared" si="167"/>
        <v/>
      </c>
      <c r="AG354" t="str">
        <f t="shared" si="164"/>
        <v/>
      </c>
      <c r="AH354" t="str">
        <f t="shared" si="168"/>
        <v/>
      </c>
    </row>
    <row r="355" spans="1:34" x14ac:dyDescent="0.4">
      <c r="A355" t="str">
        <f>IF(報告用入力シート!$B371=0,"",ROW()-1)</f>
        <v/>
      </c>
      <c r="B355" t="str">
        <f t="shared" si="149"/>
        <v/>
      </c>
      <c r="C355" t="str">
        <f t="shared" si="150"/>
        <v/>
      </c>
      <c r="D355" t="str">
        <f t="shared" si="151"/>
        <v/>
      </c>
      <c r="E355" s="4" t="str">
        <f t="shared" si="152"/>
        <v/>
      </c>
      <c r="F355" t="str">
        <f t="shared" si="165"/>
        <v/>
      </c>
      <c r="G355" t="str">
        <f t="shared" si="153"/>
        <v/>
      </c>
      <c r="H355" t="str">
        <f t="shared" si="154"/>
        <v/>
      </c>
      <c r="I355" t="str">
        <f t="shared" si="173"/>
        <v/>
      </c>
      <c r="J355" t="str">
        <f t="shared" si="173"/>
        <v/>
      </c>
      <c r="K355" t="str">
        <f t="shared" si="173"/>
        <v/>
      </c>
      <c r="L355" t="str">
        <f t="shared" si="173"/>
        <v/>
      </c>
      <c r="M355" t="str">
        <f t="shared" si="173"/>
        <v/>
      </c>
      <c r="N355" t="str">
        <f t="shared" si="173"/>
        <v/>
      </c>
      <c r="O355" t="str">
        <f t="shared" si="173"/>
        <v/>
      </c>
      <c r="P355" t="str">
        <f t="shared" si="156"/>
        <v/>
      </c>
      <c r="Q355" s="9" t="str">
        <f t="shared" si="173"/>
        <v/>
      </c>
      <c r="R355" t="str">
        <f t="shared" si="173"/>
        <v/>
      </c>
      <c r="S355" t="str">
        <f t="shared" si="173"/>
        <v/>
      </c>
      <c r="T355" t="str">
        <f t="shared" si="173"/>
        <v/>
      </c>
      <c r="U355" t="str">
        <f t="shared" si="173"/>
        <v/>
      </c>
      <c r="W355" t="str">
        <f t="shared" si="157"/>
        <v/>
      </c>
      <c r="X355" t="str">
        <f t="shared" si="158"/>
        <v/>
      </c>
      <c r="Y355" t="str">
        <f t="shared" si="171"/>
        <v/>
      </c>
      <c r="Z355" t="str">
        <f t="shared" si="160"/>
        <v/>
      </c>
      <c r="AA355" t="str">
        <f t="shared" si="166"/>
        <v/>
      </c>
      <c r="AB355" t="str">
        <f t="shared" si="161"/>
        <v/>
      </c>
      <c r="AC355" t="str">
        <f t="shared" si="172"/>
        <v/>
      </c>
      <c r="AD355" t="str">
        <f t="shared" si="172"/>
        <v/>
      </c>
      <c r="AE355" t="str">
        <f t="shared" si="163"/>
        <v/>
      </c>
      <c r="AF355" s="5" t="str">
        <f t="shared" si="167"/>
        <v/>
      </c>
      <c r="AG355" t="str">
        <f t="shared" si="164"/>
        <v/>
      </c>
      <c r="AH355" t="str">
        <f t="shared" si="168"/>
        <v/>
      </c>
    </row>
    <row r="356" spans="1:34" x14ac:dyDescent="0.4">
      <c r="A356" t="str">
        <f>IF(報告用入力シート!$B372=0,"",ROW()-1)</f>
        <v/>
      </c>
      <c r="B356" t="str">
        <f t="shared" si="149"/>
        <v/>
      </c>
      <c r="C356" t="str">
        <f t="shared" si="150"/>
        <v/>
      </c>
      <c r="D356" t="str">
        <f t="shared" si="151"/>
        <v/>
      </c>
      <c r="E356" s="4" t="str">
        <f t="shared" si="152"/>
        <v/>
      </c>
      <c r="F356" t="str">
        <f t="shared" si="165"/>
        <v/>
      </c>
      <c r="G356" t="str">
        <f t="shared" si="153"/>
        <v/>
      </c>
      <c r="H356" t="str">
        <f t="shared" si="154"/>
        <v/>
      </c>
      <c r="I356" t="str">
        <f t="shared" si="173"/>
        <v/>
      </c>
      <c r="J356" t="str">
        <f t="shared" si="173"/>
        <v/>
      </c>
      <c r="K356" t="str">
        <f t="shared" si="173"/>
        <v/>
      </c>
      <c r="L356" t="str">
        <f t="shared" si="173"/>
        <v/>
      </c>
      <c r="M356" t="str">
        <f t="shared" si="173"/>
        <v/>
      </c>
      <c r="N356" t="str">
        <f t="shared" si="173"/>
        <v/>
      </c>
      <c r="O356" t="str">
        <f t="shared" si="173"/>
        <v/>
      </c>
      <c r="P356" t="str">
        <f t="shared" si="156"/>
        <v/>
      </c>
      <c r="Q356" s="9" t="str">
        <f t="shared" si="173"/>
        <v/>
      </c>
      <c r="R356" t="str">
        <f t="shared" si="173"/>
        <v/>
      </c>
      <c r="S356" t="str">
        <f t="shared" si="173"/>
        <v/>
      </c>
      <c r="T356" t="str">
        <f t="shared" si="173"/>
        <v/>
      </c>
      <c r="U356" t="str">
        <f t="shared" si="173"/>
        <v/>
      </c>
      <c r="W356" t="str">
        <f t="shared" si="157"/>
        <v/>
      </c>
      <c r="X356" t="str">
        <f t="shared" si="158"/>
        <v/>
      </c>
      <c r="Y356" t="str">
        <f t="shared" si="171"/>
        <v/>
      </c>
      <c r="Z356" t="str">
        <f t="shared" si="160"/>
        <v/>
      </c>
      <c r="AA356" t="str">
        <f t="shared" si="166"/>
        <v/>
      </c>
      <c r="AB356" t="str">
        <f t="shared" si="161"/>
        <v/>
      </c>
      <c r="AC356" t="str">
        <f t="shared" si="172"/>
        <v/>
      </c>
      <c r="AD356" t="str">
        <f t="shared" si="172"/>
        <v/>
      </c>
      <c r="AE356" t="str">
        <f t="shared" si="163"/>
        <v/>
      </c>
      <c r="AF356" s="5" t="str">
        <f t="shared" si="167"/>
        <v/>
      </c>
      <c r="AG356" t="str">
        <f t="shared" si="164"/>
        <v/>
      </c>
      <c r="AH356" t="str">
        <f t="shared" si="168"/>
        <v/>
      </c>
    </row>
    <row r="357" spans="1:34" x14ac:dyDescent="0.4">
      <c r="A357" t="str">
        <f>IF(報告用入力シート!$B373=0,"",ROW()-1)</f>
        <v/>
      </c>
      <c r="B357" t="str">
        <f t="shared" si="149"/>
        <v/>
      </c>
      <c r="C357" t="str">
        <f t="shared" si="150"/>
        <v/>
      </c>
      <c r="D357" t="str">
        <f t="shared" si="151"/>
        <v/>
      </c>
      <c r="E357" s="4" t="str">
        <f t="shared" si="152"/>
        <v/>
      </c>
      <c r="F357" t="str">
        <f t="shared" si="165"/>
        <v/>
      </c>
      <c r="G357" t="str">
        <f t="shared" si="153"/>
        <v/>
      </c>
      <c r="H357" t="str">
        <f t="shared" si="154"/>
        <v/>
      </c>
      <c r="I357" t="str">
        <f t="shared" si="173"/>
        <v/>
      </c>
      <c r="J357" t="str">
        <f t="shared" si="173"/>
        <v/>
      </c>
      <c r="K357" t="str">
        <f t="shared" si="173"/>
        <v/>
      </c>
      <c r="L357" t="str">
        <f t="shared" si="173"/>
        <v/>
      </c>
      <c r="M357" t="str">
        <f t="shared" si="173"/>
        <v/>
      </c>
      <c r="N357" t="str">
        <f t="shared" si="173"/>
        <v/>
      </c>
      <c r="O357" t="str">
        <f t="shared" si="173"/>
        <v/>
      </c>
      <c r="P357" t="str">
        <f t="shared" si="156"/>
        <v/>
      </c>
      <c r="Q357" s="9" t="str">
        <f t="shared" si="173"/>
        <v/>
      </c>
      <c r="R357" t="str">
        <f t="shared" si="173"/>
        <v/>
      </c>
      <c r="S357" t="str">
        <f t="shared" si="173"/>
        <v/>
      </c>
      <c r="T357" t="str">
        <f t="shared" si="173"/>
        <v/>
      </c>
      <c r="U357" t="str">
        <f t="shared" si="173"/>
        <v/>
      </c>
      <c r="W357" t="str">
        <f t="shared" si="157"/>
        <v/>
      </c>
      <c r="X357" t="str">
        <f t="shared" si="158"/>
        <v/>
      </c>
      <c r="Y357" t="str">
        <f t="shared" si="171"/>
        <v/>
      </c>
      <c r="Z357" t="str">
        <f t="shared" si="160"/>
        <v/>
      </c>
      <c r="AA357" t="str">
        <f t="shared" si="166"/>
        <v/>
      </c>
      <c r="AB357" t="str">
        <f t="shared" si="161"/>
        <v/>
      </c>
      <c r="AC357" t="str">
        <f t="shared" si="172"/>
        <v/>
      </c>
      <c r="AD357" t="str">
        <f t="shared" si="172"/>
        <v/>
      </c>
      <c r="AE357" t="str">
        <f t="shared" si="163"/>
        <v/>
      </c>
      <c r="AF357" s="5" t="str">
        <f t="shared" si="167"/>
        <v/>
      </c>
      <c r="AG357" t="str">
        <f t="shared" si="164"/>
        <v/>
      </c>
      <c r="AH357" t="str">
        <f t="shared" si="168"/>
        <v/>
      </c>
    </row>
    <row r="358" spans="1:34" x14ac:dyDescent="0.4">
      <c r="A358" t="str">
        <f>IF(報告用入力シート!$B374=0,"",ROW()-1)</f>
        <v/>
      </c>
      <c r="B358" t="str">
        <f t="shared" si="149"/>
        <v/>
      </c>
      <c r="C358" t="str">
        <f t="shared" si="150"/>
        <v/>
      </c>
      <c r="D358" t="str">
        <f t="shared" si="151"/>
        <v/>
      </c>
      <c r="E358" s="4" t="str">
        <f t="shared" si="152"/>
        <v/>
      </c>
      <c r="F358" t="str">
        <f t="shared" si="165"/>
        <v/>
      </c>
      <c r="G358" t="str">
        <f t="shared" si="153"/>
        <v/>
      </c>
      <c r="H358" t="str">
        <f t="shared" si="154"/>
        <v/>
      </c>
      <c r="I358" t="str">
        <f t="shared" si="173"/>
        <v/>
      </c>
      <c r="J358" t="str">
        <f t="shared" si="173"/>
        <v/>
      </c>
      <c r="K358" t="str">
        <f t="shared" si="173"/>
        <v/>
      </c>
      <c r="L358" t="str">
        <f t="shared" si="173"/>
        <v/>
      </c>
      <c r="M358" t="str">
        <f t="shared" si="173"/>
        <v/>
      </c>
      <c r="N358" t="str">
        <f t="shared" si="173"/>
        <v/>
      </c>
      <c r="O358" t="str">
        <f t="shared" si="173"/>
        <v/>
      </c>
      <c r="P358" t="str">
        <f t="shared" si="156"/>
        <v/>
      </c>
      <c r="Q358" s="9" t="str">
        <f t="shared" si="173"/>
        <v/>
      </c>
      <c r="R358" t="str">
        <f t="shared" si="173"/>
        <v/>
      </c>
      <c r="S358" t="str">
        <f t="shared" si="173"/>
        <v/>
      </c>
      <c r="T358" t="str">
        <f t="shared" si="173"/>
        <v/>
      </c>
      <c r="U358" t="str">
        <f t="shared" si="173"/>
        <v/>
      </c>
      <c r="W358" t="str">
        <f t="shared" si="157"/>
        <v/>
      </c>
      <c r="X358" t="str">
        <f t="shared" si="158"/>
        <v/>
      </c>
      <c r="Y358" t="str">
        <f t="shared" si="171"/>
        <v/>
      </c>
      <c r="Z358" t="str">
        <f t="shared" si="160"/>
        <v/>
      </c>
      <c r="AA358" t="str">
        <f t="shared" si="166"/>
        <v/>
      </c>
      <c r="AB358" t="str">
        <f t="shared" si="161"/>
        <v/>
      </c>
      <c r="AC358" t="str">
        <f t="shared" si="172"/>
        <v/>
      </c>
      <c r="AD358" t="str">
        <f t="shared" si="172"/>
        <v/>
      </c>
      <c r="AE358" t="str">
        <f t="shared" si="163"/>
        <v/>
      </c>
      <c r="AF358" s="5" t="str">
        <f t="shared" si="167"/>
        <v/>
      </c>
      <c r="AG358" t="str">
        <f t="shared" si="164"/>
        <v/>
      </c>
      <c r="AH358" t="str">
        <f t="shared" si="168"/>
        <v/>
      </c>
    </row>
    <row r="359" spans="1:34" x14ac:dyDescent="0.4">
      <c r="A359" t="str">
        <f>IF(報告用入力シート!$B375=0,"",ROW()-1)</f>
        <v/>
      </c>
      <c r="B359" t="str">
        <f t="shared" si="149"/>
        <v/>
      </c>
      <c r="C359" t="str">
        <f t="shared" si="150"/>
        <v/>
      </c>
      <c r="D359" t="str">
        <f t="shared" si="151"/>
        <v/>
      </c>
      <c r="E359" s="4" t="str">
        <f t="shared" si="152"/>
        <v/>
      </c>
      <c r="F359" t="str">
        <f t="shared" si="165"/>
        <v/>
      </c>
      <c r="G359" t="str">
        <f t="shared" si="153"/>
        <v/>
      </c>
      <c r="H359" t="str">
        <f t="shared" si="154"/>
        <v/>
      </c>
      <c r="I359" t="str">
        <f t="shared" si="173"/>
        <v/>
      </c>
      <c r="J359" t="str">
        <f t="shared" si="173"/>
        <v/>
      </c>
      <c r="K359" t="str">
        <f t="shared" si="173"/>
        <v/>
      </c>
      <c r="L359" t="str">
        <f t="shared" si="173"/>
        <v/>
      </c>
      <c r="M359" t="str">
        <f t="shared" si="173"/>
        <v/>
      </c>
      <c r="N359" t="str">
        <f t="shared" si="173"/>
        <v/>
      </c>
      <c r="O359" t="str">
        <f t="shared" si="173"/>
        <v/>
      </c>
      <c r="P359" t="str">
        <f t="shared" si="156"/>
        <v/>
      </c>
      <c r="Q359" s="9" t="str">
        <f t="shared" si="173"/>
        <v/>
      </c>
      <c r="R359" t="str">
        <f t="shared" si="173"/>
        <v/>
      </c>
      <c r="S359" t="str">
        <f t="shared" si="173"/>
        <v/>
      </c>
      <c r="T359" t="str">
        <f t="shared" si="173"/>
        <v/>
      </c>
      <c r="U359" t="str">
        <f t="shared" si="173"/>
        <v/>
      </c>
      <c r="W359" t="str">
        <f t="shared" si="157"/>
        <v/>
      </c>
      <c r="X359" t="str">
        <f t="shared" si="158"/>
        <v/>
      </c>
      <c r="Y359" t="str">
        <f t="shared" si="171"/>
        <v/>
      </c>
      <c r="Z359" t="str">
        <f t="shared" si="160"/>
        <v/>
      </c>
      <c r="AA359" t="str">
        <f t="shared" si="166"/>
        <v/>
      </c>
      <c r="AB359" t="str">
        <f t="shared" si="161"/>
        <v/>
      </c>
      <c r="AC359" t="str">
        <f t="shared" si="172"/>
        <v/>
      </c>
      <c r="AD359" t="str">
        <f t="shared" si="172"/>
        <v/>
      </c>
      <c r="AE359" t="str">
        <f t="shared" si="163"/>
        <v/>
      </c>
      <c r="AF359" s="5" t="str">
        <f t="shared" si="167"/>
        <v/>
      </c>
      <c r="AG359" t="str">
        <f t="shared" si="164"/>
        <v/>
      </c>
      <c r="AH359" t="str">
        <f t="shared" si="168"/>
        <v/>
      </c>
    </row>
    <row r="360" spans="1:34" x14ac:dyDescent="0.4">
      <c r="A360" t="str">
        <f>IF(報告用入力シート!$B376=0,"",ROW()-1)</f>
        <v/>
      </c>
      <c r="B360" t="str">
        <f t="shared" si="149"/>
        <v/>
      </c>
      <c r="C360" t="str">
        <f t="shared" si="150"/>
        <v/>
      </c>
      <c r="D360" t="str">
        <f t="shared" si="151"/>
        <v/>
      </c>
      <c r="E360" s="4" t="str">
        <f t="shared" si="152"/>
        <v/>
      </c>
      <c r="F360" t="str">
        <f t="shared" si="165"/>
        <v/>
      </c>
      <c r="G360" t="str">
        <f t="shared" si="153"/>
        <v/>
      </c>
      <c r="H360" t="str">
        <f t="shared" si="154"/>
        <v/>
      </c>
      <c r="I360" t="str">
        <f t="shared" si="173"/>
        <v/>
      </c>
      <c r="J360" t="str">
        <f t="shared" si="173"/>
        <v/>
      </c>
      <c r="K360" t="str">
        <f t="shared" si="173"/>
        <v/>
      </c>
      <c r="L360" t="str">
        <f t="shared" si="173"/>
        <v/>
      </c>
      <c r="M360" t="str">
        <f t="shared" si="173"/>
        <v/>
      </c>
      <c r="N360" t="str">
        <f t="shared" si="173"/>
        <v/>
      </c>
      <c r="O360" t="str">
        <f t="shared" si="173"/>
        <v/>
      </c>
      <c r="P360" t="str">
        <f t="shared" si="156"/>
        <v/>
      </c>
      <c r="Q360" s="9" t="str">
        <f t="shared" si="173"/>
        <v/>
      </c>
      <c r="R360" t="str">
        <f t="shared" si="173"/>
        <v/>
      </c>
      <c r="S360" t="str">
        <f t="shared" si="173"/>
        <v/>
      </c>
      <c r="T360" t="str">
        <f t="shared" si="173"/>
        <v/>
      </c>
      <c r="U360" t="str">
        <f t="shared" si="173"/>
        <v/>
      </c>
      <c r="W360" t="str">
        <f t="shared" si="157"/>
        <v/>
      </c>
      <c r="X360" t="str">
        <f t="shared" si="158"/>
        <v/>
      </c>
      <c r="Y360" t="str">
        <f t="shared" si="171"/>
        <v/>
      </c>
      <c r="Z360" t="str">
        <f t="shared" si="160"/>
        <v/>
      </c>
      <c r="AA360" t="str">
        <f t="shared" si="166"/>
        <v/>
      </c>
      <c r="AB360" t="str">
        <f t="shared" si="161"/>
        <v/>
      </c>
      <c r="AC360" t="str">
        <f t="shared" si="172"/>
        <v/>
      </c>
      <c r="AD360" t="str">
        <f t="shared" si="172"/>
        <v/>
      </c>
      <c r="AE360" t="str">
        <f t="shared" si="163"/>
        <v/>
      </c>
      <c r="AF360" s="5" t="str">
        <f t="shared" si="167"/>
        <v/>
      </c>
      <c r="AG360" t="str">
        <f t="shared" si="164"/>
        <v/>
      </c>
      <c r="AH360" t="str">
        <f t="shared" si="168"/>
        <v/>
      </c>
    </row>
    <row r="361" spans="1:34" x14ac:dyDescent="0.4">
      <c r="A361" t="str">
        <f>IF(報告用入力シート!$B377=0,"",ROW()-1)</f>
        <v/>
      </c>
      <c r="B361" t="str">
        <f t="shared" si="149"/>
        <v/>
      </c>
      <c r="C361" t="str">
        <f t="shared" si="150"/>
        <v/>
      </c>
      <c r="D361" t="str">
        <f t="shared" si="151"/>
        <v/>
      </c>
      <c r="E361" s="4" t="str">
        <f t="shared" si="152"/>
        <v/>
      </c>
      <c r="F361" t="str">
        <f t="shared" si="165"/>
        <v/>
      </c>
      <c r="G361" t="str">
        <f t="shared" si="153"/>
        <v/>
      </c>
      <c r="H361" t="str">
        <f t="shared" si="154"/>
        <v/>
      </c>
      <c r="I361" t="str">
        <f t="shared" si="173"/>
        <v/>
      </c>
      <c r="J361" t="str">
        <f t="shared" si="173"/>
        <v/>
      </c>
      <c r="K361" t="str">
        <f t="shared" si="173"/>
        <v/>
      </c>
      <c r="L361" t="str">
        <f t="shared" si="173"/>
        <v/>
      </c>
      <c r="M361" t="str">
        <f t="shared" si="173"/>
        <v/>
      </c>
      <c r="N361" t="str">
        <f t="shared" si="173"/>
        <v/>
      </c>
      <c r="O361" t="str">
        <f t="shared" si="173"/>
        <v/>
      </c>
      <c r="P361" t="str">
        <f t="shared" si="156"/>
        <v/>
      </c>
      <c r="Q361" s="9" t="str">
        <f t="shared" si="173"/>
        <v/>
      </c>
      <c r="R361" t="str">
        <f t="shared" si="173"/>
        <v/>
      </c>
      <c r="S361" t="str">
        <f t="shared" si="173"/>
        <v/>
      </c>
      <c r="T361" t="str">
        <f t="shared" si="173"/>
        <v/>
      </c>
      <c r="U361" t="str">
        <f t="shared" si="173"/>
        <v/>
      </c>
      <c r="W361" t="str">
        <f t="shared" si="157"/>
        <v/>
      </c>
      <c r="X361" t="str">
        <f t="shared" si="158"/>
        <v/>
      </c>
      <c r="Y361" t="str">
        <f t="shared" si="171"/>
        <v/>
      </c>
      <c r="Z361" t="str">
        <f t="shared" si="160"/>
        <v/>
      </c>
      <c r="AA361" t="str">
        <f t="shared" si="166"/>
        <v/>
      </c>
      <c r="AB361" t="str">
        <f t="shared" si="161"/>
        <v/>
      </c>
      <c r="AC361" t="str">
        <f t="shared" si="172"/>
        <v/>
      </c>
      <c r="AD361" t="str">
        <f t="shared" si="172"/>
        <v/>
      </c>
      <c r="AE361" t="str">
        <f t="shared" si="163"/>
        <v/>
      </c>
      <c r="AF361" s="5" t="str">
        <f t="shared" si="167"/>
        <v/>
      </c>
      <c r="AG361" t="str">
        <f t="shared" si="164"/>
        <v/>
      </c>
      <c r="AH361" t="str">
        <f t="shared" si="168"/>
        <v/>
      </c>
    </row>
    <row r="362" spans="1:34" x14ac:dyDescent="0.4">
      <c r="A362" t="str">
        <f>IF(報告用入力シート!$B378=0,"",ROW()-1)</f>
        <v/>
      </c>
      <c r="B362" t="str">
        <f t="shared" si="149"/>
        <v/>
      </c>
      <c r="C362" t="str">
        <f t="shared" si="150"/>
        <v/>
      </c>
      <c r="D362" t="str">
        <f t="shared" si="151"/>
        <v/>
      </c>
      <c r="E362" s="4" t="str">
        <f t="shared" si="152"/>
        <v/>
      </c>
      <c r="F362" t="str">
        <f t="shared" si="165"/>
        <v/>
      </c>
      <c r="G362" t="str">
        <f t="shared" si="153"/>
        <v/>
      </c>
      <c r="H362" t="str">
        <f t="shared" si="154"/>
        <v/>
      </c>
      <c r="I362" t="str">
        <f t="shared" ref="I362:U371" si="174">IFERROR(IF(VLOOKUP($A362,実績一覧,COLUMN()-2,FALSE)&lt;&gt;0,VLOOKUP($A362,実績一覧,COLUMN()-2,FALSE),""),"")</f>
        <v/>
      </c>
      <c r="J362" t="str">
        <f t="shared" si="174"/>
        <v/>
      </c>
      <c r="K362" t="str">
        <f t="shared" si="174"/>
        <v/>
      </c>
      <c r="L362" t="str">
        <f t="shared" si="174"/>
        <v/>
      </c>
      <c r="M362" t="str">
        <f t="shared" si="174"/>
        <v/>
      </c>
      <c r="N362" t="str">
        <f t="shared" si="174"/>
        <v/>
      </c>
      <c r="O362" t="str">
        <f t="shared" si="174"/>
        <v/>
      </c>
      <c r="P362" t="str">
        <f t="shared" si="156"/>
        <v/>
      </c>
      <c r="Q362" s="9" t="str">
        <f t="shared" si="174"/>
        <v/>
      </c>
      <c r="R362" t="str">
        <f t="shared" si="174"/>
        <v/>
      </c>
      <c r="S362" t="str">
        <f t="shared" si="174"/>
        <v/>
      </c>
      <c r="T362" t="str">
        <f t="shared" si="174"/>
        <v/>
      </c>
      <c r="U362" t="str">
        <f t="shared" si="174"/>
        <v/>
      </c>
      <c r="W362" t="str">
        <f t="shared" si="157"/>
        <v/>
      </c>
      <c r="X362" t="str">
        <f t="shared" si="158"/>
        <v/>
      </c>
      <c r="Y362" t="str">
        <f t="shared" ref="Y362:Y381" si="175">IFERROR(IF(VLOOKUP($A362,実績一覧,COLUMN()-2,FALSE)&lt;&gt;0,VLOOKUP($A362,実績一覧,COLUMN()-2,FALSE),""),"")</f>
        <v/>
      </c>
      <c r="Z362" t="str">
        <f t="shared" si="160"/>
        <v/>
      </c>
      <c r="AA362" t="str">
        <f t="shared" si="166"/>
        <v/>
      </c>
      <c r="AB362" t="str">
        <f t="shared" si="161"/>
        <v/>
      </c>
      <c r="AC362" t="str">
        <f t="shared" ref="AC362:AD381" si="176">IFERROR(IF(VLOOKUP($A362,実績一覧,COLUMN()-2,FALSE)&lt;&gt;0,VLOOKUP($A362,実績一覧,COLUMN()-2,FALSE),""),"")</f>
        <v/>
      </c>
      <c r="AD362" t="str">
        <f t="shared" si="176"/>
        <v/>
      </c>
      <c r="AE362" t="str">
        <f t="shared" si="163"/>
        <v/>
      </c>
      <c r="AF362" s="5" t="str">
        <f t="shared" si="167"/>
        <v/>
      </c>
      <c r="AG362" t="str">
        <f t="shared" si="164"/>
        <v/>
      </c>
      <c r="AH362" t="str">
        <f t="shared" si="168"/>
        <v/>
      </c>
    </row>
    <row r="363" spans="1:34" x14ac:dyDescent="0.4">
      <c r="A363" t="str">
        <f>IF(報告用入力シート!$B379=0,"",ROW()-1)</f>
        <v/>
      </c>
      <c r="B363" t="str">
        <f t="shared" si="149"/>
        <v/>
      </c>
      <c r="C363" t="str">
        <f t="shared" si="150"/>
        <v/>
      </c>
      <c r="D363" t="str">
        <f t="shared" si="151"/>
        <v/>
      </c>
      <c r="E363" s="4" t="str">
        <f t="shared" si="152"/>
        <v/>
      </c>
      <c r="F363" t="str">
        <f t="shared" si="165"/>
        <v/>
      </c>
      <c r="G363" t="str">
        <f t="shared" si="153"/>
        <v/>
      </c>
      <c r="H363" t="str">
        <f t="shared" si="154"/>
        <v/>
      </c>
      <c r="I363" t="str">
        <f t="shared" si="174"/>
        <v/>
      </c>
      <c r="J363" t="str">
        <f t="shared" si="174"/>
        <v/>
      </c>
      <c r="K363" t="str">
        <f t="shared" si="174"/>
        <v/>
      </c>
      <c r="L363" t="str">
        <f t="shared" si="174"/>
        <v/>
      </c>
      <c r="M363" t="str">
        <f t="shared" si="174"/>
        <v/>
      </c>
      <c r="N363" t="str">
        <f t="shared" si="174"/>
        <v/>
      </c>
      <c r="O363" t="str">
        <f t="shared" si="174"/>
        <v/>
      </c>
      <c r="P363" t="str">
        <f t="shared" si="156"/>
        <v/>
      </c>
      <c r="Q363" s="9" t="str">
        <f t="shared" si="174"/>
        <v/>
      </c>
      <c r="R363" t="str">
        <f t="shared" si="174"/>
        <v/>
      </c>
      <c r="S363" t="str">
        <f t="shared" si="174"/>
        <v/>
      </c>
      <c r="T363" t="str">
        <f t="shared" si="174"/>
        <v/>
      </c>
      <c r="U363" t="str">
        <f t="shared" si="174"/>
        <v/>
      </c>
      <c r="W363" t="str">
        <f t="shared" si="157"/>
        <v/>
      </c>
      <c r="X363" t="str">
        <f t="shared" si="158"/>
        <v/>
      </c>
      <c r="Y363" t="str">
        <f t="shared" si="175"/>
        <v/>
      </c>
      <c r="Z363" t="str">
        <f t="shared" si="160"/>
        <v/>
      </c>
      <c r="AA363" t="str">
        <f t="shared" si="166"/>
        <v/>
      </c>
      <c r="AB363" t="str">
        <f t="shared" si="161"/>
        <v/>
      </c>
      <c r="AC363" t="str">
        <f t="shared" si="176"/>
        <v/>
      </c>
      <c r="AD363" t="str">
        <f t="shared" si="176"/>
        <v/>
      </c>
      <c r="AE363" t="str">
        <f t="shared" si="163"/>
        <v/>
      </c>
      <c r="AF363" s="5" t="str">
        <f t="shared" si="167"/>
        <v/>
      </c>
      <c r="AG363" t="str">
        <f t="shared" si="164"/>
        <v/>
      </c>
      <c r="AH363" t="str">
        <f t="shared" si="168"/>
        <v/>
      </c>
    </row>
    <row r="364" spans="1:34" x14ac:dyDescent="0.4">
      <c r="A364" t="str">
        <f>IF(報告用入力シート!$B380=0,"",ROW()-1)</f>
        <v/>
      </c>
      <c r="B364" t="str">
        <f t="shared" si="149"/>
        <v/>
      </c>
      <c r="C364" t="str">
        <f t="shared" si="150"/>
        <v/>
      </c>
      <c r="D364" t="str">
        <f t="shared" si="151"/>
        <v/>
      </c>
      <c r="E364" s="4" t="str">
        <f t="shared" si="152"/>
        <v/>
      </c>
      <c r="F364" t="str">
        <f t="shared" si="165"/>
        <v/>
      </c>
      <c r="G364" t="str">
        <f t="shared" si="153"/>
        <v/>
      </c>
      <c r="H364" t="str">
        <f t="shared" si="154"/>
        <v/>
      </c>
      <c r="I364" t="str">
        <f t="shared" si="174"/>
        <v/>
      </c>
      <c r="J364" t="str">
        <f t="shared" si="174"/>
        <v/>
      </c>
      <c r="K364" t="str">
        <f t="shared" si="174"/>
        <v/>
      </c>
      <c r="L364" t="str">
        <f t="shared" si="174"/>
        <v/>
      </c>
      <c r="M364" t="str">
        <f t="shared" si="174"/>
        <v/>
      </c>
      <c r="N364" t="str">
        <f t="shared" si="174"/>
        <v/>
      </c>
      <c r="O364" t="str">
        <f t="shared" si="174"/>
        <v/>
      </c>
      <c r="P364" t="str">
        <f t="shared" si="156"/>
        <v/>
      </c>
      <c r="Q364" s="9" t="str">
        <f t="shared" si="174"/>
        <v/>
      </c>
      <c r="R364" t="str">
        <f t="shared" si="174"/>
        <v/>
      </c>
      <c r="S364" t="str">
        <f t="shared" si="174"/>
        <v/>
      </c>
      <c r="T364" t="str">
        <f t="shared" si="174"/>
        <v/>
      </c>
      <c r="U364" t="str">
        <f t="shared" si="174"/>
        <v/>
      </c>
      <c r="W364" t="str">
        <f t="shared" si="157"/>
        <v/>
      </c>
      <c r="X364" t="str">
        <f t="shared" si="158"/>
        <v/>
      </c>
      <c r="Y364" t="str">
        <f t="shared" si="175"/>
        <v/>
      </c>
      <c r="Z364" t="str">
        <f t="shared" si="160"/>
        <v/>
      </c>
      <c r="AA364" t="str">
        <f t="shared" si="166"/>
        <v/>
      </c>
      <c r="AB364" t="str">
        <f t="shared" si="161"/>
        <v/>
      </c>
      <c r="AC364" t="str">
        <f t="shared" si="176"/>
        <v/>
      </c>
      <c r="AD364" t="str">
        <f t="shared" si="176"/>
        <v/>
      </c>
      <c r="AE364" t="str">
        <f t="shared" si="163"/>
        <v/>
      </c>
      <c r="AF364" s="5" t="str">
        <f t="shared" si="167"/>
        <v/>
      </c>
      <c r="AG364" t="str">
        <f t="shared" si="164"/>
        <v/>
      </c>
      <c r="AH364" t="str">
        <f t="shared" si="168"/>
        <v/>
      </c>
    </row>
    <row r="365" spans="1:34" x14ac:dyDescent="0.4">
      <c r="A365" t="str">
        <f>IF(報告用入力シート!$B381=0,"",ROW()-1)</f>
        <v/>
      </c>
      <c r="B365" t="str">
        <f t="shared" si="149"/>
        <v/>
      </c>
      <c r="C365" t="str">
        <f t="shared" si="150"/>
        <v/>
      </c>
      <c r="D365" t="str">
        <f t="shared" si="151"/>
        <v/>
      </c>
      <c r="E365" s="4" t="str">
        <f t="shared" si="152"/>
        <v/>
      </c>
      <c r="F365" t="str">
        <f t="shared" si="165"/>
        <v/>
      </c>
      <c r="G365" t="str">
        <f t="shared" si="153"/>
        <v/>
      </c>
      <c r="H365" t="str">
        <f t="shared" si="154"/>
        <v/>
      </c>
      <c r="I365" t="str">
        <f t="shared" si="174"/>
        <v/>
      </c>
      <c r="J365" t="str">
        <f t="shared" si="174"/>
        <v/>
      </c>
      <c r="K365" t="str">
        <f t="shared" si="174"/>
        <v/>
      </c>
      <c r="L365" t="str">
        <f t="shared" si="174"/>
        <v/>
      </c>
      <c r="M365" t="str">
        <f t="shared" si="174"/>
        <v/>
      </c>
      <c r="N365" t="str">
        <f t="shared" si="174"/>
        <v/>
      </c>
      <c r="O365" t="str">
        <f t="shared" si="174"/>
        <v/>
      </c>
      <c r="P365" t="str">
        <f t="shared" si="156"/>
        <v/>
      </c>
      <c r="Q365" s="9" t="str">
        <f t="shared" si="174"/>
        <v/>
      </c>
      <c r="R365" t="str">
        <f t="shared" si="174"/>
        <v/>
      </c>
      <c r="S365" t="str">
        <f t="shared" si="174"/>
        <v/>
      </c>
      <c r="T365" t="str">
        <f t="shared" si="174"/>
        <v/>
      </c>
      <c r="U365" t="str">
        <f t="shared" si="174"/>
        <v/>
      </c>
      <c r="W365" t="str">
        <f t="shared" si="157"/>
        <v/>
      </c>
      <c r="X365" t="str">
        <f t="shared" si="158"/>
        <v/>
      </c>
      <c r="Y365" t="str">
        <f t="shared" si="175"/>
        <v/>
      </c>
      <c r="Z365" t="str">
        <f t="shared" si="160"/>
        <v/>
      </c>
      <c r="AA365" t="str">
        <f t="shared" si="166"/>
        <v/>
      </c>
      <c r="AB365" t="str">
        <f t="shared" si="161"/>
        <v/>
      </c>
      <c r="AC365" t="str">
        <f t="shared" si="176"/>
        <v/>
      </c>
      <c r="AD365" t="str">
        <f t="shared" si="176"/>
        <v/>
      </c>
      <c r="AE365" t="str">
        <f t="shared" si="163"/>
        <v/>
      </c>
      <c r="AF365" s="5" t="str">
        <f t="shared" si="167"/>
        <v/>
      </c>
      <c r="AG365" t="str">
        <f t="shared" si="164"/>
        <v/>
      </c>
      <c r="AH365" t="str">
        <f t="shared" si="168"/>
        <v/>
      </c>
    </row>
    <row r="366" spans="1:34" x14ac:dyDescent="0.4">
      <c r="A366" t="str">
        <f>IF(報告用入力シート!$B382=0,"",ROW()-1)</f>
        <v/>
      </c>
      <c r="B366" t="str">
        <f t="shared" si="149"/>
        <v/>
      </c>
      <c r="C366" t="str">
        <f t="shared" si="150"/>
        <v/>
      </c>
      <c r="D366" t="str">
        <f t="shared" si="151"/>
        <v/>
      </c>
      <c r="E366" s="4" t="str">
        <f t="shared" si="152"/>
        <v/>
      </c>
      <c r="F366" t="str">
        <f t="shared" si="165"/>
        <v/>
      </c>
      <c r="G366" t="str">
        <f t="shared" si="153"/>
        <v/>
      </c>
      <c r="H366" t="str">
        <f t="shared" si="154"/>
        <v/>
      </c>
      <c r="I366" t="str">
        <f t="shared" si="174"/>
        <v/>
      </c>
      <c r="J366" t="str">
        <f t="shared" si="174"/>
        <v/>
      </c>
      <c r="K366" t="str">
        <f t="shared" si="174"/>
        <v/>
      </c>
      <c r="L366" t="str">
        <f t="shared" si="174"/>
        <v/>
      </c>
      <c r="M366" t="str">
        <f t="shared" si="174"/>
        <v/>
      </c>
      <c r="N366" t="str">
        <f t="shared" si="174"/>
        <v/>
      </c>
      <c r="O366" t="str">
        <f t="shared" si="174"/>
        <v/>
      </c>
      <c r="P366" t="str">
        <f t="shared" si="156"/>
        <v/>
      </c>
      <c r="Q366" s="9" t="str">
        <f t="shared" si="174"/>
        <v/>
      </c>
      <c r="R366" t="str">
        <f t="shared" si="174"/>
        <v/>
      </c>
      <c r="S366" t="str">
        <f t="shared" si="174"/>
        <v/>
      </c>
      <c r="T366" t="str">
        <f t="shared" si="174"/>
        <v/>
      </c>
      <c r="U366" t="str">
        <f t="shared" si="174"/>
        <v/>
      </c>
      <c r="W366" t="str">
        <f t="shared" si="157"/>
        <v/>
      </c>
      <c r="X366" t="str">
        <f t="shared" si="158"/>
        <v/>
      </c>
      <c r="Y366" t="str">
        <f t="shared" si="175"/>
        <v/>
      </c>
      <c r="Z366" t="str">
        <f t="shared" si="160"/>
        <v/>
      </c>
      <c r="AA366" t="str">
        <f t="shared" si="166"/>
        <v/>
      </c>
      <c r="AB366" t="str">
        <f t="shared" si="161"/>
        <v/>
      </c>
      <c r="AC366" t="str">
        <f t="shared" si="176"/>
        <v/>
      </c>
      <c r="AD366" t="str">
        <f t="shared" si="176"/>
        <v/>
      </c>
      <c r="AE366" t="str">
        <f t="shared" si="163"/>
        <v/>
      </c>
      <c r="AF366" s="5" t="str">
        <f t="shared" si="167"/>
        <v/>
      </c>
      <c r="AG366" t="str">
        <f t="shared" si="164"/>
        <v/>
      </c>
      <c r="AH366" t="str">
        <f t="shared" si="168"/>
        <v/>
      </c>
    </row>
    <row r="367" spans="1:34" x14ac:dyDescent="0.4">
      <c r="A367" t="str">
        <f>IF(報告用入力シート!$B383=0,"",ROW()-1)</f>
        <v/>
      </c>
      <c r="B367" t="str">
        <f t="shared" si="149"/>
        <v/>
      </c>
      <c r="C367" t="str">
        <f t="shared" si="150"/>
        <v/>
      </c>
      <c r="D367" t="str">
        <f t="shared" si="151"/>
        <v/>
      </c>
      <c r="E367" s="4" t="str">
        <f t="shared" si="152"/>
        <v/>
      </c>
      <c r="F367" t="str">
        <f t="shared" si="165"/>
        <v/>
      </c>
      <c r="G367" t="str">
        <f t="shared" si="153"/>
        <v/>
      </c>
      <c r="H367" t="str">
        <f t="shared" si="154"/>
        <v/>
      </c>
      <c r="I367" t="str">
        <f t="shared" si="174"/>
        <v/>
      </c>
      <c r="J367" t="str">
        <f t="shared" si="174"/>
        <v/>
      </c>
      <c r="K367" t="str">
        <f t="shared" si="174"/>
        <v/>
      </c>
      <c r="L367" t="str">
        <f t="shared" si="174"/>
        <v/>
      </c>
      <c r="M367" t="str">
        <f t="shared" si="174"/>
        <v/>
      </c>
      <c r="N367" t="str">
        <f t="shared" si="174"/>
        <v/>
      </c>
      <c r="O367" t="str">
        <f t="shared" si="174"/>
        <v/>
      </c>
      <c r="P367" t="str">
        <f t="shared" si="156"/>
        <v/>
      </c>
      <c r="Q367" s="9" t="str">
        <f t="shared" si="174"/>
        <v/>
      </c>
      <c r="R367" t="str">
        <f t="shared" si="174"/>
        <v/>
      </c>
      <c r="S367" t="str">
        <f t="shared" si="174"/>
        <v/>
      </c>
      <c r="T367" t="str">
        <f t="shared" si="174"/>
        <v/>
      </c>
      <c r="U367" t="str">
        <f t="shared" si="174"/>
        <v/>
      </c>
      <c r="W367" t="str">
        <f t="shared" si="157"/>
        <v/>
      </c>
      <c r="X367" t="str">
        <f t="shared" si="158"/>
        <v/>
      </c>
      <c r="Y367" t="str">
        <f t="shared" si="175"/>
        <v/>
      </c>
      <c r="Z367" t="str">
        <f t="shared" si="160"/>
        <v/>
      </c>
      <c r="AA367" t="str">
        <f t="shared" si="166"/>
        <v/>
      </c>
      <c r="AB367" t="str">
        <f t="shared" si="161"/>
        <v/>
      </c>
      <c r="AC367" t="str">
        <f t="shared" si="176"/>
        <v/>
      </c>
      <c r="AD367" t="str">
        <f t="shared" si="176"/>
        <v/>
      </c>
      <c r="AE367" t="str">
        <f t="shared" si="163"/>
        <v/>
      </c>
      <c r="AF367" s="5" t="str">
        <f t="shared" si="167"/>
        <v/>
      </c>
      <c r="AG367" t="str">
        <f t="shared" si="164"/>
        <v/>
      </c>
      <c r="AH367" t="str">
        <f t="shared" si="168"/>
        <v/>
      </c>
    </row>
    <row r="368" spans="1:34" x14ac:dyDescent="0.4">
      <c r="A368" t="str">
        <f>IF(報告用入力シート!$B384=0,"",ROW()-1)</f>
        <v/>
      </c>
      <c r="B368" t="str">
        <f t="shared" si="149"/>
        <v/>
      </c>
      <c r="C368" t="str">
        <f t="shared" si="150"/>
        <v/>
      </c>
      <c r="D368" t="str">
        <f t="shared" si="151"/>
        <v/>
      </c>
      <c r="E368" s="4" t="str">
        <f t="shared" si="152"/>
        <v/>
      </c>
      <c r="F368" t="str">
        <f t="shared" si="165"/>
        <v/>
      </c>
      <c r="G368" t="str">
        <f t="shared" si="153"/>
        <v/>
      </c>
      <c r="H368" t="str">
        <f t="shared" si="154"/>
        <v/>
      </c>
      <c r="I368" t="str">
        <f t="shared" si="174"/>
        <v/>
      </c>
      <c r="J368" t="str">
        <f t="shared" si="174"/>
        <v/>
      </c>
      <c r="K368" t="str">
        <f t="shared" si="174"/>
        <v/>
      </c>
      <c r="L368" t="str">
        <f t="shared" si="174"/>
        <v/>
      </c>
      <c r="M368" t="str">
        <f t="shared" si="174"/>
        <v/>
      </c>
      <c r="N368" t="str">
        <f t="shared" si="174"/>
        <v/>
      </c>
      <c r="O368" t="str">
        <f t="shared" si="174"/>
        <v/>
      </c>
      <c r="P368" t="str">
        <f t="shared" si="156"/>
        <v/>
      </c>
      <c r="Q368" s="9" t="str">
        <f t="shared" si="174"/>
        <v/>
      </c>
      <c r="R368" t="str">
        <f t="shared" si="174"/>
        <v/>
      </c>
      <c r="S368" t="str">
        <f t="shared" si="174"/>
        <v/>
      </c>
      <c r="T368" t="str">
        <f t="shared" si="174"/>
        <v/>
      </c>
      <c r="U368" t="str">
        <f t="shared" si="174"/>
        <v/>
      </c>
      <c r="W368" t="str">
        <f t="shared" si="157"/>
        <v/>
      </c>
      <c r="X368" t="str">
        <f t="shared" si="158"/>
        <v/>
      </c>
      <c r="Y368" t="str">
        <f t="shared" si="175"/>
        <v/>
      </c>
      <c r="Z368" t="str">
        <f t="shared" si="160"/>
        <v/>
      </c>
      <c r="AA368" t="str">
        <f t="shared" si="166"/>
        <v/>
      </c>
      <c r="AB368" t="str">
        <f t="shared" si="161"/>
        <v/>
      </c>
      <c r="AC368" t="str">
        <f t="shared" si="176"/>
        <v/>
      </c>
      <c r="AD368" t="str">
        <f t="shared" si="176"/>
        <v/>
      </c>
      <c r="AE368" t="str">
        <f t="shared" si="163"/>
        <v/>
      </c>
      <c r="AF368" s="5" t="str">
        <f t="shared" si="167"/>
        <v/>
      </c>
      <c r="AG368" t="str">
        <f t="shared" si="164"/>
        <v/>
      </c>
      <c r="AH368" t="str">
        <f t="shared" si="168"/>
        <v/>
      </c>
    </row>
    <row r="369" spans="1:34" x14ac:dyDescent="0.4">
      <c r="A369" t="str">
        <f>IF(報告用入力シート!$B385=0,"",ROW()-1)</f>
        <v/>
      </c>
      <c r="B369" t="str">
        <f t="shared" si="149"/>
        <v/>
      </c>
      <c r="C369" t="str">
        <f t="shared" si="150"/>
        <v/>
      </c>
      <c r="D369" t="str">
        <f t="shared" si="151"/>
        <v/>
      </c>
      <c r="E369" s="4" t="str">
        <f t="shared" si="152"/>
        <v/>
      </c>
      <c r="F369" t="str">
        <f t="shared" si="165"/>
        <v/>
      </c>
      <c r="G369" t="str">
        <f t="shared" si="153"/>
        <v/>
      </c>
      <c r="H369" t="str">
        <f t="shared" si="154"/>
        <v/>
      </c>
      <c r="I369" t="str">
        <f t="shared" si="174"/>
        <v/>
      </c>
      <c r="J369" t="str">
        <f t="shared" si="174"/>
        <v/>
      </c>
      <c r="K369" t="str">
        <f t="shared" si="174"/>
        <v/>
      </c>
      <c r="L369" t="str">
        <f t="shared" si="174"/>
        <v/>
      </c>
      <c r="M369" t="str">
        <f t="shared" si="174"/>
        <v/>
      </c>
      <c r="N369" t="str">
        <f t="shared" si="174"/>
        <v/>
      </c>
      <c r="O369" t="str">
        <f t="shared" si="174"/>
        <v/>
      </c>
      <c r="P369" t="str">
        <f t="shared" si="156"/>
        <v/>
      </c>
      <c r="Q369" s="9" t="str">
        <f t="shared" si="174"/>
        <v/>
      </c>
      <c r="R369" t="str">
        <f t="shared" si="174"/>
        <v/>
      </c>
      <c r="S369" t="str">
        <f t="shared" si="174"/>
        <v/>
      </c>
      <c r="T369" t="str">
        <f t="shared" si="174"/>
        <v/>
      </c>
      <c r="U369" t="str">
        <f t="shared" si="174"/>
        <v/>
      </c>
      <c r="W369" t="str">
        <f t="shared" si="157"/>
        <v/>
      </c>
      <c r="X369" t="str">
        <f t="shared" si="158"/>
        <v/>
      </c>
      <c r="Y369" t="str">
        <f t="shared" si="175"/>
        <v/>
      </c>
      <c r="Z369" t="str">
        <f t="shared" si="160"/>
        <v/>
      </c>
      <c r="AA369" t="str">
        <f t="shared" si="166"/>
        <v/>
      </c>
      <c r="AB369" t="str">
        <f t="shared" si="161"/>
        <v/>
      </c>
      <c r="AC369" t="str">
        <f t="shared" si="176"/>
        <v/>
      </c>
      <c r="AD369" t="str">
        <f t="shared" si="176"/>
        <v/>
      </c>
      <c r="AE369" t="str">
        <f t="shared" si="163"/>
        <v/>
      </c>
      <c r="AF369" s="5" t="str">
        <f t="shared" si="167"/>
        <v/>
      </c>
      <c r="AG369" t="str">
        <f t="shared" si="164"/>
        <v/>
      </c>
      <c r="AH369" t="str">
        <f t="shared" si="168"/>
        <v/>
      </c>
    </row>
    <row r="370" spans="1:34" x14ac:dyDescent="0.4">
      <c r="A370" t="str">
        <f>IF(報告用入力シート!$B386=0,"",ROW()-1)</f>
        <v/>
      </c>
      <c r="B370" t="str">
        <f t="shared" si="149"/>
        <v/>
      </c>
      <c r="C370" t="str">
        <f t="shared" si="150"/>
        <v/>
      </c>
      <c r="D370" t="str">
        <f t="shared" si="151"/>
        <v/>
      </c>
      <c r="E370" s="4" t="str">
        <f t="shared" si="152"/>
        <v/>
      </c>
      <c r="F370" t="str">
        <f t="shared" si="165"/>
        <v/>
      </c>
      <c r="G370" t="str">
        <f t="shared" si="153"/>
        <v/>
      </c>
      <c r="H370" t="str">
        <f t="shared" si="154"/>
        <v/>
      </c>
      <c r="I370" t="str">
        <f t="shared" si="174"/>
        <v/>
      </c>
      <c r="J370" t="str">
        <f t="shared" si="174"/>
        <v/>
      </c>
      <c r="K370" t="str">
        <f t="shared" si="174"/>
        <v/>
      </c>
      <c r="L370" t="str">
        <f t="shared" si="174"/>
        <v/>
      </c>
      <c r="M370" t="str">
        <f t="shared" si="174"/>
        <v/>
      </c>
      <c r="N370" t="str">
        <f t="shared" si="174"/>
        <v/>
      </c>
      <c r="O370" t="str">
        <f t="shared" si="174"/>
        <v/>
      </c>
      <c r="P370" t="str">
        <f t="shared" si="156"/>
        <v/>
      </c>
      <c r="Q370" s="9" t="str">
        <f t="shared" si="174"/>
        <v/>
      </c>
      <c r="R370" t="str">
        <f t="shared" si="174"/>
        <v/>
      </c>
      <c r="S370" t="str">
        <f t="shared" si="174"/>
        <v/>
      </c>
      <c r="T370" t="str">
        <f t="shared" si="174"/>
        <v/>
      </c>
      <c r="U370" t="str">
        <f t="shared" si="174"/>
        <v/>
      </c>
      <c r="W370" t="str">
        <f t="shared" si="157"/>
        <v/>
      </c>
      <c r="X370" t="str">
        <f t="shared" si="158"/>
        <v/>
      </c>
      <c r="Y370" t="str">
        <f t="shared" si="175"/>
        <v/>
      </c>
      <c r="Z370" t="str">
        <f t="shared" si="160"/>
        <v/>
      </c>
      <c r="AA370" t="str">
        <f t="shared" si="166"/>
        <v/>
      </c>
      <c r="AB370" t="str">
        <f t="shared" si="161"/>
        <v/>
      </c>
      <c r="AC370" t="str">
        <f t="shared" si="176"/>
        <v/>
      </c>
      <c r="AD370" t="str">
        <f t="shared" si="176"/>
        <v/>
      </c>
      <c r="AE370" t="str">
        <f t="shared" si="163"/>
        <v/>
      </c>
      <c r="AF370" s="5" t="str">
        <f t="shared" si="167"/>
        <v/>
      </c>
      <c r="AG370" t="str">
        <f t="shared" si="164"/>
        <v/>
      </c>
      <c r="AH370" t="str">
        <f t="shared" si="168"/>
        <v/>
      </c>
    </row>
    <row r="371" spans="1:34" x14ac:dyDescent="0.4">
      <c r="A371" t="str">
        <f>IF(報告用入力シート!$B387=0,"",ROW()-1)</f>
        <v/>
      </c>
      <c r="B371" t="str">
        <f t="shared" si="149"/>
        <v/>
      </c>
      <c r="C371" t="str">
        <f t="shared" si="150"/>
        <v/>
      </c>
      <c r="D371" t="str">
        <f t="shared" si="151"/>
        <v/>
      </c>
      <c r="E371" s="4" t="str">
        <f t="shared" si="152"/>
        <v/>
      </c>
      <c r="F371" t="str">
        <f t="shared" si="165"/>
        <v/>
      </c>
      <c r="G371" t="str">
        <f t="shared" si="153"/>
        <v/>
      </c>
      <c r="H371" t="str">
        <f t="shared" si="154"/>
        <v/>
      </c>
      <c r="I371" t="str">
        <f t="shared" si="174"/>
        <v/>
      </c>
      <c r="J371" t="str">
        <f t="shared" si="174"/>
        <v/>
      </c>
      <c r="K371" t="str">
        <f t="shared" si="174"/>
        <v/>
      </c>
      <c r="L371" t="str">
        <f t="shared" si="174"/>
        <v/>
      </c>
      <c r="M371" t="str">
        <f t="shared" si="174"/>
        <v/>
      </c>
      <c r="N371" t="str">
        <f t="shared" si="174"/>
        <v/>
      </c>
      <c r="O371" t="str">
        <f t="shared" si="174"/>
        <v/>
      </c>
      <c r="P371" t="str">
        <f t="shared" si="156"/>
        <v/>
      </c>
      <c r="Q371" s="9" t="str">
        <f t="shared" si="174"/>
        <v/>
      </c>
      <c r="R371" t="str">
        <f t="shared" si="174"/>
        <v/>
      </c>
      <c r="S371" t="str">
        <f t="shared" si="174"/>
        <v/>
      </c>
      <c r="T371" t="str">
        <f t="shared" si="174"/>
        <v/>
      </c>
      <c r="U371" t="str">
        <f t="shared" si="174"/>
        <v/>
      </c>
      <c r="W371" t="str">
        <f t="shared" si="157"/>
        <v/>
      </c>
      <c r="X371" t="str">
        <f t="shared" si="158"/>
        <v/>
      </c>
      <c r="Y371" t="str">
        <f t="shared" si="175"/>
        <v/>
      </c>
      <c r="Z371" t="str">
        <f t="shared" si="160"/>
        <v/>
      </c>
      <c r="AA371" t="str">
        <f t="shared" si="166"/>
        <v/>
      </c>
      <c r="AB371" t="str">
        <f t="shared" si="161"/>
        <v/>
      </c>
      <c r="AC371" t="str">
        <f t="shared" si="176"/>
        <v/>
      </c>
      <c r="AD371" t="str">
        <f t="shared" si="176"/>
        <v/>
      </c>
      <c r="AE371" t="str">
        <f t="shared" si="163"/>
        <v/>
      </c>
      <c r="AF371" s="5" t="str">
        <f t="shared" si="167"/>
        <v/>
      </c>
      <c r="AG371" t="str">
        <f t="shared" si="164"/>
        <v/>
      </c>
      <c r="AH371" t="str">
        <f t="shared" si="168"/>
        <v/>
      </c>
    </row>
    <row r="372" spans="1:34" x14ac:dyDescent="0.4">
      <c r="A372" t="str">
        <f>IF(報告用入力シート!$B388=0,"",ROW()-1)</f>
        <v/>
      </c>
      <c r="B372" t="str">
        <f t="shared" si="149"/>
        <v/>
      </c>
      <c r="C372" t="str">
        <f t="shared" si="150"/>
        <v/>
      </c>
      <c r="D372" t="str">
        <f t="shared" si="151"/>
        <v/>
      </c>
      <c r="E372" s="4" t="str">
        <f t="shared" si="152"/>
        <v/>
      </c>
      <c r="F372" t="str">
        <f t="shared" si="165"/>
        <v/>
      </c>
      <c r="G372" t="str">
        <f t="shared" si="153"/>
        <v/>
      </c>
      <c r="H372" t="str">
        <f t="shared" si="154"/>
        <v/>
      </c>
      <c r="I372" t="str">
        <f t="shared" ref="I372:U381" si="177">IFERROR(IF(VLOOKUP($A372,実績一覧,COLUMN()-2,FALSE)&lt;&gt;0,VLOOKUP($A372,実績一覧,COLUMN()-2,FALSE),""),"")</f>
        <v/>
      </c>
      <c r="J372" t="str">
        <f t="shared" si="177"/>
        <v/>
      </c>
      <c r="K372" t="str">
        <f t="shared" si="177"/>
        <v/>
      </c>
      <c r="L372" t="str">
        <f t="shared" si="177"/>
        <v/>
      </c>
      <c r="M372" t="str">
        <f t="shared" si="177"/>
        <v/>
      </c>
      <c r="N372" t="str">
        <f t="shared" si="177"/>
        <v/>
      </c>
      <c r="O372" t="str">
        <f t="shared" si="177"/>
        <v/>
      </c>
      <c r="P372" t="str">
        <f t="shared" si="156"/>
        <v/>
      </c>
      <c r="Q372" s="9" t="str">
        <f t="shared" si="177"/>
        <v/>
      </c>
      <c r="R372" t="str">
        <f t="shared" si="177"/>
        <v/>
      </c>
      <c r="S372" t="str">
        <f t="shared" si="177"/>
        <v/>
      </c>
      <c r="T372" t="str">
        <f t="shared" si="177"/>
        <v/>
      </c>
      <c r="U372" t="str">
        <f t="shared" si="177"/>
        <v/>
      </c>
      <c r="W372" t="str">
        <f t="shared" si="157"/>
        <v/>
      </c>
      <c r="X372" t="str">
        <f t="shared" si="158"/>
        <v/>
      </c>
      <c r="Y372" t="str">
        <f t="shared" si="175"/>
        <v/>
      </c>
      <c r="Z372" t="str">
        <f t="shared" si="160"/>
        <v/>
      </c>
      <c r="AA372" t="str">
        <f t="shared" si="166"/>
        <v/>
      </c>
      <c r="AB372" t="str">
        <f t="shared" si="161"/>
        <v/>
      </c>
      <c r="AC372" t="str">
        <f t="shared" si="176"/>
        <v/>
      </c>
      <c r="AD372" t="str">
        <f t="shared" si="176"/>
        <v/>
      </c>
      <c r="AE372" t="str">
        <f t="shared" si="163"/>
        <v/>
      </c>
      <c r="AF372" s="5" t="str">
        <f t="shared" si="167"/>
        <v/>
      </c>
      <c r="AG372" t="str">
        <f t="shared" si="164"/>
        <v/>
      </c>
      <c r="AH372" t="str">
        <f t="shared" si="168"/>
        <v/>
      </c>
    </row>
    <row r="373" spans="1:34" x14ac:dyDescent="0.4">
      <c r="A373" t="str">
        <f>IF(報告用入力シート!$B389=0,"",ROW()-1)</f>
        <v/>
      </c>
      <c r="B373" t="str">
        <f t="shared" si="149"/>
        <v/>
      </c>
      <c r="C373" t="str">
        <f t="shared" si="150"/>
        <v/>
      </c>
      <c r="D373" t="str">
        <f t="shared" si="151"/>
        <v/>
      </c>
      <c r="E373" s="4" t="str">
        <f t="shared" si="152"/>
        <v/>
      </c>
      <c r="F373" t="str">
        <f t="shared" si="165"/>
        <v/>
      </c>
      <c r="G373" t="str">
        <f t="shared" si="153"/>
        <v/>
      </c>
      <c r="H373" t="str">
        <f t="shared" si="154"/>
        <v/>
      </c>
      <c r="I373" t="str">
        <f t="shared" si="177"/>
        <v/>
      </c>
      <c r="J373" t="str">
        <f t="shared" si="177"/>
        <v/>
      </c>
      <c r="K373" t="str">
        <f t="shared" si="177"/>
        <v/>
      </c>
      <c r="L373" t="str">
        <f t="shared" si="177"/>
        <v/>
      </c>
      <c r="M373" t="str">
        <f t="shared" si="177"/>
        <v/>
      </c>
      <c r="N373" t="str">
        <f t="shared" si="177"/>
        <v/>
      </c>
      <c r="O373" t="str">
        <f t="shared" si="177"/>
        <v/>
      </c>
      <c r="P373" t="str">
        <f t="shared" si="156"/>
        <v/>
      </c>
      <c r="Q373" s="9" t="str">
        <f t="shared" si="177"/>
        <v/>
      </c>
      <c r="R373" t="str">
        <f t="shared" si="177"/>
        <v/>
      </c>
      <c r="S373" t="str">
        <f t="shared" si="177"/>
        <v/>
      </c>
      <c r="T373" t="str">
        <f t="shared" si="177"/>
        <v/>
      </c>
      <c r="U373" t="str">
        <f t="shared" si="177"/>
        <v/>
      </c>
      <c r="W373" t="str">
        <f t="shared" si="157"/>
        <v/>
      </c>
      <c r="X373" t="str">
        <f t="shared" si="158"/>
        <v/>
      </c>
      <c r="Y373" t="str">
        <f t="shared" si="175"/>
        <v/>
      </c>
      <c r="Z373" t="str">
        <f t="shared" si="160"/>
        <v/>
      </c>
      <c r="AA373" t="str">
        <f t="shared" si="166"/>
        <v/>
      </c>
      <c r="AB373" t="str">
        <f t="shared" si="161"/>
        <v/>
      </c>
      <c r="AC373" t="str">
        <f t="shared" si="176"/>
        <v/>
      </c>
      <c r="AD373" t="str">
        <f t="shared" si="176"/>
        <v/>
      </c>
      <c r="AE373" t="str">
        <f t="shared" si="163"/>
        <v/>
      </c>
      <c r="AF373" s="5" t="str">
        <f t="shared" si="167"/>
        <v/>
      </c>
      <c r="AG373" t="str">
        <f t="shared" si="164"/>
        <v/>
      </c>
      <c r="AH373" t="str">
        <f t="shared" si="168"/>
        <v/>
      </c>
    </row>
    <row r="374" spans="1:34" x14ac:dyDescent="0.4">
      <c r="A374" t="str">
        <f>IF(報告用入力シート!$B390=0,"",ROW()-1)</f>
        <v/>
      </c>
      <c r="B374" t="str">
        <f t="shared" si="149"/>
        <v/>
      </c>
      <c r="C374" t="str">
        <f t="shared" si="150"/>
        <v/>
      </c>
      <c r="D374" t="str">
        <f t="shared" si="151"/>
        <v/>
      </c>
      <c r="E374" s="4" t="str">
        <f t="shared" si="152"/>
        <v/>
      </c>
      <c r="F374" t="str">
        <f t="shared" si="165"/>
        <v/>
      </c>
      <c r="G374" t="str">
        <f t="shared" si="153"/>
        <v/>
      </c>
      <c r="H374" t="str">
        <f t="shared" si="154"/>
        <v/>
      </c>
      <c r="I374" t="str">
        <f t="shared" si="177"/>
        <v/>
      </c>
      <c r="J374" t="str">
        <f t="shared" si="177"/>
        <v/>
      </c>
      <c r="K374" t="str">
        <f t="shared" si="177"/>
        <v/>
      </c>
      <c r="L374" t="str">
        <f t="shared" si="177"/>
        <v/>
      </c>
      <c r="M374" t="str">
        <f t="shared" si="177"/>
        <v/>
      </c>
      <c r="N374" t="str">
        <f t="shared" si="177"/>
        <v/>
      </c>
      <c r="O374" t="str">
        <f t="shared" si="177"/>
        <v/>
      </c>
      <c r="P374" t="str">
        <f t="shared" si="156"/>
        <v/>
      </c>
      <c r="Q374" s="9" t="str">
        <f t="shared" si="177"/>
        <v/>
      </c>
      <c r="R374" t="str">
        <f t="shared" si="177"/>
        <v/>
      </c>
      <c r="S374" t="str">
        <f t="shared" si="177"/>
        <v/>
      </c>
      <c r="T374" t="str">
        <f t="shared" si="177"/>
        <v/>
      </c>
      <c r="U374" t="str">
        <f t="shared" si="177"/>
        <v/>
      </c>
      <c r="W374" t="str">
        <f t="shared" si="157"/>
        <v/>
      </c>
      <c r="X374" t="str">
        <f t="shared" si="158"/>
        <v/>
      </c>
      <c r="Y374" t="str">
        <f t="shared" si="175"/>
        <v/>
      </c>
      <c r="Z374" t="str">
        <f t="shared" si="160"/>
        <v/>
      </c>
      <c r="AA374" t="str">
        <f t="shared" si="166"/>
        <v/>
      </c>
      <c r="AB374" t="str">
        <f t="shared" si="161"/>
        <v/>
      </c>
      <c r="AC374" t="str">
        <f t="shared" si="176"/>
        <v/>
      </c>
      <c r="AD374" t="str">
        <f t="shared" si="176"/>
        <v/>
      </c>
      <c r="AE374" t="str">
        <f t="shared" si="163"/>
        <v/>
      </c>
      <c r="AF374" s="5" t="str">
        <f t="shared" si="167"/>
        <v/>
      </c>
      <c r="AG374" t="str">
        <f t="shared" si="164"/>
        <v/>
      </c>
      <c r="AH374" t="str">
        <f t="shared" si="168"/>
        <v/>
      </c>
    </row>
    <row r="375" spans="1:34" x14ac:dyDescent="0.4">
      <c r="A375" t="str">
        <f>IF(報告用入力シート!$B391=0,"",ROW()-1)</f>
        <v/>
      </c>
      <c r="B375" t="str">
        <f t="shared" si="149"/>
        <v/>
      </c>
      <c r="C375" t="str">
        <f t="shared" si="150"/>
        <v/>
      </c>
      <c r="D375" t="str">
        <f t="shared" si="151"/>
        <v/>
      </c>
      <c r="E375" s="4" t="str">
        <f t="shared" si="152"/>
        <v/>
      </c>
      <c r="F375" t="str">
        <f t="shared" si="165"/>
        <v/>
      </c>
      <c r="G375" t="str">
        <f t="shared" si="153"/>
        <v/>
      </c>
      <c r="H375" t="str">
        <f t="shared" si="154"/>
        <v/>
      </c>
      <c r="I375" t="str">
        <f t="shared" si="177"/>
        <v/>
      </c>
      <c r="J375" t="str">
        <f t="shared" si="177"/>
        <v/>
      </c>
      <c r="K375" t="str">
        <f t="shared" si="177"/>
        <v/>
      </c>
      <c r="L375" t="str">
        <f t="shared" si="177"/>
        <v/>
      </c>
      <c r="M375" t="str">
        <f t="shared" si="177"/>
        <v/>
      </c>
      <c r="N375" t="str">
        <f t="shared" si="177"/>
        <v/>
      </c>
      <c r="O375" t="str">
        <f t="shared" si="177"/>
        <v/>
      </c>
      <c r="P375" t="str">
        <f t="shared" si="156"/>
        <v/>
      </c>
      <c r="Q375" s="9" t="str">
        <f t="shared" si="177"/>
        <v/>
      </c>
      <c r="R375" t="str">
        <f t="shared" si="177"/>
        <v/>
      </c>
      <c r="S375" t="str">
        <f t="shared" si="177"/>
        <v/>
      </c>
      <c r="T375" t="str">
        <f t="shared" si="177"/>
        <v/>
      </c>
      <c r="U375" t="str">
        <f t="shared" si="177"/>
        <v/>
      </c>
      <c r="W375" t="str">
        <f t="shared" si="157"/>
        <v/>
      </c>
      <c r="X375" t="str">
        <f t="shared" si="158"/>
        <v/>
      </c>
      <c r="Y375" t="str">
        <f t="shared" si="175"/>
        <v/>
      </c>
      <c r="Z375" t="str">
        <f t="shared" si="160"/>
        <v/>
      </c>
      <c r="AA375" t="str">
        <f t="shared" si="166"/>
        <v/>
      </c>
      <c r="AB375" t="str">
        <f t="shared" si="161"/>
        <v/>
      </c>
      <c r="AC375" t="str">
        <f t="shared" si="176"/>
        <v/>
      </c>
      <c r="AD375" t="str">
        <f t="shared" si="176"/>
        <v/>
      </c>
      <c r="AE375" t="str">
        <f t="shared" si="163"/>
        <v/>
      </c>
      <c r="AF375" s="5" t="str">
        <f t="shared" si="167"/>
        <v/>
      </c>
      <c r="AG375" t="str">
        <f t="shared" si="164"/>
        <v/>
      </c>
      <c r="AH375" t="str">
        <f t="shared" si="168"/>
        <v/>
      </c>
    </row>
    <row r="376" spans="1:34" x14ac:dyDescent="0.4">
      <c r="A376" t="str">
        <f>IF(報告用入力シート!$B392=0,"",ROW()-1)</f>
        <v/>
      </c>
      <c r="B376" t="str">
        <f t="shared" si="149"/>
        <v/>
      </c>
      <c r="C376" t="str">
        <f t="shared" si="150"/>
        <v/>
      </c>
      <c r="D376" t="str">
        <f t="shared" si="151"/>
        <v/>
      </c>
      <c r="E376" s="4" t="str">
        <f t="shared" si="152"/>
        <v/>
      </c>
      <c r="F376" t="str">
        <f t="shared" si="165"/>
        <v/>
      </c>
      <c r="G376" t="str">
        <f t="shared" si="153"/>
        <v/>
      </c>
      <c r="H376" t="str">
        <f t="shared" si="154"/>
        <v/>
      </c>
      <c r="I376" t="str">
        <f t="shared" si="177"/>
        <v/>
      </c>
      <c r="J376" t="str">
        <f t="shared" si="177"/>
        <v/>
      </c>
      <c r="K376" t="str">
        <f t="shared" si="177"/>
        <v/>
      </c>
      <c r="L376" t="str">
        <f t="shared" si="177"/>
        <v/>
      </c>
      <c r="M376" t="str">
        <f t="shared" si="177"/>
        <v/>
      </c>
      <c r="N376" t="str">
        <f t="shared" si="177"/>
        <v/>
      </c>
      <c r="O376" t="str">
        <f t="shared" si="177"/>
        <v/>
      </c>
      <c r="P376" t="str">
        <f t="shared" si="156"/>
        <v/>
      </c>
      <c r="Q376" s="9" t="str">
        <f t="shared" si="177"/>
        <v/>
      </c>
      <c r="R376" t="str">
        <f t="shared" si="177"/>
        <v/>
      </c>
      <c r="S376" t="str">
        <f t="shared" si="177"/>
        <v/>
      </c>
      <c r="T376" t="str">
        <f t="shared" si="177"/>
        <v/>
      </c>
      <c r="U376" t="str">
        <f t="shared" si="177"/>
        <v/>
      </c>
      <c r="W376" t="str">
        <f t="shared" si="157"/>
        <v/>
      </c>
      <c r="X376" t="str">
        <f t="shared" si="158"/>
        <v/>
      </c>
      <c r="Y376" t="str">
        <f t="shared" si="175"/>
        <v/>
      </c>
      <c r="Z376" t="str">
        <f t="shared" si="160"/>
        <v/>
      </c>
      <c r="AA376" t="str">
        <f t="shared" si="166"/>
        <v/>
      </c>
      <c r="AB376" t="str">
        <f t="shared" si="161"/>
        <v/>
      </c>
      <c r="AC376" t="str">
        <f t="shared" si="176"/>
        <v/>
      </c>
      <c r="AD376" t="str">
        <f t="shared" si="176"/>
        <v/>
      </c>
      <c r="AE376" t="str">
        <f t="shared" si="163"/>
        <v/>
      </c>
      <c r="AF376" s="5" t="str">
        <f t="shared" si="167"/>
        <v/>
      </c>
      <c r="AG376" t="str">
        <f t="shared" si="164"/>
        <v/>
      </c>
      <c r="AH376" t="str">
        <f t="shared" si="168"/>
        <v/>
      </c>
    </row>
    <row r="377" spans="1:34" x14ac:dyDescent="0.4">
      <c r="A377" t="str">
        <f>IF(報告用入力シート!$B393=0,"",ROW()-1)</f>
        <v/>
      </c>
      <c r="B377" t="str">
        <f t="shared" si="149"/>
        <v/>
      </c>
      <c r="C377" t="str">
        <f t="shared" si="150"/>
        <v/>
      </c>
      <c r="D377" t="str">
        <f t="shared" si="151"/>
        <v/>
      </c>
      <c r="E377" s="4" t="str">
        <f t="shared" si="152"/>
        <v/>
      </c>
      <c r="F377" t="str">
        <f t="shared" si="165"/>
        <v/>
      </c>
      <c r="G377" t="str">
        <f t="shared" si="153"/>
        <v/>
      </c>
      <c r="H377" t="str">
        <f t="shared" si="154"/>
        <v/>
      </c>
      <c r="I377" t="str">
        <f t="shared" si="177"/>
        <v/>
      </c>
      <c r="J377" t="str">
        <f t="shared" si="177"/>
        <v/>
      </c>
      <c r="K377" t="str">
        <f t="shared" si="177"/>
        <v/>
      </c>
      <c r="L377" t="str">
        <f t="shared" si="177"/>
        <v/>
      </c>
      <c r="M377" t="str">
        <f t="shared" si="177"/>
        <v/>
      </c>
      <c r="N377" t="str">
        <f t="shared" si="177"/>
        <v/>
      </c>
      <c r="O377" t="str">
        <f t="shared" si="177"/>
        <v/>
      </c>
      <c r="P377" t="str">
        <f t="shared" si="156"/>
        <v/>
      </c>
      <c r="Q377" s="9" t="str">
        <f t="shared" si="177"/>
        <v/>
      </c>
      <c r="R377" t="str">
        <f t="shared" si="177"/>
        <v/>
      </c>
      <c r="S377" t="str">
        <f t="shared" si="177"/>
        <v/>
      </c>
      <c r="T377" t="str">
        <f t="shared" si="177"/>
        <v/>
      </c>
      <c r="U377" t="str">
        <f t="shared" si="177"/>
        <v/>
      </c>
      <c r="W377" t="str">
        <f t="shared" si="157"/>
        <v/>
      </c>
      <c r="X377" t="str">
        <f t="shared" si="158"/>
        <v/>
      </c>
      <c r="Y377" t="str">
        <f t="shared" si="175"/>
        <v/>
      </c>
      <c r="Z377" t="str">
        <f t="shared" si="160"/>
        <v/>
      </c>
      <c r="AA377" t="str">
        <f t="shared" si="166"/>
        <v/>
      </c>
      <c r="AB377" t="str">
        <f t="shared" si="161"/>
        <v/>
      </c>
      <c r="AC377" t="str">
        <f t="shared" si="176"/>
        <v/>
      </c>
      <c r="AD377" t="str">
        <f t="shared" si="176"/>
        <v/>
      </c>
      <c r="AE377" t="str">
        <f t="shared" si="163"/>
        <v/>
      </c>
      <c r="AF377" s="5" t="str">
        <f t="shared" si="167"/>
        <v/>
      </c>
      <c r="AG377" t="str">
        <f t="shared" si="164"/>
        <v/>
      </c>
      <c r="AH377" t="str">
        <f t="shared" si="168"/>
        <v/>
      </c>
    </row>
    <row r="378" spans="1:34" x14ac:dyDescent="0.4">
      <c r="A378" t="str">
        <f>IF(報告用入力シート!$B394=0,"",ROW()-1)</f>
        <v/>
      </c>
      <c r="B378" t="str">
        <f t="shared" si="149"/>
        <v/>
      </c>
      <c r="C378" t="str">
        <f t="shared" si="150"/>
        <v/>
      </c>
      <c r="D378" t="str">
        <f t="shared" si="151"/>
        <v/>
      </c>
      <c r="E378" s="4" t="str">
        <f t="shared" si="152"/>
        <v/>
      </c>
      <c r="F378" t="str">
        <f t="shared" si="165"/>
        <v/>
      </c>
      <c r="G378" t="str">
        <f t="shared" si="153"/>
        <v/>
      </c>
      <c r="H378" t="str">
        <f t="shared" si="154"/>
        <v/>
      </c>
      <c r="I378" t="str">
        <f t="shared" si="177"/>
        <v/>
      </c>
      <c r="J378" t="str">
        <f t="shared" si="177"/>
        <v/>
      </c>
      <c r="K378" t="str">
        <f t="shared" si="177"/>
        <v/>
      </c>
      <c r="L378" t="str">
        <f t="shared" si="177"/>
        <v/>
      </c>
      <c r="M378" t="str">
        <f t="shared" si="177"/>
        <v/>
      </c>
      <c r="N378" t="str">
        <f t="shared" si="177"/>
        <v/>
      </c>
      <c r="O378" t="str">
        <f t="shared" si="177"/>
        <v/>
      </c>
      <c r="P378" t="str">
        <f t="shared" si="156"/>
        <v/>
      </c>
      <c r="Q378" s="9" t="str">
        <f t="shared" si="177"/>
        <v/>
      </c>
      <c r="R378" t="str">
        <f t="shared" si="177"/>
        <v/>
      </c>
      <c r="S378" t="str">
        <f t="shared" si="177"/>
        <v/>
      </c>
      <c r="T378" t="str">
        <f t="shared" si="177"/>
        <v/>
      </c>
      <c r="U378" t="str">
        <f t="shared" si="177"/>
        <v/>
      </c>
      <c r="W378" t="str">
        <f t="shared" si="157"/>
        <v/>
      </c>
      <c r="X378" t="str">
        <f t="shared" si="158"/>
        <v/>
      </c>
      <c r="Y378" t="str">
        <f t="shared" si="175"/>
        <v/>
      </c>
      <c r="Z378" t="str">
        <f t="shared" si="160"/>
        <v/>
      </c>
      <c r="AA378" t="str">
        <f t="shared" si="166"/>
        <v/>
      </c>
      <c r="AB378" t="str">
        <f t="shared" si="161"/>
        <v/>
      </c>
      <c r="AC378" t="str">
        <f t="shared" si="176"/>
        <v/>
      </c>
      <c r="AD378" t="str">
        <f t="shared" si="176"/>
        <v/>
      </c>
      <c r="AE378" t="str">
        <f t="shared" si="163"/>
        <v/>
      </c>
      <c r="AF378" s="5" t="str">
        <f t="shared" si="167"/>
        <v/>
      </c>
      <c r="AG378" t="str">
        <f t="shared" si="164"/>
        <v/>
      </c>
      <c r="AH378" t="str">
        <f t="shared" si="168"/>
        <v/>
      </c>
    </row>
    <row r="379" spans="1:34" x14ac:dyDescent="0.4">
      <c r="A379" t="str">
        <f>IF(報告用入力シート!$B395=0,"",ROW()-1)</f>
        <v/>
      </c>
      <c r="B379" t="str">
        <f t="shared" si="149"/>
        <v/>
      </c>
      <c r="C379" t="str">
        <f t="shared" si="150"/>
        <v/>
      </c>
      <c r="D379" t="str">
        <f t="shared" si="151"/>
        <v/>
      </c>
      <c r="E379" s="4" t="str">
        <f t="shared" si="152"/>
        <v/>
      </c>
      <c r="F379" t="str">
        <f t="shared" si="165"/>
        <v/>
      </c>
      <c r="G379" t="str">
        <f t="shared" si="153"/>
        <v/>
      </c>
      <c r="H379" t="str">
        <f t="shared" si="154"/>
        <v/>
      </c>
      <c r="I379" t="str">
        <f t="shared" si="177"/>
        <v/>
      </c>
      <c r="J379" t="str">
        <f t="shared" si="177"/>
        <v/>
      </c>
      <c r="K379" t="str">
        <f t="shared" si="177"/>
        <v/>
      </c>
      <c r="L379" t="str">
        <f t="shared" si="177"/>
        <v/>
      </c>
      <c r="M379" t="str">
        <f t="shared" si="177"/>
        <v/>
      </c>
      <c r="N379" t="str">
        <f t="shared" si="177"/>
        <v/>
      </c>
      <c r="O379" t="str">
        <f t="shared" si="177"/>
        <v/>
      </c>
      <c r="P379" t="str">
        <f t="shared" si="156"/>
        <v/>
      </c>
      <c r="Q379" s="9" t="str">
        <f t="shared" si="177"/>
        <v/>
      </c>
      <c r="R379" t="str">
        <f t="shared" si="177"/>
        <v/>
      </c>
      <c r="S379" t="str">
        <f t="shared" si="177"/>
        <v/>
      </c>
      <c r="T379" t="str">
        <f t="shared" si="177"/>
        <v/>
      </c>
      <c r="U379" t="str">
        <f t="shared" si="177"/>
        <v/>
      </c>
      <c r="W379" t="str">
        <f t="shared" si="157"/>
        <v/>
      </c>
      <c r="X379" t="str">
        <f t="shared" si="158"/>
        <v/>
      </c>
      <c r="Y379" t="str">
        <f t="shared" si="175"/>
        <v/>
      </c>
      <c r="Z379" t="str">
        <f t="shared" si="160"/>
        <v/>
      </c>
      <c r="AA379" t="str">
        <f t="shared" si="166"/>
        <v/>
      </c>
      <c r="AB379" t="str">
        <f t="shared" si="161"/>
        <v/>
      </c>
      <c r="AC379" t="str">
        <f t="shared" si="176"/>
        <v/>
      </c>
      <c r="AD379" t="str">
        <f t="shared" si="176"/>
        <v/>
      </c>
      <c r="AE379" t="str">
        <f t="shared" si="163"/>
        <v/>
      </c>
      <c r="AF379" s="5" t="str">
        <f t="shared" si="167"/>
        <v/>
      </c>
      <c r="AG379" t="str">
        <f t="shared" si="164"/>
        <v/>
      </c>
      <c r="AH379" t="str">
        <f t="shared" si="168"/>
        <v/>
      </c>
    </row>
    <row r="380" spans="1:34" x14ac:dyDescent="0.4">
      <c r="A380" t="str">
        <f>IF(報告用入力シート!$B396=0,"",ROW()-1)</f>
        <v/>
      </c>
      <c r="B380" t="str">
        <f t="shared" si="149"/>
        <v/>
      </c>
      <c r="C380" t="str">
        <f t="shared" si="150"/>
        <v/>
      </c>
      <c r="D380" t="str">
        <f t="shared" si="151"/>
        <v/>
      </c>
      <c r="E380" s="4" t="str">
        <f t="shared" si="152"/>
        <v/>
      </c>
      <c r="F380" t="str">
        <f t="shared" si="165"/>
        <v/>
      </c>
      <c r="G380" t="str">
        <f t="shared" si="153"/>
        <v/>
      </c>
      <c r="H380" t="str">
        <f t="shared" si="154"/>
        <v/>
      </c>
      <c r="I380" t="str">
        <f t="shared" si="177"/>
        <v/>
      </c>
      <c r="J380" t="str">
        <f t="shared" si="177"/>
        <v/>
      </c>
      <c r="K380" t="str">
        <f t="shared" si="177"/>
        <v/>
      </c>
      <c r="L380" t="str">
        <f t="shared" si="177"/>
        <v/>
      </c>
      <c r="M380" t="str">
        <f t="shared" si="177"/>
        <v/>
      </c>
      <c r="N380" t="str">
        <f t="shared" si="177"/>
        <v/>
      </c>
      <c r="O380" t="str">
        <f t="shared" si="177"/>
        <v/>
      </c>
      <c r="P380" t="str">
        <f t="shared" si="156"/>
        <v/>
      </c>
      <c r="Q380" s="9" t="str">
        <f t="shared" si="177"/>
        <v/>
      </c>
      <c r="R380" t="str">
        <f t="shared" si="177"/>
        <v/>
      </c>
      <c r="S380" t="str">
        <f t="shared" si="177"/>
        <v/>
      </c>
      <c r="T380" t="str">
        <f t="shared" si="177"/>
        <v/>
      </c>
      <c r="U380" t="str">
        <f t="shared" si="177"/>
        <v/>
      </c>
      <c r="W380" t="str">
        <f t="shared" si="157"/>
        <v/>
      </c>
      <c r="X380" t="str">
        <f t="shared" si="158"/>
        <v/>
      </c>
      <c r="Y380" t="str">
        <f t="shared" si="175"/>
        <v/>
      </c>
      <c r="Z380" t="str">
        <f t="shared" si="160"/>
        <v/>
      </c>
      <c r="AA380" t="str">
        <f t="shared" si="166"/>
        <v/>
      </c>
      <c r="AB380" t="str">
        <f t="shared" si="161"/>
        <v/>
      </c>
      <c r="AC380" t="str">
        <f t="shared" si="176"/>
        <v/>
      </c>
      <c r="AD380" t="str">
        <f t="shared" si="176"/>
        <v/>
      </c>
      <c r="AE380" t="str">
        <f t="shared" si="163"/>
        <v/>
      </c>
      <c r="AF380" s="5" t="str">
        <f t="shared" si="167"/>
        <v/>
      </c>
      <c r="AG380" t="str">
        <f t="shared" si="164"/>
        <v/>
      </c>
      <c r="AH380" t="str">
        <f t="shared" si="168"/>
        <v/>
      </c>
    </row>
    <row r="381" spans="1:34" x14ac:dyDescent="0.4">
      <c r="A381" t="str">
        <f>IF(報告用入力シート!$B397=0,"",ROW()-1)</f>
        <v/>
      </c>
      <c r="B381" t="str">
        <f t="shared" si="149"/>
        <v/>
      </c>
      <c r="C381" t="str">
        <f t="shared" si="150"/>
        <v/>
      </c>
      <c r="D381" t="str">
        <f t="shared" si="151"/>
        <v/>
      </c>
      <c r="E381" s="4" t="str">
        <f t="shared" si="152"/>
        <v/>
      </c>
      <c r="F381" t="str">
        <f t="shared" si="165"/>
        <v/>
      </c>
      <c r="G381" t="str">
        <f t="shared" si="153"/>
        <v/>
      </c>
      <c r="H381" t="str">
        <f t="shared" si="154"/>
        <v/>
      </c>
      <c r="I381" t="str">
        <f t="shared" si="177"/>
        <v/>
      </c>
      <c r="J381" t="str">
        <f t="shared" si="177"/>
        <v/>
      </c>
      <c r="K381" t="str">
        <f t="shared" si="177"/>
        <v/>
      </c>
      <c r="L381" t="str">
        <f t="shared" si="177"/>
        <v/>
      </c>
      <c r="M381" t="str">
        <f t="shared" si="177"/>
        <v/>
      </c>
      <c r="N381" t="str">
        <f t="shared" si="177"/>
        <v/>
      </c>
      <c r="O381" t="str">
        <f t="shared" si="177"/>
        <v/>
      </c>
      <c r="P381" t="str">
        <f t="shared" si="156"/>
        <v/>
      </c>
      <c r="Q381" s="9" t="str">
        <f t="shared" si="177"/>
        <v/>
      </c>
      <c r="R381" t="str">
        <f t="shared" si="177"/>
        <v/>
      </c>
      <c r="S381" t="str">
        <f t="shared" si="177"/>
        <v/>
      </c>
      <c r="T381" t="str">
        <f t="shared" si="177"/>
        <v/>
      </c>
      <c r="U381" t="str">
        <f t="shared" si="177"/>
        <v/>
      </c>
      <c r="W381" t="str">
        <f t="shared" si="157"/>
        <v/>
      </c>
      <c r="X381" t="str">
        <f t="shared" si="158"/>
        <v/>
      </c>
      <c r="Y381" t="str">
        <f t="shared" si="175"/>
        <v/>
      </c>
      <c r="Z381" t="str">
        <f t="shared" si="160"/>
        <v/>
      </c>
      <c r="AA381" t="str">
        <f t="shared" si="166"/>
        <v/>
      </c>
      <c r="AB381" t="str">
        <f t="shared" si="161"/>
        <v/>
      </c>
      <c r="AC381" t="str">
        <f t="shared" si="176"/>
        <v/>
      </c>
      <c r="AD381" t="str">
        <f t="shared" si="176"/>
        <v/>
      </c>
      <c r="AE381" t="str">
        <f t="shared" si="163"/>
        <v/>
      </c>
      <c r="AF381" s="5" t="str">
        <f t="shared" si="167"/>
        <v/>
      </c>
      <c r="AG381" t="str">
        <f t="shared" si="164"/>
        <v/>
      </c>
      <c r="AH381" t="str">
        <f t="shared" si="168"/>
        <v/>
      </c>
    </row>
    <row r="382" spans="1:34" x14ac:dyDescent="0.4">
      <c r="A382" t="str">
        <f>IF(報告用入力シート!$B398=0,"",ROW()-1)</f>
        <v/>
      </c>
      <c r="B382" t="str">
        <f t="shared" si="149"/>
        <v/>
      </c>
      <c r="C382" t="str">
        <f t="shared" si="150"/>
        <v/>
      </c>
      <c r="D382" t="str">
        <f t="shared" si="151"/>
        <v/>
      </c>
      <c r="E382" s="4" t="str">
        <f t="shared" si="152"/>
        <v/>
      </c>
      <c r="F382" t="str">
        <f t="shared" si="165"/>
        <v/>
      </c>
      <c r="G382" t="str">
        <f t="shared" si="153"/>
        <v/>
      </c>
      <c r="H382" t="str">
        <f t="shared" si="154"/>
        <v/>
      </c>
      <c r="I382" t="str">
        <f t="shared" ref="I382:U391" si="178">IFERROR(IF(VLOOKUP($A382,実績一覧,COLUMN()-2,FALSE)&lt;&gt;0,VLOOKUP($A382,実績一覧,COLUMN()-2,FALSE),""),"")</f>
        <v/>
      </c>
      <c r="J382" t="str">
        <f t="shared" si="178"/>
        <v/>
      </c>
      <c r="K382" t="str">
        <f t="shared" si="178"/>
        <v/>
      </c>
      <c r="L382" t="str">
        <f t="shared" si="178"/>
        <v/>
      </c>
      <c r="M382" t="str">
        <f t="shared" si="178"/>
        <v/>
      </c>
      <c r="N382" t="str">
        <f t="shared" si="178"/>
        <v/>
      </c>
      <c r="O382" t="str">
        <f t="shared" si="178"/>
        <v/>
      </c>
      <c r="P382" t="str">
        <f t="shared" si="156"/>
        <v/>
      </c>
      <c r="Q382" s="9" t="str">
        <f t="shared" si="178"/>
        <v/>
      </c>
      <c r="R382" t="str">
        <f t="shared" si="178"/>
        <v/>
      </c>
      <c r="S382" t="str">
        <f t="shared" si="178"/>
        <v/>
      </c>
      <c r="T382" t="str">
        <f t="shared" si="178"/>
        <v/>
      </c>
      <c r="U382" t="str">
        <f t="shared" si="178"/>
        <v/>
      </c>
      <c r="W382" t="str">
        <f t="shared" si="157"/>
        <v/>
      </c>
      <c r="X382" t="str">
        <f t="shared" si="158"/>
        <v/>
      </c>
      <c r="Y382" t="str">
        <f t="shared" ref="Y382:Y401" si="179">IFERROR(IF(VLOOKUP($A382,実績一覧,COLUMN()-2,FALSE)&lt;&gt;0,VLOOKUP($A382,実績一覧,COLUMN()-2,FALSE),""),"")</f>
        <v/>
      </c>
      <c r="Z382" t="str">
        <f t="shared" si="160"/>
        <v/>
      </c>
      <c r="AA382" t="str">
        <f t="shared" si="166"/>
        <v/>
      </c>
      <c r="AB382" t="str">
        <f t="shared" si="161"/>
        <v/>
      </c>
      <c r="AC382" t="str">
        <f t="shared" ref="AC382:AD401" si="180">IFERROR(IF(VLOOKUP($A382,実績一覧,COLUMN()-2,FALSE)&lt;&gt;0,VLOOKUP($A382,実績一覧,COLUMN()-2,FALSE),""),"")</f>
        <v/>
      </c>
      <c r="AD382" t="str">
        <f t="shared" si="180"/>
        <v/>
      </c>
      <c r="AE382" t="str">
        <f t="shared" si="163"/>
        <v/>
      </c>
      <c r="AF382" s="5" t="str">
        <f t="shared" si="167"/>
        <v/>
      </c>
      <c r="AG382" t="str">
        <f t="shared" si="164"/>
        <v/>
      </c>
      <c r="AH382" t="str">
        <f t="shared" si="168"/>
        <v/>
      </c>
    </row>
    <row r="383" spans="1:34" x14ac:dyDescent="0.4">
      <c r="A383" t="str">
        <f>IF(報告用入力シート!$B399=0,"",ROW()-1)</f>
        <v/>
      </c>
      <c r="B383" t="str">
        <f t="shared" si="149"/>
        <v/>
      </c>
      <c r="C383" t="str">
        <f t="shared" si="150"/>
        <v/>
      </c>
      <c r="D383" t="str">
        <f t="shared" si="151"/>
        <v/>
      </c>
      <c r="E383" s="4" t="str">
        <f t="shared" si="152"/>
        <v/>
      </c>
      <c r="F383" t="str">
        <f t="shared" si="165"/>
        <v/>
      </c>
      <c r="G383" t="str">
        <f t="shared" si="153"/>
        <v/>
      </c>
      <c r="H383" t="str">
        <f t="shared" si="154"/>
        <v/>
      </c>
      <c r="I383" t="str">
        <f t="shared" si="178"/>
        <v/>
      </c>
      <c r="J383" t="str">
        <f t="shared" si="178"/>
        <v/>
      </c>
      <c r="K383" t="str">
        <f t="shared" si="178"/>
        <v/>
      </c>
      <c r="L383" t="str">
        <f t="shared" si="178"/>
        <v/>
      </c>
      <c r="M383" t="str">
        <f t="shared" si="178"/>
        <v/>
      </c>
      <c r="N383" t="str">
        <f t="shared" si="178"/>
        <v/>
      </c>
      <c r="O383" t="str">
        <f t="shared" si="178"/>
        <v/>
      </c>
      <c r="P383" t="str">
        <f t="shared" si="156"/>
        <v/>
      </c>
      <c r="Q383" s="9" t="str">
        <f t="shared" si="178"/>
        <v/>
      </c>
      <c r="R383" t="str">
        <f t="shared" si="178"/>
        <v/>
      </c>
      <c r="S383" t="str">
        <f t="shared" si="178"/>
        <v/>
      </c>
      <c r="T383" t="str">
        <f t="shared" si="178"/>
        <v/>
      </c>
      <c r="U383" t="str">
        <f t="shared" si="178"/>
        <v/>
      </c>
      <c r="W383" t="str">
        <f t="shared" si="157"/>
        <v/>
      </c>
      <c r="X383" t="str">
        <f t="shared" si="158"/>
        <v/>
      </c>
      <c r="Y383" t="str">
        <f t="shared" si="179"/>
        <v/>
      </c>
      <c r="Z383" t="str">
        <f t="shared" si="160"/>
        <v/>
      </c>
      <c r="AA383" t="str">
        <f t="shared" si="166"/>
        <v/>
      </c>
      <c r="AB383" t="str">
        <f t="shared" si="161"/>
        <v/>
      </c>
      <c r="AC383" t="str">
        <f t="shared" si="180"/>
        <v/>
      </c>
      <c r="AD383" t="str">
        <f t="shared" si="180"/>
        <v/>
      </c>
      <c r="AE383" t="str">
        <f t="shared" si="163"/>
        <v/>
      </c>
      <c r="AF383" s="5" t="str">
        <f t="shared" si="167"/>
        <v/>
      </c>
      <c r="AG383" t="str">
        <f t="shared" si="164"/>
        <v/>
      </c>
      <c r="AH383" t="str">
        <f t="shared" si="168"/>
        <v/>
      </c>
    </row>
    <row r="384" spans="1:34" x14ac:dyDescent="0.4">
      <c r="A384" t="str">
        <f>IF(報告用入力シート!$B400=0,"",ROW()-1)</f>
        <v/>
      </c>
      <c r="B384" t="str">
        <f t="shared" si="149"/>
        <v/>
      </c>
      <c r="C384" t="str">
        <f t="shared" si="150"/>
        <v/>
      </c>
      <c r="D384" t="str">
        <f t="shared" si="151"/>
        <v/>
      </c>
      <c r="E384" s="4" t="str">
        <f t="shared" si="152"/>
        <v/>
      </c>
      <c r="F384" t="str">
        <f t="shared" si="165"/>
        <v/>
      </c>
      <c r="G384" t="str">
        <f t="shared" si="153"/>
        <v/>
      </c>
      <c r="H384" t="str">
        <f t="shared" si="154"/>
        <v/>
      </c>
      <c r="I384" t="str">
        <f t="shared" si="178"/>
        <v/>
      </c>
      <c r="J384" t="str">
        <f t="shared" si="178"/>
        <v/>
      </c>
      <c r="K384" t="str">
        <f t="shared" si="178"/>
        <v/>
      </c>
      <c r="L384" t="str">
        <f t="shared" si="178"/>
        <v/>
      </c>
      <c r="M384" t="str">
        <f t="shared" si="178"/>
        <v/>
      </c>
      <c r="N384" t="str">
        <f t="shared" si="178"/>
        <v/>
      </c>
      <c r="O384" t="str">
        <f t="shared" si="178"/>
        <v/>
      </c>
      <c r="P384" t="str">
        <f t="shared" si="156"/>
        <v/>
      </c>
      <c r="Q384" s="9" t="str">
        <f t="shared" si="178"/>
        <v/>
      </c>
      <c r="R384" t="str">
        <f t="shared" si="178"/>
        <v/>
      </c>
      <c r="S384" t="str">
        <f t="shared" si="178"/>
        <v/>
      </c>
      <c r="T384" t="str">
        <f t="shared" si="178"/>
        <v/>
      </c>
      <c r="U384" t="str">
        <f t="shared" si="178"/>
        <v/>
      </c>
      <c r="W384" t="str">
        <f t="shared" si="157"/>
        <v/>
      </c>
      <c r="X384" t="str">
        <f t="shared" si="158"/>
        <v/>
      </c>
      <c r="Y384" t="str">
        <f t="shared" si="179"/>
        <v/>
      </c>
      <c r="Z384" t="str">
        <f t="shared" si="160"/>
        <v/>
      </c>
      <c r="AA384" t="str">
        <f t="shared" si="166"/>
        <v/>
      </c>
      <c r="AB384" t="str">
        <f t="shared" si="161"/>
        <v/>
      </c>
      <c r="AC384" t="str">
        <f t="shared" si="180"/>
        <v/>
      </c>
      <c r="AD384" t="str">
        <f t="shared" si="180"/>
        <v/>
      </c>
      <c r="AE384" t="str">
        <f t="shared" si="163"/>
        <v/>
      </c>
      <c r="AF384" s="5" t="str">
        <f t="shared" si="167"/>
        <v/>
      </c>
      <c r="AG384" t="str">
        <f t="shared" si="164"/>
        <v/>
      </c>
      <c r="AH384" t="str">
        <f t="shared" si="168"/>
        <v/>
      </c>
    </row>
    <row r="385" spans="1:34" x14ac:dyDescent="0.4">
      <c r="A385" t="str">
        <f>IF(報告用入力シート!$B401=0,"",ROW()-1)</f>
        <v/>
      </c>
      <c r="B385" t="str">
        <f t="shared" si="149"/>
        <v/>
      </c>
      <c r="C385" t="str">
        <f t="shared" si="150"/>
        <v/>
      </c>
      <c r="D385" t="str">
        <f t="shared" si="151"/>
        <v/>
      </c>
      <c r="E385" s="4" t="str">
        <f t="shared" si="152"/>
        <v/>
      </c>
      <c r="F385" t="str">
        <f t="shared" si="165"/>
        <v/>
      </c>
      <c r="G385" t="str">
        <f t="shared" si="153"/>
        <v/>
      </c>
      <c r="H385" t="str">
        <f t="shared" si="154"/>
        <v/>
      </c>
      <c r="I385" t="str">
        <f t="shared" si="178"/>
        <v/>
      </c>
      <c r="J385" t="str">
        <f t="shared" si="178"/>
        <v/>
      </c>
      <c r="K385" t="str">
        <f t="shared" si="178"/>
        <v/>
      </c>
      <c r="L385" t="str">
        <f t="shared" si="178"/>
        <v/>
      </c>
      <c r="M385" t="str">
        <f t="shared" si="178"/>
        <v/>
      </c>
      <c r="N385" t="str">
        <f t="shared" si="178"/>
        <v/>
      </c>
      <c r="O385" t="str">
        <f t="shared" si="178"/>
        <v/>
      </c>
      <c r="P385" t="str">
        <f t="shared" si="156"/>
        <v/>
      </c>
      <c r="Q385" s="9" t="str">
        <f t="shared" si="178"/>
        <v/>
      </c>
      <c r="R385" t="str">
        <f t="shared" si="178"/>
        <v/>
      </c>
      <c r="S385" t="str">
        <f t="shared" si="178"/>
        <v/>
      </c>
      <c r="T385" t="str">
        <f t="shared" si="178"/>
        <v/>
      </c>
      <c r="U385" t="str">
        <f t="shared" si="178"/>
        <v/>
      </c>
      <c r="W385" t="str">
        <f t="shared" si="157"/>
        <v/>
      </c>
      <c r="X385" t="str">
        <f t="shared" si="158"/>
        <v/>
      </c>
      <c r="Y385" t="str">
        <f t="shared" si="179"/>
        <v/>
      </c>
      <c r="Z385" t="str">
        <f t="shared" si="160"/>
        <v/>
      </c>
      <c r="AA385" t="str">
        <f t="shared" si="166"/>
        <v/>
      </c>
      <c r="AB385" t="str">
        <f t="shared" si="161"/>
        <v/>
      </c>
      <c r="AC385" t="str">
        <f t="shared" si="180"/>
        <v/>
      </c>
      <c r="AD385" t="str">
        <f t="shared" si="180"/>
        <v/>
      </c>
      <c r="AE385" t="str">
        <f t="shared" si="163"/>
        <v/>
      </c>
      <c r="AF385" s="5" t="str">
        <f t="shared" si="167"/>
        <v/>
      </c>
      <c r="AG385" t="str">
        <f t="shared" si="164"/>
        <v/>
      </c>
      <c r="AH385" t="str">
        <f t="shared" si="168"/>
        <v/>
      </c>
    </row>
    <row r="386" spans="1:34" x14ac:dyDescent="0.4">
      <c r="A386" t="str">
        <f>IF(報告用入力シート!$B402=0,"",ROW()-1)</f>
        <v/>
      </c>
      <c r="B386" t="str">
        <f t="shared" ref="B386:B449" si="181">IF($A386="","",宿泊施設コード)</f>
        <v/>
      </c>
      <c r="C386" t="str">
        <f t="shared" ref="C386:C449" si="182">IF($A386="","",宿泊施設名)</f>
        <v/>
      </c>
      <c r="D386" t="str">
        <f t="shared" ref="D386:D449" si="183">IFERROR(TEXT(VLOOKUP($A386,実績一覧,COLUMN()-2,FALSE),"00000000")&amp;"-B","")</f>
        <v/>
      </c>
      <c r="E386" s="4" t="str">
        <f t="shared" ref="E386:E449" si="184">IFERROR(VLOOKUP($A386,実績一覧,COLUMN(),FALSE),"")</f>
        <v/>
      </c>
      <c r="F386" t="str">
        <f t="shared" si="165"/>
        <v/>
      </c>
      <c r="G386" t="str">
        <f t="shared" ref="G386:G449" si="185">IFERROR(IF(VLOOKUP($A386,実績一覧,COLUMN()-1,FALSE)&lt;&gt;0,VLOOKUP($A386,実績一覧,COLUMN()-1,FALSE),""),"")</f>
        <v/>
      </c>
      <c r="H386" t="str">
        <f t="shared" ref="H386:H449" si="186">IF($A386="","",宿泊施設所在地)</f>
        <v/>
      </c>
      <c r="I386" t="str">
        <f t="shared" si="178"/>
        <v/>
      </c>
      <c r="J386" t="str">
        <f t="shared" si="178"/>
        <v/>
      </c>
      <c r="K386" t="str">
        <f t="shared" si="178"/>
        <v/>
      </c>
      <c r="L386" t="str">
        <f t="shared" si="178"/>
        <v/>
      </c>
      <c r="M386" t="str">
        <f t="shared" si="178"/>
        <v/>
      </c>
      <c r="N386" t="str">
        <f t="shared" si="178"/>
        <v/>
      </c>
      <c r="O386" t="str">
        <f t="shared" si="178"/>
        <v/>
      </c>
      <c r="P386" t="str">
        <f t="shared" ref="P386:P449" si="187">IFERROR(IF(AND(VLOOKUP($A386,実績一覧,COLUMN()-2,FALSE)&lt;&gt;0,VLOOKUP($A386,実績一覧,COLUMN()-2,FALSE)&lt;&gt;"割引対象外"),VLOOKUP($A386,実績一覧,COLUMN()-2,FALSE),""),"")</f>
        <v/>
      </c>
      <c r="Q386" s="9" t="str">
        <f t="shared" si="178"/>
        <v/>
      </c>
      <c r="R386" t="str">
        <f t="shared" si="178"/>
        <v/>
      </c>
      <c r="S386" t="str">
        <f t="shared" si="178"/>
        <v/>
      </c>
      <c r="T386" t="str">
        <f t="shared" si="178"/>
        <v/>
      </c>
      <c r="U386" t="str">
        <f t="shared" si="178"/>
        <v/>
      </c>
      <c r="W386" t="str">
        <f t="shared" ref="W386:W449" si="188">IFERROR(IF(AND(VLOOKUP($A386,実績一覧,COLUMN()-2,FALSE)&lt;&gt;0,VLOOKUP($A386,実績一覧,COLUMN()-2,FALSE)&lt;&gt;"◀◀入力しない"),VLOOKUP($A386,実績一覧,COLUMN()-2,FALSE),""),"")</f>
        <v/>
      </c>
      <c r="X386" t="str">
        <f t="shared" ref="X386:X449" si="189">IFERROR(IF(AND(VLOOKUP($A386,実績一覧,COLUMN()-2,FALSE)&lt;&gt;0,VLOOKUP($A386,実績一覧,COLUMN()-2,FALSE)&lt;&gt;"でください▶▶"),VLOOKUP($A386,実績一覧,COLUMN()-2,FALSE),""),"")</f>
        <v/>
      </c>
      <c r="Y386" t="str">
        <f t="shared" si="179"/>
        <v/>
      </c>
      <c r="Z386" t="str">
        <f t="shared" ref="Z386:Z449" si="190">IFERROR(IF(VLOOKUP($A386,実績一覧,COLUMN()-2,FALSE)&lt;&gt;0,TEXT(VLOOKUP($A386,実績一覧,COLUMN()-2,FALSE),"0000000"),""),"")</f>
        <v/>
      </c>
      <c r="AA386" t="str">
        <f t="shared" si="166"/>
        <v/>
      </c>
      <c r="AB386" t="str">
        <f t="shared" ref="AB386:AB449" si="191">IFERROR(IF(VLOOKUP($A386,実績一覧,COLUMN()-2,FALSE)&lt;&gt;0,TEXT(VLOOKUP($A386,実績一覧,COLUMN()-2,FALSE),"0000000"),""),"")</f>
        <v/>
      </c>
      <c r="AC386" t="str">
        <f t="shared" si="180"/>
        <v/>
      </c>
      <c r="AD386" t="str">
        <f t="shared" si="180"/>
        <v/>
      </c>
      <c r="AE386" t="str">
        <f t="shared" ref="AE386:AE449" si="192">IFERROR(IF(VLOOKUP($A386,実績一覧,COLUMN()-1,FALSE)&lt;&gt;0,VLOOKUP($A386,実績一覧,COLUMN()-1,FALSE),""),"")</f>
        <v/>
      </c>
      <c r="AF386" s="5" t="str">
        <f t="shared" si="167"/>
        <v/>
      </c>
      <c r="AG386" t="str">
        <f t="shared" ref="AG386:AG449" si="193">IFERROR(IF(VLOOKUP($A386,実績一覧,COLUMN()-30,FALSE)&lt;&gt;0,VLOOKUP($A386,実績一覧,COLUMN()-30,FALSE),""),"")</f>
        <v/>
      </c>
      <c r="AH386" t="str">
        <f t="shared" si="168"/>
        <v/>
      </c>
    </row>
    <row r="387" spans="1:34" x14ac:dyDescent="0.4">
      <c r="A387" t="str">
        <f>IF(報告用入力シート!$B403=0,"",ROW()-1)</f>
        <v/>
      </c>
      <c r="B387" t="str">
        <f t="shared" si="181"/>
        <v/>
      </c>
      <c r="C387" t="str">
        <f t="shared" si="182"/>
        <v/>
      </c>
      <c r="D387" t="str">
        <f t="shared" si="183"/>
        <v/>
      </c>
      <c r="E387" s="4" t="str">
        <f t="shared" si="184"/>
        <v/>
      </c>
      <c r="F387" t="str">
        <f t="shared" ref="F387:F450" si="194">IF($AF387="","",IF($AF387=1,"日",IF($AF387=2,"月",IF($AF387=3,"火",IF($AF387=4,"水",IF($AF387=5,"木",IF($AF387=6,"金","土")))))))</f>
        <v/>
      </c>
      <c r="G387" t="str">
        <f t="shared" si="185"/>
        <v/>
      </c>
      <c r="H387" t="str">
        <f t="shared" si="186"/>
        <v/>
      </c>
      <c r="I387" t="str">
        <f t="shared" si="178"/>
        <v/>
      </c>
      <c r="J387" t="str">
        <f t="shared" si="178"/>
        <v/>
      </c>
      <c r="K387" t="str">
        <f t="shared" si="178"/>
        <v/>
      </c>
      <c r="L387" t="str">
        <f t="shared" si="178"/>
        <v/>
      </c>
      <c r="M387" t="str">
        <f t="shared" si="178"/>
        <v/>
      </c>
      <c r="N387" t="str">
        <f t="shared" si="178"/>
        <v/>
      </c>
      <c r="O387" t="str">
        <f t="shared" si="178"/>
        <v/>
      </c>
      <c r="P387" t="str">
        <f t="shared" si="187"/>
        <v/>
      </c>
      <c r="Q387" s="9" t="str">
        <f t="shared" si="178"/>
        <v/>
      </c>
      <c r="R387" t="str">
        <f t="shared" si="178"/>
        <v/>
      </c>
      <c r="S387" t="str">
        <f t="shared" si="178"/>
        <v/>
      </c>
      <c r="T387" t="str">
        <f t="shared" si="178"/>
        <v/>
      </c>
      <c r="U387" t="str">
        <f t="shared" si="178"/>
        <v/>
      </c>
      <c r="W387" t="str">
        <f t="shared" si="188"/>
        <v/>
      </c>
      <c r="X387" t="str">
        <f t="shared" si="189"/>
        <v/>
      </c>
      <c r="Y387" t="str">
        <f t="shared" si="179"/>
        <v/>
      </c>
      <c r="Z387" t="str">
        <f t="shared" si="190"/>
        <v/>
      </c>
      <c r="AA387" t="str">
        <f t="shared" ref="AA387:AA450" si="195">IF($Z387="","","～")</f>
        <v/>
      </c>
      <c r="AB387" t="str">
        <f t="shared" si="191"/>
        <v/>
      </c>
      <c r="AC387" t="str">
        <f t="shared" si="180"/>
        <v/>
      </c>
      <c r="AD387" t="str">
        <f t="shared" si="180"/>
        <v/>
      </c>
      <c r="AE387" t="str">
        <f t="shared" si="192"/>
        <v/>
      </c>
      <c r="AF387" s="5" t="str">
        <f t="shared" ref="AF387:AF450" si="196">IFERROR(WEEKDAY($E387,1),"")</f>
        <v/>
      </c>
      <c r="AG387" t="str">
        <f t="shared" si="193"/>
        <v/>
      </c>
      <c r="AH387" t="str">
        <f t="shared" ref="AH387:AH450" si="197">IF($A387="","","B参画（宿泊施設直予約）")</f>
        <v/>
      </c>
    </row>
    <row r="388" spans="1:34" x14ac:dyDescent="0.4">
      <c r="A388" t="str">
        <f>IF(報告用入力シート!$B404=0,"",ROW()-1)</f>
        <v/>
      </c>
      <c r="B388" t="str">
        <f t="shared" si="181"/>
        <v/>
      </c>
      <c r="C388" t="str">
        <f t="shared" si="182"/>
        <v/>
      </c>
      <c r="D388" t="str">
        <f t="shared" si="183"/>
        <v/>
      </c>
      <c r="E388" s="4" t="str">
        <f t="shared" si="184"/>
        <v/>
      </c>
      <c r="F388" t="str">
        <f t="shared" si="194"/>
        <v/>
      </c>
      <c r="G388" t="str">
        <f t="shared" si="185"/>
        <v/>
      </c>
      <c r="H388" t="str">
        <f t="shared" si="186"/>
        <v/>
      </c>
      <c r="I388" t="str">
        <f t="shared" si="178"/>
        <v/>
      </c>
      <c r="J388" t="str">
        <f t="shared" si="178"/>
        <v/>
      </c>
      <c r="K388" t="str">
        <f t="shared" si="178"/>
        <v/>
      </c>
      <c r="L388" t="str">
        <f t="shared" si="178"/>
        <v/>
      </c>
      <c r="M388" t="str">
        <f t="shared" si="178"/>
        <v/>
      </c>
      <c r="N388" t="str">
        <f t="shared" si="178"/>
        <v/>
      </c>
      <c r="O388" t="str">
        <f t="shared" si="178"/>
        <v/>
      </c>
      <c r="P388" t="str">
        <f t="shared" si="187"/>
        <v/>
      </c>
      <c r="Q388" s="9" t="str">
        <f t="shared" si="178"/>
        <v/>
      </c>
      <c r="R388" t="str">
        <f t="shared" si="178"/>
        <v/>
      </c>
      <c r="S388" t="str">
        <f t="shared" si="178"/>
        <v/>
      </c>
      <c r="T388" t="str">
        <f t="shared" si="178"/>
        <v/>
      </c>
      <c r="U388" t="str">
        <f t="shared" si="178"/>
        <v/>
      </c>
      <c r="W388" t="str">
        <f t="shared" si="188"/>
        <v/>
      </c>
      <c r="X388" t="str">
        <f t="shared" si="189"/>
        <v/>
      </c>
      <c r="Y388" t="str">
        <f t="shared" si="179"/>
        <v/>
      </c>
      <c r="Z388" t="str">
        <f t="shared" si="190"/>
        <v/>
      </c>
      <c r="AA388" t="str">
        <f t="shared" si="195"/>
        <v/>
      </c>
      <c r="AB388" t="str">
        <f t="shared" si="191"/>
        <v/>
      </c>
      <c r="AC388" t="str">
        <f t="shared" si="180"/>
        <v/>
      </c>
      <c r="AD388" t="str">
        <f t="shared" si="180"/>
        <v/>
      </c>
      <c r="AE388" t="str">
        <f t="shared" si="192"/>
        <v/>
      </c>
      <c r="AF388" s="5" t="str">
        <f t="shared" si="196"/>
        <v/>
      </c>
      <c r="AG388" t="str">
        <f t="shared" si="193"/>
        <v/>
      </c>
      <c r="AH388" t="str">
        <f t="shared" si="197"/>
        <v/>
      </c>
    </row>
    <row r="389" spans="1:34" x14ac:dyDescent="0.4">
      <c r="A389" t="str">
        <f>IF(報告用入力シート!$B405=0,"",ROW()-1)</f>
        <v/>
      </c>
      <c r="B389" t="str">
        <f t="shared" si="181"/>
        <v/>
      </c>
      <c r="C389" t="str">
        <f t="shared" si="182"/>
        <v/>
      </c>
      <c r="D389" t="str">
        <f t="shared" si="183"/>
        <v/>
      </c>
      <c r="E389" s="4" t="str">
        <f t="shared" si="184"/>
        <v/>
      </c>
      <c r="F389" t="str">
        <f t="shared" si="194"/>
        <v/>
      </c>
      <c r="G389" t="str">
        <f t="shared" si="185"/>
        <v/>
      </c>
      <c r="H389" t="str">
        <f t="shared" si="186"/>
        <v/>
      </c>
      <c r="I389" t="str">
        <f t="shared" si="178"/>
        <v/>
      </c>
      <c r="J389" t="str">
        <f t="shared" si="178"/>
        <v/>
      </c>
      <c r="K389" t="str">
        <f t="shared" si="178"/>
        <v/>
      </c>
      <c r="L389" t="str">
        <f t="shared" si="178"/>
        <v/>
      </c>
      <c r="M389" t="str">
        <f t="shared" si="178"/>
        <v/>
      </c>
      <c r="N389" t="str">
        <f t="shared" si="178"/>
        <v/>
      </c>
      <c r="O389" t="str">
        <f t="shared" si="178"/>
        <v/>
      </c>
      <c r="P389" t="str">
        <f t="shared" si="187"/>
        <v/>
      </c>
      <c r="Q389" s="9" t="str">
        <f t="shared" si="178"/>
        <v/>
      </c>
      <c r="R389" t="str">
        <f t="shared" si="178"/>
        <v/>
      </c>
      <c r="S389" t="str">
        <f t="shared" si="178"/>
        <v/>
      </c>
      <c r="T389" t="str">
        <f t="shared" si="178"/>
        <v/>
      </c>
      <c r="U389" t="str">
        <f t="shared" si="178"/>
        <v/>
      </c>
      <c r="W389" t="str">
        <f t="shared" si="188"/>
        <v/>
      </c>
      <c r="X389" t="str">
        <f t="shared" si="189"/>
        <v/>
      </c>
      <c r="Y389" t="str">
        <f t="shared" si="179"/>
        <v/>
      </c>
      <c r="Z389" t="str">
        <f t="shared" si="190"/>
        <v/>
      </c>
      <c r="AA389" t="str">
        <f t="shared" si="195"/>
        <v/>
      </c>
      <c r="AB389" t="str">
        <f t="shared" si="191"/>
        <v/>
      </c>
      <c r="AC389" t="str">
        <f t="shared" si="180"/>
        <v/>
      </c>
      <c r="AD389" t="str">
        <f t="shared" si="180"/>
        <v/>
      </c>
      <c r="AE389" t="str">
        <f t="shared" si="192"/>
        <v/>
      </c>
      <c r="AF389" s="5" t="str">
        <f t="shared" si="196"/>
        <v/>
      </c>
      <c r="AG389" t="str">
        <f t="shared" si="193"/>
        <v/>
      </c>
      <c r="AH389" t="str">
        <f t="shared" si="197"/>
        <v/>
      </c>
    </row>
    <row r="390" spans="1:34" x14ac:dyDescent="0.4">
      <c r="A390" t="str">
        <f>IF(報告用入力シート!$B406=0,"",ROW()-1)</f>
        <v/>
      </c>
      <c r="B390" t="str">
        <f t="shared" si="181"/>
        <v/>
      </c>
      <c r="C390" t="str">
        <f t="shared" si="182"/>
        <v/>
      </c>
      <c r="D390" t="str">
        <f t="shared" si="183"/>
        <v/>
      </c>
      <c r="E390" s="4" t="str">
        <f t="shared" si="184"/>
        <v/>
      </c>
      <c r="F390" t="str">
        <f t="shared" si="194"/>
        <v/>
      </c>
      <c r="G390" t="str">
        <f t="shared" si="185"/>
        <v/>
      </c>
      <c r="H390" t="str">
        <f t="shared" si="186"/>
        <v/>
      </c>
      <c r="I390" t="str">
        <f t="shared" si="178"/>
        <v/>
      </c>
      <c r="J390" t="str">
        <f t="shared" si="178"/>
        <v/>
      </c>
      <c r="K390" t="str">
        <f t="shared" si="178"/>
        <v/>
      </c>
      <c r="L390" t="str">
        <f t="shared" si="178"/>
        <v/>
      </c>
      <c r="M390" t="str">
        <f t="shared" si="178"/>
        <v/>
      </c>
      <c r="N390" t="str">
        <f t="shared" si="178"/>
        <v/>
      </c>
      <c r="O390" t="str">
        <f t="shared" si="178"/>
        <v/>
      </c>
      <c r="P390" t="str">
        <f t="shared" si="187"/>
        <v/>
      </c>
      <c r="Q390" s="9" t="str">
        <f t="shared" si="178"/>
        <v/>
      </c>
      <c r="R390" t="str">
        <f t="shared" si="178"/>
        <v/>
      </c>
      <c r="S390" t="str">
        <f t="shared" si="178"/>
        <v/>
      </c>
      <c r="T390" t="str">
        <f t="shared" si="178"/>
        <v/>
      </c>
      <c r="U390" t="str">
        <f t="shared" si="178"/>
        <v/>
      </c>
      <c r="W390" t="str">
        <f t="shared" si="188"/>
        <v/>
      </c>
      <c r="X390" t="str">
        <f t="shared" si="189"/>
        <v/>
      </c>
      <c r="Y390" t="str">
        <f t="shared" si="179"/>
        <v/>
      </c>
      <c r="Z390" t="str">
        <f t="shared" si="190"/>
        <v/>
      </c>
      <c r="AA390" t="str">
        <f t="shared" si="195"/>
        <v/>
      </c>
      <c r="AB390" t="str">
        <f t="shared" si="191"/>
        <v/>
      </c>
      <c r="AC390" t="str">
        <f t="shared" si="180"/>
        <v/>
      </c>
      <c r="AD390" t="str">
        <f t="shared" si="180"/>
        <v/>
      </c>
      <c r="AE390" t="str">
        <f t="shared" si="192"/>
        <v/>
      </c>
      <c r="AF390" s="5" t="str">
        <f t="shared" si="196"/>
        <v/>
      </c>
      <c r="AG390" t="str">
        <f t="shared" si="193"/>
        <v/>
      </c>
      <c r="AH390" t="str">
        <f t="shared" si="197"/>
        <v/>
      </c>
    </row>
    <row r="391" spans="1:34" x14ac:dyDescent="0.4">
      <c r="A391" t="str">
        <f>IF(報告用入力シート!$B407=0,"",ROW()-1)</f>
        <v/>
      </c>
      <c r="B391" t="str">
        <f t="shared" si="181"/>
        <v/>
      </c>
      <c r="C391" t="str">
        <f t="shared" si="182"/>
        <v/>
      </c>
      <c r="D391" t="str">
        <f t="shared" si="183"/>
        <v/>
      </c>
      <c r="E391" s="4" t="str">
        <f t="shared" si="184"/>
        <v/>
      </c>
      <c r="F391" t="str">
        <f t="shared" si="194"/>
        <v/>
      </c>
      <c r="G391" t="str">
        <f t="shared" si="185"/>
        <v/>
      </c>
      <c r="H391" t="str">
        <f t="shared" si="186"/>
        <v/>
      </c>
      <c r="I391" t="str">
        <f t="shared" si="178"/>
        <v/>
      </c>
      <c r="J391" t="str">
        <f t="shared" si="178"/>
        <v/>
      </c>
      <c r="K391" t="str">
        <f t="shared" si="178"/>
        <v/>
      </c>
      <c r="L391" t="str">
        <f t="shared" si="178"/>
        <v/>
      </c>
      <c r="M391" t="str">
        <f t="shared" si="178"/>
        <v/>
      </c>
      <c r="N391" t="str">
        <f t="shared" si="178"/>
        <v/>
      </c>
      <c r="O391" t="str">
        <f t="shared" si="178"/>
        <v/>
      </c>
      <c r="P391" t="str">
        <f t="shared" si="187"/>
        <v/>
      </c>
      <c r="Q391" s="9" t="str">
        <f t="shared" si="178"/>
        <v/>
      </c>
      <c r="R391" t="str">
        <f t="shared" si="178"/>
        <v/>
      </c>
      <c r="S391" t="str">
        <f t="shared" si="178"/>
        <v/>
      </c>
      <c r="T391" t="str">
        <f t="shared" si="178"/>
        <v/>
      </c>
      <c r="U391" t="str">
        <f t="shared" si="178"/>
        <v/>
      </c>
      <c r="W391" t="str">
        <f t="shared" si="188"/>
        <v/>
      </c>
      <c r="X391" t="str">
        <f t="shared" si="189"/>
        <v/>
      </c>
      <c r="Y391" t="str">
        <f t="shared" si="179"/>
        <v/>
      </c>
      <c r="Z391" t="str">
        <f t="shared" si="190"/>
        <v/>
      </c>
      <c r="AA391" t="str">
        <f t="shared" si="195"/>
        <v/>
      </c>
      <c r="AB391" t="str">
        <f t="shared" si="191"/>
        <v/>
      </c>
      <c r="AC391" t="str">
        <f t="shared" si="180"/>
        <v/>
      </c>
      <c r="AD391" t="str">
        <f t="shared" si="180"/>
        <v/>
      </c>
      <c r="AE391" t="str">
        <f t="shared" si="192"/>
        <v/>
      </c>
      <c r="AF391" s="5" t="str">
        <f t="shared" si="196"/>
        <v/>
      </c>
      <c r="AG391" t="str">
        <f t="shared" si="193"/>
        <v/>
      </c>
      <c r="AH391" t="str">
        <f t="shared" si="197"/>
        <v/>
      </c>
    </row>
    <row r="392" spans="1:34" x14ac:dyDescent="0.4">
      <c r="A392" t="str">
        <f>IF(報告用入力シート!$B408=0,"",ROW()-1)</f>
        <v/>
      </c>
      <c r="B392" t="str">
        <f t="shared" si="181"/>
        <v/>
      </c>
      <c r="C392" t="str">
        <f t="shared" si="182"/>
        <v/>
      </c>
      <c r="D392" t="str">
        <f t="shared" si="183"/>
        <v/>
      </c>
      <c r="E392" s="4" t="str">
        <f t="shared" si="184"/>
        <v/>
      </c>
      <c r="F392" t="str">
        <f t="shared" si="194"/>
        <v/>
      </c>
      <c r="G392" t="str">
        <f t="shared" si="185"/>
        <v/>
      </c>
      <c r="H392" t="str">
        <f t="shared" si="186"/>
        <v/>
      </c>
      <c r="I392" t="str">
        <f t="shared" ref="I392:U401" si="198">IFERROR(IF(VLOOKUP($A392,実績一覧,COLUMN()-2,FALSE)&lt;&gt;0,VLOOKUP($A392,実績一覧,COLUMN()-2,FALSE),""),"")</f>
        <v/>
      </c>
      <c r="J392" t="str">
        <f t="shared" si="198"/>
        <v/>
      </c>
      <c r="K392" t="str">
        <f t="shared" si="198"/>
        <v/>
      </c>
      <c r="L392" t="str">
        <f t="shared" si="198"/>
        <v/>
      </c>
      <c r="M392" t="str">
        <f t="shared" si="198"/>
        <v/>
      </c>
      <c r="N392" t="str">
        <f t="shared" si="198"/>
        <v/>
      </c>
      <c r="O392" t="str">
        <f t="shared" si="198"/>
        <v/>
      </c>
      <c r="P392" t="str">
        <f t="shared" si="187"/>
        <v/>
      </c>
      <c r="Q392" s="9" t="str">
        <f t="shared" si="198"/>
        <v/>
      </c>
      <c r="R392" t="str">
        <f t="shared" si="198"/>
        <v/>
      </c>
      <c r="S392" t="str">
        <f t="shared" si="198"/>
        <v/>
      </c>
      <c r="T392" t="str">
        <f t="shared" si="198"/>
        <v/>
      </c>
      <c r="U392" t="str">
        <f t="shared" si="198"/>
        <v/>
      </c>
      <c r="W392" t="str">
        <f t="shared" si="188"/>
        <v/>
      </c>
      <c r="X392" t="str">
        <f t="shared" si="189"/>
        <v/>
      </c>
      <c r="Y392" t="str">
        <f t="shared" si="179"/>
        <v/>
      </c>
      <c r="Z392" t="str">
        <f t="shared" si="190"/>
        <v/>
      </c>
      <c r="AA392" t="str">
        <f t="shared" si="195"/>
        <v/>
      </c>
      <c r="AB392" t="str">
        <f t="shared" si="191"/>
        <v/>
      </c>
      <c r="AC392" t="str">
        <f t="shared" si="180"/>
        <v/>
      </c>
      <c r="AD392" t="str">
        <f t="shared" si="180"/>
        <v/>
      </c>
      <c r="AE392" t="str">
        <f t="shared" si="192"/>
        <v/>
      </c>
      <c r="AF392" s="5" t="str">
        <f t="shared" si="196"/>
        <v/>
      </c>
      <c r="AG392" t="str">
        <f t="shared" si="193"/>
        <v/>
      </c>
      <c r="AH392" t="str">
        <f t="shared" si="197"/>
        <v/>
      </c>
    </row>
    <row r="393" spans="1:34" x14ac:dyDescent="0.4">
      <c r="A393" t="str">
        <f>IF(報告用入力シート!$B409=0,"",ROW()-1)</f>
        <v/>
      </c>
      <c r="B393" t="str">
        <f t="shared" si="181"/>
        <v/>
      </c>
      <c r="C393" t="str">
        <f t="shared" si="182"/>
        <v/>
      </c>
      <c r="D393" t="str">
        <f t="shared" si="183"/>
        <v/>
      </c>
      <c r="E393" s="4" t="str">
        <f t="shared" si="184"/>
        <v/>
      </c>
      <c r="F393" t="str">
        <f t="shared" si="194"/>
        <v/>
      </c>
      <c r="G393" t="str">
        <f t="shared" si="185"/>
        <v/>
      </c>
      <c r="H393" t="str">
        <f t="shared" si="186"/>
        <v/>
      </c>
      <c r="I393" t="str">
        <f t="shared" si="198"/>
        <v/>
      </c>
      <c r="J393" t="str">
        <f t="shared" si="198"/>
        <v/>
      </c>
      <c r="K393" t="str">
        <f t="shared" si="198"/>
        <v/>
      </c>
      <c r="L393" t="str">
        <f t="shared" si="198"/>
        <v/>
      </c>
      <c r="M393" t="str">
        <f t="shared" si="198"/>
        <v/>
      </c>
      <c r="N393" t="str">
        <f t="shared" si="198"/>
        <v/>
      </c>
      <c r="O393" t="str">
        <f t="shared" si="198"/>
        <v/>
      </c>
      <c r="P393" t="str">
        <f t="shared" si="187"/>
        <v/>
      </c>
      <c r="Q393" s="9" t="str">
        <f t="shared" si="198"/>
        <v/>
      </c>
      <c r="R393" t="str">
        <f t="shared" si="198"/>
        <v/>
      </c>
      <c r="S393" t="str">
        <f t="shared" si="198"/>
        <v/>
      </c>
      <c r="T393" t="str">
        <f t="shared" si="198"/>
        <v/>
      </c>
      <c r="U393" t="str">
        <f t="shared" si="198"/>
        <v/>
      </c>
      <c r="W393" t="str">
        <f t="shared" si="188"/>
        <v/>
      </c>
      <c r="X393" t="str">
        <f t="shared" si="189"/>
        <v/>
      </c>
      <c r="Y393" t="str">
        <f t="shared" si="179"/>
        <v/>
      </c>
      <c r="Z393" t="str">
        <f t="shared" si="190"/>
        <v/>
      </c>
      <c r="AA393" t="str">
        <f t="shared" si="195"/>
        <v/>
      </c>
      <c r="AB393" t="str">
        <f t="shared" si="191"/>
        <v/>
      </c>
      <c r="AC393" t="str">
        <f t="shared" si="180"/>
        <v/>
      </c>
      <c r="AD393" t="str">
        <f t="shared" si="180"/>
        <v/>
      </c>
      <c r="AE393" t="str">
        <f t="shared" si="192"/>
        <v/>
      </c>
      <c r="AF393" s="5" t="str">
        <f t="shared" si="196"/>
        <v/>
      </c>
      <c r="AG393" t="str">
        <f t="shared" si="193"/>
        <v/>
      </c>
      <c r="AH393" t="str">
        <f t="shared" si="197"/>
        <v/>
      </c>
    </row>
    <row r="394" spans="1:34" x14ac:dyDescent="0.4">
      <c r="A394" t="str">
        <f>IF(報告用入力シート!$B410=0,"",ROW()-1)</f>
        <v/>
      </c>
      <c r="B394" t="str">
        <f t="shared" si="181"/>
        <v/>
      </c>
      <c r="C394" t="str">
        <f t="shared" si="182"/>
        <v/>
      </c>
      <c r="D394" t="str">
        <f t="shared" si="183"/>
        <v/>
      </c>
      <c r="E394" s="4" t="str">
        <f t="shared" si="184"/>
        <v/>
      </c>
      <c r="F394" t="str">
        <f t="shared" si="194"/>
        <v/>
      </c>
      <c r="G394" t="str">
        <f t="shared" si="185"/>
        <v/>
      </c>
      <c r="H394" t="str">
        <f t="shared" si="186"/>
        <v/>
      </c>
      <c r="I394" t="str">
        <f t="shared" si="198"/>
        <v/>
      </c>
      <c r="J394" t="str">
        <f t="shared" si="198"/>
        <v/>
      </c>
      <c r="K394" t="str">
        <f t="shared" si="198"/>
        <v/>
      </c>
      <c r="L394" t="str">
        <f t="shared" si="198"/>
        <v/>
      </c>
      <c r="M394" t="str">
        <f t="shared" si="198"/>
        <v/>
      </c>
      <c r="N394" t="str">
        <f t="shared" si="198"/>
        <v/>
      </c>
      <c r="O394" t="str">
        <f t="shared" si="198"/>
        <v/>
      </c>
      <c r="P394" t="str">
        <f t="shared" si="187"/>
        <v/>
      </c>
      <c r="Q394" s="9" t="str">
        <f t="shared" si="198"/>
        <v/>
      </c>
      <c r="R394" t="str">
        <f t="shared" si="198"/>
        <v/>
      </c>
      <c r="S394" t="str">
        <f t="shared" si="198"/>
        <v/>
      </c>
      <c r="T394" t="str">
        <f t="shared" si="198"/>
        <v/>
      </c>
      <c r="U394" t="str">
        <f t="shared" si="198"/>
        <v/>
      </c>
      <c r="W394" t="str">
        <f t="shared" si="188"/>
        <v/>
      </c>
      <c r="X394" t="str">
        <f t="shared" si="189"/>
        <v/>
      </c>
      <c r="Y394" t="str">
        <f t="shared" si="179"/>
        <v/>
      </c>
      <c r="Z394" t="str">
        <f t="shared" si="190"/>
        <v/>
      </c>
      <c r="AA394" t="str">
        <f t="shared" si="195"/>
        <v/>
      </c>
      <c r="AB394" t="str">
        <f t="shared" si="191"/>
        <v/>
      </c>
      <c r="AC394" t="str">
        <f t="shared" si="180"/>
        <v/>
      </c>
      <c r="AD394" t="str">
        <f t="shared" si="180"/>
        <v/>
      </c>
      <c r="AE394" t="str">
        <f t="shared" si="192"/>
        <v/>
      </c>
      <c r="AF394" s="5" t="str">
        <f t="shared" si="196"/>
        <v/>
      </c>
      <c r="AG394" t="str">
        <f t="shared" si="193"/>
        <v/>
      </c>
      <c r="AH394" t="str">
        <f t="shared" si="197"/>
        <v/>
      </c>
    </row>
    <row r="395" spans="1:34" x14ac:dyDescent="0.4">
      <c r="A395" t="str">
        <f>IF(報告用入力シート!$B411=0,"",ROW()-1)</f>
        <v/>
      </c>
      <c r="B395" t="str">
        <f t="shared" si="181"/>
        <v/>
      </c>
      <c r="C395" t="str">
        <f t="shared" si="182"/>
        <v/>
      </c>
      <c r="D395" t="str">
        <f t="shared" si="183"/>
        <v/>
      </c>
      <c r="E395" s="4" t="str">
        <f t="shared" si="184"/>
        <v/>
      </c>
      <c r="F395" t="str">
        <f t="shared" si="194"/>
        <v/>
      </c>
      <c r="G395" t="str">
        <f t="shared" si="185"/>
        <v/>
      </c>
      <c r="H395" t="str">
        <f t="shared" si="186"/>
        <v/>
      </c>
      <c r="I395" t="str">
        <f t="shared" si="198"/>
        <v/>
      </c>
      <c r="J395" t="str">
        <f t="shared" si="198"/>
        <v/>
      </c>
      <c r="K395" t="str">
        <f t="shared" si="198"/>
        <v/>
      </c>
      <c r="L395" t="str">
        <f t="shared" si="198"/>
        <v/>
      </c>
      <c r="M395" t="str">
        <f t="shared" si="198"/>
        <v/>
      </c>
      <c r="N395" t="str">
        <f t="shared" si="198"/>
        <v/>
      </c>
      <c r="O395" t="str">
        <f t="shared" si="198"/>
        <v/>
      </c>
      <c r="P395" t="str">
        <f t="shared" si="187"/>
        <v/>
      </c>
      <c r="Q395" s="9" t="str">
        <f t="shared" si="198"/>
        <v/>
      </c>
      <c r="R395" t="str">
        <f t="shared" si="198"/>
        <v/>
      </c>
      <c r="S395" t="str">
        <f t="shared" si="198"/>
        <v/>
      </c>
      <c r="T395" t="str">
        <f t="shared" si="198"/>
        <v/>
      </c>
      <c r="U395" t="str">
        <f t="shared" si="198"/>
        <v/>
      </c>
      <c r="W395" t="str">
        <f t="shared" si="188"/>
        <v/>
      </c>
      <c r="X395" t="str">
        <f t="shared" si="189"/>
        <v/>
      </c>
      <c r="Y395" t="str">
        <f t="shared" si="179"/>
        <v/>
      </c>
      <c r="Z395" t="str">
        <f t="shared" si="190"/>
        <v/>
      </c>
      <c r="AA395" t="str">
        <f t="shared" si="195"/>
        <v/>
      </c>
      <c r="AB395" t="str">
        <f t="shared" si="191"/>
        <v/>
      </c>
      <c r="AC395" t="str">
        <f t="shared" si="180"/>
        <v/>
      </c>
      <c r="AD395" t="str">
        <f t="shared" si="180"/>
        <v/>
      </c>
      <c r="AE395" t="str">
        <f t="shared" si="192"/>
        <v/>
      </c>
      <c r="AF395" s="5" t="str">
        <f t="shared" si="196"/>
        <v/>
      </c>
      <c r="AG395" t="str">
        <f t="shared" si="193"/>
        <v/>
      </c>
      <c r="AH395" t="str">
        <f t="shared" si="197"/>
        <v/>
      </c>
    </row>
    <row r="396" spans="1:34" x14ac:dyDescent="0.4">
      <c r="A396" t="str">
        <f>IF(報告用入力シート!$B412=0,"",ROW()-1)</f>
        <v/>
      </c>
      <c r="B396" t="str">
        <f t="shared" si="181"/>
        <v/>
      </c>
      <c r="C396" t="str">
        <f t="shared" si="182"/>
        <v/>
      </c>
      <c r="D396" t="str">
        <f t="shared" si="183"/>
        <v/>
      </c>
      <c r="E396" s="4" t="str">
        <f t="shared" si="184"/>
        <v/>
      </c>
      <c r="F396" t="str">
        <f t="shared" si="194"/>
        <v/>
      </c>
      <c r="G396" t="str">
        <f t="shared" si="185"/>
        <v/>
      </c>
      <c r="H396" t="str">
        <f t="shared" si="186"/>
        <v/>
      </c>
      <c r="I396" t="str">
        <f t="shared" si="198"/>
        <v/>
      </c>
      <c r="J396" t="str">
        <f t="shared" si="198"/>
        <v/>
      </c>
      <c r="K396" t="str">
        <f t="shared" si="198"/>
        <v/>
      </c>
      <c r="L396" t="str">
        <f t="shared" si="198"/>
        <v/>
      </c>
      <c r="M396" t="str">
        <f t="shared" si="198"/>
        <v/>
      </c>
      <c r="N396" t="str">
        <f t="shared" si="198"/>
        <v/>
      </c>
      <c r="O396" t="str">
        <f t="shared" si="198"/>
        <v/>
      </c>
      <c r="P396" t="str">
        <f t="shared" si="187"/>
        <v/>
      </c>
      <c r="Q396" s="9" t="str">
        <f t="shared" si="198"/>
        <v/>
      </c>
      <c r="R396" t="str">
        <f t="shared" si="198"/>
        <v/>
      </c>
      <c r="S396" t="str">
        <f t="shared" si="198"/>
        <v/>
      </c>
      <c r="T396" t="str">
        <f t="shared" si="198"/>
        <v/>
      </c>
      <c r="U396" t="str">
        <f t="shared" si="198"/>
        <v/>
      </c>
      <c r="W396" t="str">
        <f t="shared" si="188"/>
        <v/>
      </c>
      <c r="X396" t="str">
        <f t="shared" si="189"/>
        <v/>
      </c>
      <c r="Y396" t="str">
        <f t="shared" si="179"/>
        <v/>
      </c>
      <c r="Z396" t="str">
        <f t="shared" si="190"/>
        <v/>
      </c>
      <c r="AA396" t="str">
        <f t="shared" si="195"/>
        <v/>
      </c>
      <c r="AB396" t="str">
        <f t="shared" si="191"/>
        <v/>
      </c>
      <c r="AC396" t="str">
        <f t="shared" si="180"/>
        <v/>
      </c>
      <c r="AD396" t="str">
        <f t="shared" si="180"/>
        <v/>
      </c>
      <c r="AE396" t="str">
        <f t="shared" si="192"/>
        <v/>
      </c>
      <c r="AF396" s="5" t="str">
        <f t="shared" si="196"/>
        <v/>
      </c>
      <c r="AG396" t="str">
        <f t="shared" si="193"/>
        <v/>
      </c>
      <c r="AH396" t="str">
        <f t="shared" si="197"/>
        <v/>
      </c>
    </row>
    <row r="397" spans="1:34" x14ac:dyDescent="0.4">
      <c r="A397" t="str">
        <f>IF(報告用入力シート!$B413=0,"",ROW()-1)</f>
        <v/>
      </c>
      <c r="B397" t="str">
        <f t="shared" si="181"/>
        <v/>
      </c>
      <c r="C397" t="str">
        <f t="shared" si="182"/>
        <v/>
      </c>
      <c r="D397" t="str">
        <f t="shared" si="183"/>
        <v/>
      </c>
      <c r="E397" s="4" t="str">
        <f t="shared" si="184"/>
        <v/>
      </c>
      <c r="F397" t="str">
        <f t="shared" si="194"/>
        <v/>
      </c>
      <c r="G397" t="str">
        <f t="shared" si="185"/>
        <v/>
      </c>
      <c r="H397" t="str">
        <f t="shared" si="186"/>
        <v/>
      </c>
      <c r="I397" t="str">
        <f t="shared" si="198"/>
        <v/>
      </c>
      <c r="J397" t="str">
        <f t="shared" si="198"/>
        <v/>
      </c>
      <c r="K397" t="str">
        <f t="shared" si="198"/>
        <v/>
      </c>
      <c r="L397" t="str">
        <f t="shared" si="198"/>
        <v/>
      </c>
      <c r="M397" t="str">
        <f t="shared" si="198"/>
        <v/>
      </c>
      <c r="N397" t="str">
        <f t="shared" si="198"/>
        <v/>
      </c>
      <c r="O397" t="str">
        <f t="shared" si="198"/>
        <v/>
      </c>
      <c r="P397" t="str">
        <f t="shared" si="187"/>
        <v/>
      </c>
      <c r="Q397" s="9" t="str">
        <f t="shared" si="198"/>
        <v/>
      </c>
      <c r="R397" t="str">
        <f t="shared" si="198"/>
        <v/>
      </c>
      <c r="S397" t="str">
        <f t="shared" si="198"/>
        <v/>
      </c>
      <c r="T397" t="str">
        <f t="shared" si="198"/>
        <v/>
      </c>
      <c r="U397" t="str">
        <f t="shared" si="198"/>
        <v/>
      </c>
      <c r="W397" t="str">
        <f t="shared" si="188"/>
        <v/>
      </c>
      <c r="X397" t="str">
        <f t="shared" si="189"/>
        <v/>
      </c>
      <c r="Y397" t="str">
        <f t="shared" si="179"/>
        <v/>
      </c>
      <c r="Z397" t="str">
        <f t="shared" si="190"/>
        <v/>
      </c>
      <c r="AA397" t="str">
        <f t="shared" si="195"/>
        <v/>
      </c>
      <c r="AB397" t="str">
        <f t="shared" si="191"/>
        <v/>
      </c>
      <c r="AC397" t="str">
        <f t="shared" si="180"/>
        <v/>
      </c>
      <c r="AD397" t="str">
        <f t="shared" si="180"/>
        <v/>
      </c>
      <c r="AE397" t="str">
        <f t="shared" si="192"/>
        <v/>
      </c>
      <c r="AF397" s="5" t="str">
        <f t="shared" si="196"/>
        <v/>
      </c>
      <c r="AG397" t="str">
        <f t="shared" si="193"/>
        <v/>
      </c>
      <c r="AH397" t="str">
        <f t="shared" si="197"/>
        <v/>
      </c>
    </row>
    <row r="398" spans="1:34" x14ac:dyDescent="0.4">
      <c r="A398" t="str">
        <f>IF(報告用入力シート!$B414=0,"",ROW()-1)</f>
        <v/>
      </c>
      <c r="B398" t="str">
        <f t="shared" si="181"/>
        <v/>
      </c>
      <c r="C398" t="str">
        <f t="shared" si="182"/>
        <v/>
      </c>
      <c r="D398" t="str">
        <f t="shared" si="183"/>
        <v/>
      </c>
      <c r="E398" s="4" t="str">
        <f t="shared" si="184"/>
        <v/>
      </c>
      <c r="F398" t="str">
        <f t="shared" si="194"/>
        <v/>
      </c>
      <c r="G398" t="str">
        <f t="shared" si="185"/>
        <v/>
      </c>
      <c r="H398" t="str">
        <f t="shared" si="186"/>
        <v/>
      </c>
      <c r="I398" t="str">
        <f t="shared" si="198"/>
        <v/>
      </c>
      <c r="J398" t="str">
        <f t="shared" si="198"/>
        <v/>
      </c>
      <c r="K398" t="str">
        <f t="shared" si="198"/>
        <v/>
      </c>
      <c r="L398" t="str">
        <f t="shared" si="198"/>
        <v/>
      </c>
      <c r="M398" t="str">
        <f t="shared" si="198"/>
        <v/>
      </c>
      <c r="N398" t="str">
        <f t="shared" si="198"/>
        <v/>
      </c>
      <c r="O398" t="str">
        <f t="shared" si="198"/>
        <v/>
      </c>
      <c r="P398" t="str">
        <f t="shared" si="187"/>
        <v/>
      </c>
      <c r="Q398" s="9" t="str">
        <f t="shared" si="198"/>
        <v/>
      </c>
      <c r="R398" t="str">
        <f t="shared" si="198"/>
        <v/>
      </c>
      <c r="S398" t="str">
        <f t="shared" si="198"/>
        <v/>
      </c>
      <c r="T398" t="str">
        <f t="shared" si="198"/>
        <v/>
      </c>
      <c r="U398" t="str">
        <f t="shared" si="198"/>
        <v/>
      </c>
      <c r="W398" t="str">
        <f t="shared" si="188"/>
        <v/>
      </c>
      <c r="X398" t="str">
        <f t="shared" si="189"/>
        <v/>
      </c>
      <c r="Y398" t="str">
        <f t="shared" si="179"/>
        <v/>
      </c>
      <c r="Z398" t="str">
        <f t="shared" si="190"/>
        <v/>
      </c>
      <c r="AA398" t="str">
        <f t="shared" si="195"/>
        <v/>
      </c>
      <c r="AB398" t="str">
        <f t="shared" si="191"/>
        <v/>
      </c>
      <c r="AC398" t="str">
        <f t="shared" si="180"/>
        <v/>
      </c>
      <c r="AD398" t="str">
        <f t="shared" si="180"/>
        <v/>
      </c>
      <c r="AE398" t="str">
        <f t="shared" si="192"/>
        <v/>
      </c>
      <c r="AF398" s="5" t="str">
        <f t="shared" si="196"/>
        <v/>
      </c>
      <c r="AG398" t="str">
        <f t="shared" si="193"/>
        <v/>
      </c>
      <c r="AH398" t="str">
        <f t="shared" si="197"/>
        <v/>
      </c>
    </row>
    <row r="399" spans="1:34" x14ac:dyDescent="0.4">
      <c r="A399" t="str">
        <f>IF(報告用入力シート!$B415=0,"",ROW()-1)</f>
        <v/>
      </c>
      <c r="B399" t="str">
        <f t="shared" si="181"/>
        <v/>
      </c>
      <c r="C399" t="str">
        <f t="shared" si="182"/>
        <v/>
      </c>
      <c r="D399" t="str">
        <f t="shared" si="183"/>
        <v/>
      </c>
      <c r="E399" s="4" t="str">
        <f t="shared" si="184"/>
        <v/>
      </c>
      <c r="F399" t="str">
        <f t="shared" si="194"/>
        <v/>
      </c>
      <c r="G399" t="str">
        <f t="shared" si="185"/>
        <v/>
      </c>
      <c r="H399" t="str">
        <f t="shared" si="186"/>
        <v/>
      </c>
      <c r="I399" t="str">
        <f t="shared" si="198"/>
        <v/>
      </c>
      <c r="J399" t="str">
        <f t="shared" si="198"/>
        <v/>
      </c>
      <c r="K399" t="str">
        <f t="shared" si="198"/>
        <v/>
      </c>
      <c r="L399" t="str">
        <f t="shared" si="198"/>
        <v/>
      </c>
      <c r="M399" t="str">
        <f t="shared" si="198"/>
        <v/>
      </c>
      <c r="N399" t="str">
        <f t="shared" si="198"/>
        <v/>
      </c>
      <c r="O399" t="str">
        <f t="shared" si="198"/>
        <v/>
      </c>
      <c r="P399" t="str">
        <f t="shared" si="187"/>
        <v/>
      </c>
      <c r="Q399" s="9" t="str">
        <f t="shared" si="198"/>
        <v/>
      </c>
      <c r="R399" t="str">
        <f t="shared" si="198"/>
        <v/>
      </c>
      <c r="S399" t="str">
        <f t="shared" si="198"/>
        <v/>
      </c>
      <c r="T399" t="str">
        <f t="shared" si="198"/>
        <v/>
      </c>
      <c r="U399" t="str">
        <f t="shared" si="198"/>
        <v/>
      </c>
      <c r="W399" t="str">
        <f t="shared" si="188"/>
        <v/>
      </c>
      <c r="X399" t="str">
        <f t="shared" si="189"/>
        <v/>
      </c>
      <c r="Y399" t="str">
        <f t="shared" si="179"/>
        <v/>
      </c>
      <c r="Z399" t="str">
        <f t="shared" si="190"/>
        <v/>
      </c>
      <c r="AA399" t="str">
        <f t="shared" si="195"/>
        <v/>
      </c>
      <c r="AB399" t="str">
        <f t="shared" si="191"/>
        <v/>
      </c>
      <c r="AC399" t="str">
        <f t="shared" si="180"/>
        <v/>
      </c>
      <c r="AD399" t="str">
        <f t="shared" si="180"/>
        <v/>
      </c>
      <c r="AE399" t="str">
        <f t="shared" si="192"/>
        <v/>
      </c>
      <c r="AF399" s="5" t="str">
        <f t="shared" si="196"/>
        <v/>
      </c>
      <c r="AG399" t="str">
        <f t="shared" si="193"/>
        <v/>
      </c>
      <c r="AH399" t="str">
        <f t="shared" si="197"/>
        <v/>
      </c>
    </row>
    <row r="400" spans="1:34" x14ac:dyDescent="0.4">
      <c r="A400" t="str">
        <f>IF(報告用入力シート!$B416=0,"",ROW()-1)</f>
        <v/>
      </c>
      <c r="B400" t="str">
        <f t="shared" si="181"/>
        <v/>
      </c>
      <c r="C400" t="str">
        <f t="shared" si="182"/>
        <v/>
      </c>
      <c r="D400" t="str">
        <f t="shared" si="183"/>
        <v/>
      </c>
      <c r="E400" s="4" t="str">
        <f t="shared" si="184"/>
        <v/>
      </c>
      <c r="F400" t="str">
        <f t="shared" si="194"/>
        <v/>
      </c>
      <c r="G400" t="str">
        <f t="shared" si="185"/>
        <v/>
      </c>
      <c r="H400" t="str">
        <f t="shared" si="186"/>
        <v/>
      </c>
      <c r="I400" t="str">
        <f t="shared" si="198"/>
        <v/>
      </c>
      <c r="J400" t="str">
        <f t="shared" si="198"/>
        <v/>
      </c>
      <c r="K400" t="str">
        <f t="shared" si="198"/>
        <v/>
      </c>
      <c r="L400" t="str">
        <f t="shared" si="198"/>
        <v/>
      </c>
      <c r="M400" t="str">
        <f t="shared" si="198"/>
        <v/>
      </c>
      <c r="N400" t="str">
        <f t="shared" si="198"/>
        <v/>
      </c>
      <c r="O400" t="str">
        <f t="shared" si="198"/>
        <v/>
      </c>
      <c r="P400" t="str">
        <f t="shared" si="187"/>
        <v/>
      </c>
      <c r="Q400" s="9" t="str">
        <f t="shared" si="198"/>
        <v/>
      </c>
      <c r="R400" t="str">
        <f t="shared" si="198"/>
        <v/>
      </c>
      <c r="S400" t="str">
        <f t="shared" si="198"/>
        <v/>
      </c>
      <c r="T400" t="str">
        <f t="shared" si="198"/>
        <v/>
      </c>
      <c r="U400" t="str">
        <f t="shared" si="198"/>
        <v/>
      </c>
      <c r="W400" t="str">
        <f t="shared" si="188"/>
        <v/>
      </c>
      <c r="X400" t="str">
        <f t="shared" si="189"/>
        <v/>
      </c>
      <c r="Y400" t="str">
        <f t="shared" si="179"/>
        <v/>
      </c>
      <c r="Z400" t="str">
        <f t="shared" si="190"/>
        <v/>
      </c>
      <c r="AA400" t="str">
        <f t="shared" si="195"/>
        <v/>
      </c>
      <c r="AB400" t="str">
        <f t="shared" si="191"/>
        <v/>
      </c>
      <c r="AC400" t="str">
        <f t="shared" si="180"/>
        <v/>
      </c>
      <c r="AD400" t="str">
        <f t="shared" si="180"/>
        <v/>
      </c>
      <c r="AE400" t="str">
        <f t="shared" si="192"/>
        <v/>
      </c>
      <c r="AF400" s="5" t="str">
        <f t="shared" si="196"/>
        <v/>
      </c>
      <c r="AG400" t="str">
        <f t="shared" si="193"/>
        <v/>
      </c>
      <c r="AH400" t="str">
        <f t="shared" si="197"/>
        <v/>
      </c>
    </row>
    <row r="401" spans="1:34" x14ac:dyDescent="0.4">
      <c r="A401" t="str">
        <f>IF(報告用入力シート!$B417=0,"",ROW()-1)</f>
        <v/>
      </c>
      <c r="B401" t="str">
        <f t="shared" si="181"/>
        <v/>
      </c>
      <c r="C401" t="str">
        <f t="shared" si="182"/>
        <v/>
      </c>
      <c r="D401" t="str">
        <f t="shared" si="183"/>
        <v/>
      </c>
      <c r="E401" s="4" t="str">
        <f t="shared" si="184"/>
        <v/>
      </c>
      <c r="F401" t="str">
        <f t="shared" si="194"/>
        <v/>
      </c>
      <c r="G401" t="str">
        <f t="shared" si="185"/>
        <v/>
      </c>
      <c r="H401" t="str">
        <f t="shared" si="186"/>
        <v/>
      </c>
      <c r="I401" t="str">
        <f t="shared" si="198"/>
        <v/>
      </c>
      <c r="J401" t="str">
        <f t="shared" si="198"/>
        <v/>
      </c>
      <c r="K401" t="str">
        <f t="shared" si="198"/>
        <v/>
      </c>
      <c r="L401" t="str">
        <f t="shared" si="198"/>
        <v/>
      </c>
      <c r="M401" t="str">
        <f t="shared" si="198"/>
        <v/>
      </c>
      <c r="N401" t="str">
        <f t="shared" si="198"/>
        <v/>
      </c>
      <c r="O401" t="str">
        <f t="shared" si="198"/>
        <v/>
      </c>
      <c r="P401" t="str">
        <f t="shared" si="187"/>
        <v/>
      </c>
      <c r="Q401" s="9" t="str">
        <f t="shared" si="198"/>
        <v/>
      </c>
      <c r="R401" t="str">
        <f t="shared" si="198"/>
        <v/>
      </c>
      <c r="S401" t="str">
        <f t="shared" si="198"/>
        <v/>
      </c>
      <c r="T401" t="str">
        <f t="shared" si="198"/>
        <v/>
      </c>
      <c r="U401" t="str">
        <f t="shared" si="198"/>
        <v/>
      </c>
      <c r="W401" t="str">
        <f t="shared" si="188"/>
        <v/>
      </c>
      <c r="X401" t="str">
        <f t="shared" si="189"/>
        <v/>
      </c>
      <c r="Y401" t="str">
        <f t="shared" si="179"/>
        <v/>
      </c>
      <c r="Z401" t="str">
        <f t="shared" si="190"/>
        <v/>
      </c>
      <c r="AA401" t="str">
        <f t="shared" si="195"/>
        <v/>
      </c>
      <c r="AB401" t="str">
        <f t="shared" si="191"/>
        <v/>
      </c>
      <c r="AC401" t="str">
        <f t="shared" si="180"/>
        <v/>
      </c>
      <c r="AD401" t="str">
        <f t="shared" si="180"/>
        <v/>
      </c>
      <c r="AE401" t="str">
        <f t="shared" si="192"/>
        <v/>
      </c>
      <c r="AF401" s="5" t="str">
        <f t="shared" si="196"/>
        <v/>
      </c>
      <c r="AG401" t="str">
        <f t="shared" si="193"/>
        <v/>
      </c>
      <c r="AH401" t="str">
        <f t="shared" si="197"/>
        <v/>
      </c>
    </row>
    <row r="402" spans="1:34" x14ac:dyDescent="0.4">
      <c r="A402" t="str">
        <f>IF(報告用入力シート!$B418=0,"",ROW()-1)</f>
        <v/>
      </c>
      <c r="B402" t="str">
        <f t="shared" si="181"/>
        <v/>
      </c>
      <c r="C402" t="str">
        <f t="shared" si="182"/>
        <v/>
      </c>
      <c r="D402" t="str">
        <f t="shared" si="183"/>
        <v/>
      </c>
      <c r="E402" s="4" t="str">
        <f t="shared" si="184"/>
        <v/>
      </c>
      <c r="F402" t="str">
        <f t="shared" si="194"/>
        <v/>
      </c>
      <c r="G402" t="str">
        <f t="shared" si="185"/>
        <v/>
      </c>
      <c r="H402" t="str">
        <f t="shared" si="186"/>
        <v/>
      </c>
      <c r="I402" t="str">
        <f t="shared" ref="I402:U411" si="199">IFERROR(IF(VLOOKUP($A402,実績一覧,COLUMN()-2,FALSE)&lt;&gt;0,VLOOKUP($A402,実績一覧,COLUMN()-2,FALSE),""),"")</f>
        <v/>
      </c>
      <c r="J402" t="str">
        <f t="shared" si="199"/>
        <v/>
      </c>
      <c r="K402" t="str">
        <f t="shared" si="199"/>
        <v/>
      </c>
      <c r="L402" t="str">
        <f t="shared" si="199"/>
        <v/>
      </c>
      <c r="M402" t="str">
        <f t="shared" si="199"/>
        <v/>
      </c>
      <c r="N402" t="str">
        <f t="shared" si="199"/>
        <v/>
      </c>
      <c r="O402" t="str">
        <f t="shared" si="199"/>
        <v/>
      </c>
      <c r="P402" t="str">
        <f t="shared" si="187"/>
        <v/>
      </c>
      <c r="Q402" s="9" t="str">
        <f t="shared" si="199"/>
        <v/>
      </c>
      <c r="R402" t="str">
        <f t="shared" si="199"/>
        <v/>
      </c>
      <c r="S402" t="str">
        <f t="shared" si="199"/>
        <v/>
      </c>
      <c r="T402" t="str">
        <f t="shared" si="199"/>
        <v/>
      </c>
      <c r="U402" t="str">
        <f t="shared" si="199"/>
        <v/>
      </c>
      <c r="W402" t="str">
        <f t="shared" si="188"/>
        <v/>
      </c>
      <c r="X402" t="str">
        <f t="shared" si="189"/>
        <v/>
      </c>
      <c r="Y402" t="str">
        <f t="shared" ref="Y402:Y421" si="200">IFERROR(IF(VLOOKUP($A402,実績一覧,COLUMN()-2,FALSE)&lt;&gt;0,VLOOKUP($A402,実績一覧,COLUMN()-2,FALSE),""),"")</f>
        <v/>
      </c>
      <c r="Z402" t="str">
        <f t="shared" si="190"/>
        <v/>
      </c>
      <c r="AA402" t="str">
        <f t="shared" si="195"/>
        <v/>
      </c>
      <c r="AB402" t="str">
        <f t="shared" si="191"/>
        <v/>
      </c>
      <c r="AC402" t="str">
        <f t="shared" ref="AC402:AD421" si="201">IFERROR(IF(VLOOKUP($A402,実績一覧,COLUMN()-2,FALSE)&lt;&gt;0,VLOOKUP($A402,実績一覧,COLUMN()-2,FALSE),""),"")</f>
        <v/>
      </c>
      <c r="AD402" t="str">
        <f t="shared" si="201"/>
        <v/>
      </c>
      <c r="AE402" t="str">
        <f t="shared" si="192"/>
        <v/>
      </c>
      <c r="AF402" s="5" t="str">
        <f t="shared" si="196"/>
        <v/>
      </c>
      <c r="AG402" t="str">
        <f t="shared" si="193"/>
        <v/>
      </c>
      <c r="AH402" t="str">
        <f t="shared" si="197"/>
        <v/>
      </c>
    </row>
    <row r="403" spans="1:34" x14ac:dyDescent="0.4">
      <c r="A403" t="str">
        <f>IF(報告用入力シート!$B419=0,"",ROW()-1)</f>
        <v/>
      </c>
      <c r="B403" t="str">
        <f t="shared" si="181"/>
        <v/>
      </c>
      <c r="C403" t="str">
        <f t="shared" si="182"/>
        <v/>
      </c>
      <c r="D403" t="str">
        <f t="shared" si="183"/>
        <v/>
      </c>
      <c r="E403" s="4" t="str">
        <f t="shared" si="184"/>
        <v/>
      </c>
      <c r="F403" t="str">
        <f t="shared" si="194"/>
        <v/>
      </c>
      <c r="G403" t="str">
        <f t="shared" si="185"/>
        <v/>
      </c>
      <c r="H403" t="str">
        <f t="shared" si="186"/>
        <v/>
      </c>
      <c r="I403" t="str">
        <f t="shared" si="199"/>
        <v/>
      </c>
      <c r="J403" t="str">
        <f t="shared" si="199"/>
        <v/>
      </c>
      <c r="K403" t="str">
        <f t="shared" si="199"/>
        <v/>
      </c>
      <c r="L403" t="str">
        <f t="shared" si="199"/>
        <v/>
      </c>
      <c r="M403" t="str">
        <f t="shared" si="199"/>
        <v/>
      </c>
      <c r="N403" t="str">
        <f t="shared" si="199"/>
        <v/>
      </c>
      <c r="O403" t="str">
        <f t="shared" si="199"/>
        <v/>
      </c>
      <c r="P403" t="str">
        <f t="shared" si="187"/>
        <v/>
      </c>
      <c r="Q403" s="9" t="str">
        <f t="shared" si="199"/>
        <v/>
      </c>
      <c r="R403" t="str">
        <f t="shared" si="199"/>
        <v/>
      </c>
      <c r="S403" t="str">
        <f t="shared" si="199"/>
        <v/>
      </c>
      <c r="T403" t="str">
        <f t="shared" si="199"/>
        <v/>
      </c>
      <c r="U403" t="str">
        <f t="shared" si="199"/>
        <v/>
      </c>
      <c r="W403" t="str">
        <f t="shared" si="188"/>
        <v/>
      </c>
      <c r="X403" t="str">
        <f t="shared" si="189"/>
        <v/>
      </c>
      <c r="Y403" t="str">
        <f t="shared" si="200"/>
        <v/>
      </c>
      <c r="Z403" t="str">
        <f t="shared" si="190"/>
        <v/>
      </c>
      <c r="AA403" t="str">
        <f t="shared" si="195"/>
        <v/>
      </c>
      <c r="AB403" t="str">
        <f t="shared" si="191"/>
        <v/>
      </c>
      <c r="AC403" t="str">
        <f t="shared" si="201"/>
        <v/>
      </c>
      <c r="AD403" t="str">
        <f t="shared" si="201"/>
        <v/>
      </c>
      <c r="AE403" t="str">
        <f t="shared" si="192"/>
        <v/>
      </c>
      <c r="AF403" s="5" t="str">
        <f t="shared" si="196"/>
        <v/>
      </c>
      <c r="AG403" t="str">
        <f t="shared" si="193"/>
        <v/>
      </c>
      <c r="AH403" t="str">
        <f t="shared" si="197"/>
        <v/>
      </c>
    </row>
    <row r="404" spans="1:34" x14ac:dyDescent="0.4">
      <c r="A404" t="str">
        <f>IF(報告用入力シート!$B420=0,"",ROW()-1)</f>
        <v/>
      </c>
      <c r="B404" t="str">
        <f t="shared" si="181"/>
        <v/>
      </c>
      <c r="C404" t="str">
        <f t="shared" si="182"/>
        <v/>
      </c>
      <c r="D404" t="str">
        <f t="shared" si="183"/>
        <v/>
      </c>
      <c r="E404" s="4" t="str">
        <f t="shared" si="184"/>
        <v/>
      </c>
      <c r="F404" t="str">
        <f t="shared" si="194"/>
        <v/>
      </c>
      <c r="G404" t="str">
        <f t="shared" si="185"/>
        <v/>
      </c>
      <c r="H404" t="str">
        <f t="shared" si="186"/>
        <v/>
      </c>
      <c r="I404" t="str">
        <f t="shared" si="199"/>
        <v/>
      </c>
      <c r="J404" t="str">
        <f t="shared" si="199"/>
        <v/>
      </c>
      <c r="K404" t="str">
        <f t="shared" si="199"/>
        <v/>
      </c>
      <c r="L404" t="str">
        <f t="shared" si="199"/>
        <v/>
      </c>
      <c r="M404" t="str">
        <f t="shared" si="199"/>
        <v/>
      </c>
      <c r="N404" t="str">
        <f t="shared" si="199"/>
        <v/>
      </c>
      <c r="O404" t="str">
        <f t="shared" si="199"/>
        <v/>
      </c>
      <c r="P404" t="str">
        <f t="shared" si="187"/>
        <v/>
      </c>
      <c r="Q404" s="9" t="str">
        <f t="shared" si="199"/>
        <v/>
      </c>
      <c r="R404" t="str">
        <f t="shared" si="199"/>
        <v/>
      </c>
      <c r="S404" t="str">
        <f t="shared" si="199"/>
        <v/>
      </c>
      <c r="T404" t="str">
        <f t="shared" si="199"/>
        <v/>
      </c>
      <c r="U404" t="str">
        <f t="shared" si="199"/>
        <v/>
      </c>
      <c r="W404" t="str">
        <f t="shared" si="188"/>
        <v/>
      </c>
      <c r="X404" t="str">
        <f t="shared" si="189"/>
        <v/>
      </c>
      <c r="Y404" t="str">
        <f t="shared" si="200"/>
        <v/>
      </c>
      <c r="Z404" t="str">
        <f t="shared" si="190"/>
        <v/>
      </c>
      <c r="AA404" t="str">
        <f t="shared" si="195"/>
        <v/>
      </c>
      <c r="AB404" t="str">
        <f t="shared" si="191"/>
        <v/>
      </c>
      <c r="AC404" t="str">
        <f t="shared" si="201"/>
        <v/>
      </c>
      <c r="AD404" t="str">
        <f t="shared" si="201"/>
        <v/>
      </c>
      <c r="AE404" t="str">
        <f t="shared" si="192"/>
        <v/>
      </c>
      <c r="AF404" s="5" t="str">
        <f t="shared" si="196"/>
        <v/>
      </c>
      <c r="AG404" t="str">
        <f t="shared" si="193"/>
        <v/>
      </c>
      <c r="AH404" t="str">
        <f t="shared" si="197"/>
        <v/>
      </c>
    </row>
    <row r="405" spans="1:34" x14ac:dyDescent="0.4">
      <c r="A405" t="str">
        <f>IF(報告用入力シート!$B421=0,"",ROW()-1)</f>
        <v/>
      </c>
      <c r="B405" t="str">
        <f t="shared" si="181"/>
        <v/>
      </c>
      <c r="C405" t="str">
        <f t="shared" si="182"/>
        <v/>
      </c>
      <c r="D405" t="str">
        <f t="shared" si="183"/>
        <v/>
      </c>
      <c r="E405" s="4" t="str">
        <f t="shared" si="184"/>
        <v/>
      </c>
      <c r="F405" t="str">
        <f t="shared" si="194"/>
        <v/>
      </c>
      <c r="G405" t="str">
        <f t="shared" si="185"/>
        <v/>
      </c>
      <c r="H405" t="str">
        <f t="shared" si="186"/>
        <v/>
      </c>
      <c r="I405" t="str">
        <f t="shared" si="199"/>
        <v/>
      </c>
      <c r="J405" t="str">
        <f t="shared" si="199"/>
        <v/>
      </c>
      <c r="K405" t="str">
        <f t="shared" si="199"/>
        <v/>
      </c>
      <c r="L405" t="str">
        <f t="shared" si="199"/>
        <v/>
      </c>
      <c r="M405" t="str">
        <f t="shared" si="199"/>
        <v/>
      </c>
      <c r="N405" t="str">
        <f t="shared" si="199"/>
        <v/>
      </c>
      <c r="O405" t="str">
        <f t="shared" si="199"/>
        <v/>
      </c>
      <c r="P405" t="str">
        <f t="shared" si="187"/>
        <v/>
      </c>
      <c r="Q405" s="9" t="str">
        <f t="shared" si="199"/>
        <v/>
      </c>
      <c r="R405" t="str">
        <f t="shared" si="199"/>
        <v/>
      </c>
      <c r="S405" t="str">
        <f t="shared" si="199"/>
        <v/>
      </c>
      <c r="T405" t="str">
        <f t="shared" si="199"/>
        <v/>
      </c>
      <c r="U405" t="str">
        <f t="shared" si="199"/>
        <v/>
      </c>
      <c r="W405" t="str">
        <f t="shared" si="188"/>
        <v/>
      </c>
      <c r="X405" t="str">
        <f t="shared" si="189"/>
        <v/>
      </c>
      <c r="Y405" t="str">
        <f t="shared" si="200"/>
        <v/>
      </c>
      <c r="Z405" t="str">
        <f t="shared" si="190"/>
        <v/>
      </c>
      <c r="AA405" t="str">
        <f t="shared" si="195"/>
        <v/>
      </c>
      <c r="AB405" t="str">
        <f t="shared" si="191"/>
        <v/>
      </c>
      <c r="AC405" t="str">
        <f t="shared" si="201"/>
        <v/>
      </c>
      <c r="AD405" t="str">
        <f t="shared" si="201"/>
        <v/>
      </c>
      <c r="AE405" t="str">
        <f t="shared" si="192"/>
        <v/>
      </c>
      <c r="AF405" s="5" t="str">
        <f t="shared" si="196"/>
        <v/>
      </c>
      <c r="AG405" t="str">
        <f t="shared" si="193"/>
        <v/>
      </c>
      <c r="AH405" t="str">
        <f t="shared" si="197"/>
        <v/>
      </c>
    </row>
    <row r="406" spans="1:34" x14ac:dyDescent="0.4">
      <c r="A406" t="str">
        <f>IF(報告用入力シート!$B422=0,"",ROW()-1)</f>
        <v/>
      </c>
      <c r="B406" t="str">
        <f t="shared" si="181"/>
        <v/>
      </c>
      <c r="C406" t="str">
        <f t="shared" si="182"/>
        <v/>
      </c>
      <c r="D406" t="str">
        <f t="shared" si="183"/>
        <v/>
      </c>
      <c r="E406" s="4" t="str">
        <f t="shared" si="184"/>
        <v/>
      </c>
      <c r="F406" t="str">
        <f t="shared" si="194"/>
        <v/>
      </c>
      <c r="G406" t="str">
        <f t="shared" si="185"/>
        <v/>
      </c>
      <c r="H406" t="str">
        <f t="shared" si="186"/>
        <v/>
      </c>
      <c r="I406" t="str">
        <f t="shared" si="199"/>
        <v/>
      </c>
      <c r="J406" t="str">
        <f t="shared" si="199"/>
        <v/>
      </c>
      <c r="K406" t="str">
        <f t="shared" si="199"/>
        <v/>
      </c>
      <c r="L406" t="str">
        <f t="shared" si="199"/>
        <v/>
      </c>
      <c r="M406" t="str">
        <f t="shared" si="199"/>
        <v/>
      </c>
      <c r="N406" t="str">
        <f t="shared" si="199"/>
        <v/>
      </c>
      <c r="O406" t="str">
        <f t="shared" si="199"/>
        <v/>
      </c>
      <c r="P406" t="str">
        <f t="shared" si="187"/>
        <v/>
      </c>
      <c r="Q406" s="9" t="str">
        <f t="shared" si="199"/>
        <v/>
      </c>
      <c r="R406" t="str">
        <f t="shared" si="199"/>
        <v/>
      </c>
      <c r="S406" t="str">
        <f t="shared" si="199"/>
        <v/>
      </c>
      <c r="T406" t="str">
        <f t="shared" si="199"/>
        <v/>
      </c>
      <c r="U406" t="str">
        <f t="shared" si="199"/>
        <v/>
      </c>
      <c r="W406" t="str">
        <f t="shared" si="188"/>
        <v/>
      </c>
      <c r="X406" t="str">
        <f t="shared" si="189"/>
        <v/>
      </c>
      <c r="Y406" t="str">
        <f t="shared" si="200"/>
        <v/>
      </c>
      <c r="Z406" t="str">
        <f t="shared" si="190"/>
        <v/>
      </c>
      <c r="AA406" t="str">
        <f t="shared" si="195"/>
        <v/>
      </c>
      <c r="AB406" t="str">
        <f t="shared" si="191"/>
        <v/>
      </c>
      <c r="AC406" t="str">
        <f t="shared" si="201"/>
        <v/>
      </c>
      <c r="AD406" t="str">
        <f t="shared" si="201"/>
        <v/>
      </c>
      <c r="AE406" t="str">
        <f t="shared" si="192"/>
        <v/>
      </c>
      <c r="AF406" s="5" t="str">
        <f t="shared" si="196"/>
        <v/>
      </c>
      <c r="AG406" t="str">
        <f t="shared" si="193"/>
        <v/>
      </c>
      <c r="AH406" t="str">
        <f t="shared" si="197"/>
        <v/>
      </c>
    </row>
    <row r="407" spans="1:34" x14ac:dyDescent="0.4">
      <c r="A407" t="str">
        <f>IF(報告用入力シート!$B423=0,"",ROW()-1)</f>
        <v/>
      </c>
      <c r="B407" t="str">
        <f t="shared" si="181"/>
        <v/>
      </c>
      <c r="C407" t="str">
        <f t="shared" si="182"/>
        <v/>
      </c>
      <c r="D407" t="str">
        <f t="shared" si="183"/>
        <v/>
      </c>
      <c r="E407" s="4" t="str">
        <f t="shared" si="184"/>
        <v/>
      </c>
      <c r="F407" t="str">
        <f t="shared" si="194"/>
        <v/>
      </c>
      <c r="G407" t="str">
        <f t="shared" si="185"/>
        <v/>
      </c>
      <c r="H407" t="str">
        <f t="shared" si="186"/>
        <v/>
      </c>
      <c r="I407" t="str">
        <f t="shared" si="199"/>
        <v/>
      </c>
      <c r="J407" t="str">
        <f t="shared" si="199"/>
        <v/>
      </c>
      <c r="K407" t="str">
        <f t="shared" si="199"/>
        <v/>
      </c>
      <c r="L407" t="str">
        <f t="shared" si="199"/>
        <v/>
      </c>
      <c r="M407" t="str">
        <f t="shared" si="199"/>
        <v/>
      </c>
      <c r="N407" t="str">
        <f t="shared" si="199"/>
        <v/>
      </c>
      <c r="O407" t="str">
        <f t="shared" si="199"/>
        <v/>
      </c>
      <c r="P407" t="str">
        <f t="shared" si="187"/>
        <v/>
      </c>
      <c r="Q407" s="9" t="str">
        <f t="shared" si="199"/>
        <v/>
      </c>
      <c r="R407" t="str">
        <f t="shared" si="199"/>
        <v/>
      </c>
      <c r="S407" t="str">
        <f t="shared" si="199"/>
        <v/>
      </c>
      <c r="T407" t="str">
        <f t="shared" si="199"/>
        <v/>
      </c>
      <c r="U407" t="str">
        <f t="shared" si="199"/>
        <v/>
      </c>
      <c r="W407" t="str">
        <f t="shared" si="188"/>
        <v/>
      </c>
      <c r="X407" t="str">
        <f t="shared" si="189"/>
        <v/>
      </c>
      <c r="Y407" t="str">
        <f t="shared" si="200"/>
        <v/>
      </c>
      <c r="Z407" t="str">
        <f t="shared" si="190"/>
        <v/>
      </c>
      <c r="AA407" t="str">
        <f t="shared" si="195"/>
        <v/>
      </c>
      <c r="AB407" t="str">
        <f t="shared" si="191"/>
        <v/>
      </c>
      <c r="AC407" t="str">
        <f t="shared" si="201"/>
        <v/>
      </c>
      <c r="AD407" t="str">
        <f t="shared" si="201"/>
        <v/>
      </c>
      <c r="AE407" t="str">
        <f t="shared" si="192"/>
        <v/>
      </c>
      <c r="AF407" s="5" t="str">
        <f t="shared" si="196"/>
        <v/>
      </c>
      <c r="AG407" t="str">
        <f t="shared" si="193"/>
        <v/>
      </c>
      <c r="AH407" t="str">
        <f t="shared" si="197"/>
        <v/>
      </c>
    </row>
    <row r="408" spans="1:34" x14ac:dyDescent="0.4">
      <c r="A408" t="str">
        <f>IF(報告用入力シート!$B424=0,"",ROW()-1)</f>
        <v/>
      </c>
      <c r="B408" t="str">
        <f t="shared" si="181"/>
        <v/>
      </c>
      <c r="C408" t="str">
        <f t="shared" si="182"/>
        <v/>
      </c>
      <c r="D408" t="str">
        <f t="shared" si="183"/>
        <v/>
      </c>
      <c r="E408" s="4" t="str">
        <f t="shared" si="184"/>
        <v/>
      </c>
      <c r="F408" t="str">
        <f t="shared" si="194"/>
        <v/>
      </c>
      <c r="G408" t="str">
        <f t="shared" si="185"/>
        <v/>
      </c>
      <c r="H408" t="str">
        <f t="shared" si="186"/>
        <v/>
      </c>
      <c r="I408" t="str">
        <f t="shared" si="199"/>
        <v/>
      </c>
      <c r="J408" t="str">
        <f t="shared" si="199"/>
        <v/>
      </c>
      <c r="K408" t="str">
        <f t="shared" si="199"/>
        <v/>
      </c>
      <c r="L408" t="str">
        <f t="shared" si="199"/>
        <v/>
      </c>
      <c r="M408" t="str">
        <f t="shared" si="199"/>
        <v/>
      </c>
      <c r="N408" t="str">
        <f t="shared" si="199"/>
        <v/>
      </c>
      <c r="O408" t="str">
        <f t="shared" si="199"/>
        <v/>
      </c>
      <c r="P408" t="str">
        <f t="shared" si="187"/>
        <v/>
      </c>
      <c r="Q408" s="9" t="str">
        <f t="shared" si="199"/>
        <v/>
      </c>
      <c r="R408" t="str">
        <f t="shared" si="199"/>
        <v/>
      </c>
      <c r="S408" t="str">
        <f t="shared" si="199"/>
        <v/>
      </c>
      <c r="T408" t="str">
        <f t="shared" si="199"/>
        <v/>
      </c>
      <c r="U408" t="str">
        <f t="shared" si="199"/>
        <v/>
      </c>
      <c r="W408" t="str">
        <f t="shared" si="188"/>
        <v/>
      </c>
      <c r="X408" t="str">
        <f t="shared" si="189"/>
        <v/>
      </c>
      <c r="Y408" t="str">
        <f t="shared" si="200"/>
        <v/>
      </c>
      <c r="Z408" t="str">
        <f t="shared" si="190"/>
        <v/>
      </c>
      <c r="AA408" t="str">
        <f t="shared" si="195"/>
        <v/>
      </c>
      <c r="AB408" t="str">
        <f t="shared" si="191"/>
        <v/>
      </c>
      <c r="AC408" t="str">
        <f t="shared" si="201"/>
        <v/>
      </c>
      <c r="AD408" t="str">
        <f t="shared" si="201"/>
        <v/>
      </c>
      <c r="AE408" t="str">
        <f t="shared" si="192"/>
        <v/>
      </c>
      <c r="AF408" s="5" t="str">
        <f t="shared" si="196"/>
        <v/>
      </c>
      <c r="AG408" t="str">
        <f t="shared" si="193"/>
        <v/>
      </c>
      <c r="AH408" t="str">
        <f t="shared" si="197"/>
        <v/>
      </c>
    </row>
    <row r="409" spans="1:34" x14ac:dyDescent="0.4">
      <c r="A409" t="str">
        <f>IF(報告用入力シート!$B425=0,"",ROW()-1)</f>
        <v/>
      </c>
      <c r="B409" t="str">
        <f t="shared" si="181"/>
        <v/>
      </c>
      <c r="C409" t="str">
        <f t="shared" si="182"/>
        <v/>
      </c>
      <c r="D409" t="str">
        <f t="shared" si="183"/>
        <v/>
      </c>
      <c r="E409" s="4" t="str">
        <f t="shared" si="184"/>
        <v/>
      </c>
      <c r="F409" t="str">
        <f t="shared" si="194"/>
        <v/>
      </c>
      <c r="G409" t="str">
        <f t="shared" si="185"/>
        <v/>
      </c>
      <c r="H409" t="str">
        <f t="shared" si="186"/>
        <v/>
      </c>
      <c r="I409" t="str">
        <f t="shared" si="199"/>
        <v/>
      </c>
      <c r="J409" t="str">
        <f t="shared" si="199"/>
        <v/>
      </c>
      <c r="K409" t="str">
        <f t="shared" si="199"/>
        <v/>
      </c>
      <c r="L409" t="str">
        <f t="shared" si="199"/>
        <v/>
      </c>
      <c r="M409" t="str">
        <f t="shared" si="199"/>
        <v/>
      </c>
      <c r="N409" t="str">
        <f t="shared" si="199"/>
        <v/>
      </c>
      <c r="O409" t="str">
        <f t="shared" si="199"/>
        <v/>
      </c>
      <c r="P409" t="str">
        <f t="shared" si="187"/>
        <v/>
      </c>
      <c r="Q409" s="9" t="str">
        <f t="shared" si="199"/>
        <v/>
      </c>
      <c r="R409" t="str">
        <f t="shared" si="199"/>
        <v/>
      </c>
      <c r="S409" t="str">
        <f t="shared" si="199"/>
        <v/>
      </c>
      <c r="T409" t="str">
        <f t="shared" si="199"/>
        <v/>
      </c>
      <c r="U409" t="str">
        <f t="shared" si="199"/>
        <v/>
      </c>
      <c r="W409" t="str">
        <f t="shared" si="188"/>
        <v/>
      </c>
      <c r="X409" t="str">
        <f t="shared" si="189"/>
        <v/>
      </c>
      <c r="Y409" t="str">
        <f t="shared" si="200"/>
        <v/>
      </c>
      <c r="Z409" t="str">
        <f t="shared" si="190"/>
        <v/>
      </c>
      <c r="AA409" t="str">
        <f t="shared" si="195"/>
        <v/>
      </c>
      <c r="AB409" t="str">
        <f t="shared" si="191"/>
        <v/>
      </c>
      <c r="AC409" t="str">
        <f t="shared" si="201"/>
        <v/>
      </c>
      <c r="AD409" t="str">
        <f t="shared" si="201"/>
        <v/>
      </c>
      <c r="AE409" t="str">
        <f t="shared" si="192"/>
        <v/>
      </c>
      <c r="AF409" s="5" t="str">
        <f t="shared" si="196"/>
        <v/>
      </c>
      <c r="AG409" t="str">
        <f t="shared" si="193"/>
        <v/>
      </c>
      <c r="AH409" t="str">
        <f t="shared" si="197"/>
        <v/>
      </c>
    </row>
    <row r="410" spans="1:34" x14ac:dyDescent="0.4">
      <c r="A410" t="str">
        <f>IF(報告用入力シート!$B426=0,"",ROW()-1)</f>
        <v/>
      </c>
      <c r="B410" t="str">
        <f t="shared" si="181"/>
        <v/>
      </c>
      <c r="C410" t="str">
        <f t="shared" si="182"/>
        <v/>
      </c>
      <c r="D410" t="str">
        <f t="shared" si="183"/>
        <v/>
      </c>
      <c r="E410" s="4" t="str">
        <f t="shared" si="184"/>
        <v/>
      </c>
      <c r="F410" t="str">
        <f t="shared" si="194"/>
        <v/>
      </c>
      <c r="G410" t="str">
        <f t="shared" si="185"/>
        <v/>
      </c>
      <c r="H410" t="str">
        <f t="shared" si="186"/>
        <v/>
      </c>
      <c r="I410" t="str">
        <f t="shared" si="199"/>
        <v/>
      </c>
      <c r="J410" t="str">
        <f t="shared" si="199"/>
        <v/>
      </c>
      <c r="K410" t="str">
        <f t="shared" si="199"/>
        <v/>
      </c>
      <c r="L410" t="str">
        <f t="shared" si="199"/>
        <v/>
      </c>
      <c r="M410" t="str">
        <f t="shared" si="199"/>
        <v/>
      </c>
      <c r="N410" t="str">
        <f t="shared" si="199"/>
        <v/>
      </c>
      <c r="O410" t="str">
        <f t="shared" si="199"/>
        <v/>
      </c>
      <c r="P410" t="str">
        <f t="shared" si="187"/>
        <v/>
      </c>
      <c r="Q410" s="9" t="str">
        <f t="shared" si="199"/>
        <v/>
      </c>
      <c r="R410" t="str">
        <f t="shared" si="199"/>
        <v/>
      </c>
      <c r="S410" t="str">
        <f t="shared" si="199"/>
        <v/>
      </c>
      <c r="T410" t="str">
        <f t="shared" si="199"/>
        <v/>
      </c>
      <c r="U410" t="str">
        <f t="shared" si="199"/>
        <v/>
      </c>
      <c r="W410" t="str">
        <f t="shared" si="188"/>
        <v/>
      </c>
      <c r="X410" t="str">
        <f t="shared" si="189"/>
        <v/>
      </c>
      <c r="Y410" t="str">
        <f t="shared" si="200"/>
        <v/>
      </c>
      <c r="Z410" t="str">
        <f t="shared" si="190"/>
        <v/>
      </c>
      <c r="AA410" t="str">
        <f t="shared" si="195"/>
        <v/>
      </c>
      <c r="AB410" t="str">
        <f t="shared" si="191"/>
        <v/>
      </c>
      <c r="AC410" t="str">
        <f t="shared" si="201"/>
        <v/>
      </c>
      <c r="AD410" t="str">
        <f t="shared" si="201"/>
        <v/>
      </c>
      <c r="AE410" t="str">
        <f t="shared" si="192"/>
        <v/>
      </c>
      <c r="AF410" s="5" t="str">
        <f t="shared" si="196"/>
        <v/>
      </c>
      <c r="AG410" t="str">
        <f t="shared" si="193"/>
        <v/>
      </c>
      <c r="AH410" t="str">
        <f t="shared" si="197"/>
        <v/>
      </c>
    </row>
    <row r="411" spans="1:34" x14ac:dyDescent="0.4">
      <c r="A411" t="str">
        <f>IF(報告用入力シート!$B427=0,"",ROW()-1)</f>
        <v/>
      </c>
      <c r="B411" t="str">
        <f t="shared" si="181"/>
        <v/>
      </c>
      <c r="C411" t="str">
        <f t="shared" si="182"/>
        <v/>
      </c>
      <c r="D411" t="str">
        <f t="shared" si="183"/>
        <v/>
      </c>
      <c r="E411" s="4" t="str">
        <f t="shared" si="184"/>
        <v/>
      </c>
      <c r="F411" t="str">
        <f t="shared" si="194"/>
        <v/>
      </c>
      <c r="G411" t="str">
        <f t="shared" si="185"/>
        <v/>
      </c>
      <c r="H411" t="str">
        <f t="shared" si="186"/>
        <v/>
      </c>
      <c r="I411" t="str">
        <f t="shared" si="199"/>
        <v/>
      </c>
      <c r="J411" t="str">
        <f t="shared" si="199"/>
        <v/>
      </c>
      <c r="K411" t="str">
        <f t="shared" si="199"/>
        <v/>
      </c>
      <c r="L411" t="str">
        <f t="shared" si="199"/>
        <v/>
      </c>
      <c r="M411" t="str">
        <f t="shared" si="199"/>
        <v/>
      </c>
      <c r="N411" t="str">
        <f t="shared" si="199"/>
        <v/>
      </c>
      <c r="O411" t="str">
        <f t="shared" si="199"/>
        <v/>
      </c>
      <c r="P411" t="str">
        <f t="shared" si="187"/>
        <v/>
      </c>
      <c r="Q411" s="9" t="str">
        <f t="shared" si="199"/>
        <v/>
      </c>
      <c r="R411" t="str">
        <f t="shared" si="199"/>
        <v/>
      </c>
      <c r="S411" t="str">
        <f t="shared" si="199"/>
        <v/>
      </c>
      <c r="T411" t="str">
        <f t="shared" si="199"/>
        <v/>
      </c>
      <c r="U411" t="str">
        <f t="shared" si="199"/>
        <v/>
      </c>
      <c r="W411" t="str">
        <f t="shared" si="188"/>
        <v/>
      </c>
      <c r="X411" t="str">
        <f t="shared" si="189"/>
        <v/>
      </c>
      <c r="Y411" t="str">
        <f t="shared" si="200"/>
        <v/>
      </c>
      <c r="Z411" t="str">
        <f t="shared" si="190"/>
        <v/>
      </c>
      <c r="AA411" t="str">
        <f t="shared" si="195"/>
        <v/>
      </c>
      <c r="AB411" t="str">
        <f t="shared" si="191"/>
        <v/>
      </c>
      <c r="AC411" t="str">
        <f t="shared" si="201"/>
        <v/>
      </c>
      <c r="AD411" t="str">
        <f t="shared" si="201"/>
        <v/>
      </c>
      <c r="AE411" t="str">
        <f t="shared" si="192"/>
        <v/>
      </c>
      <c r="AF411" s="5" t="str">
        <f t="shared" si="196"/>
        <v/>
      </c>
      <c r="AG411" t="str">
        <f t="shared" si="193"/>
        <v/>
      </c>
      <c r="AH411" t="str">
        <f t="shared" si="197"/>
        <v/>
      </c>
    </row>
    <row r="412" spans="1:34" x14ac:dyDescent="0.4">
      <c r="A412" t="str">
        <f>IF(報告用入力シート!$B428=0,"",ROW()-1)</f>
        <v/>
      </c>
      <c r="B412" t="str">
        <f t="shared" si="181"/>
        <v/>
      </c>
      <c r="C412" t="str">
        <f t="shared" si="182"/>
        <v/>
      </c>
      <c r="D412" t="str">
        <f t="shared" si="183"/>
        <v/>
      </c>
      <c r="E412" s="4" t="str">
        <f t="shared" si="184"/>
        <v/>
      </c>
      <c r="F412" t="str">
        <f t="shared" si="194"/>
        <v/>
      </c>
      <c r="G412" t="str">
        <f t="shared" si="185"/>
        <v/>
      </c>
      <c r="H412" t="str">
        <f t="shared" si="186"/>
        <v/>
      </c>
      <c r="I412" t="str">
        <f t="shared" ref="I412:U421" si="202">IFERROR(IF(VLOOKUP($A412,実績一覧,COLUMN()-2,FALSE)&lt;&gt;0,VLOOKUP($A412,実績一覧,COLUMN()-2,FALSE),""),"")</f>
        <v/>
      </c>
      <c r="J412" t="str">
        <f t="shared" si="202"/>
        <v/>
      </c>
      <c r="K412" t="str">
        <f t="shared" si="202"/>
        <v/>
      </c>
      <c r="L412" t="str">
        <f t="shared" si="202"/>
        <v/>
      </c>
      <c r="M412" t="str">
        <f t="shared" si="202"/>
        <v/>
      </c>
      <c r="N412" t="str">
        <f t="shared" si="202"/>
        <v/>
      </c>
      <c r="O412" t="str">
        <f t="shared" si="202"/>
        <v/>
      </c>
      <c r="P412" t="str">
        <f t="shared" si="187"/>
        <v/>
      </c>
      <c r="Q412" s="9" t="str">
        <f t="shared" si="202"/>
        <v/>
      </c>
      <c r="R412" t="str">
        <f t="shared" si="202"/>
        <v/>
      </c>
      <c r="S412" t="str">
        <f t="shared" si="202"/>
        <v/>
      </c>
      <c r="T412" t="str">
        <f t="shared" si="202"/>
        <v/>
      </c>
      <c r="U412" t="str">
        <f t="shared" si="202"/>
        <v/>
      </c>
      <c r="W412" t="str">
        <f t="shared" si="188"/>
        <v/>
      </c>
      <c r="X412" t="str">
        <f t="shared" si="189"/>
        <v/>
      </c>
      <c r="Y412" t="str">
        <f t="shared" si="200"/>
        <v/>
      </c>
      <c r="Z412" t="str">
        <f t="shared" si="190"/>
        <v/>
      </c>
      <c r="AA412" t="str">
        <f t="shared" si="195"/>
        <v/>
      </c>
      <c r="AB412" t="str">
        <f t="shared" si="191"/>
        <v/>
      </c>
      <c r="AC412" t="str">
        <f t="shared" si="201"/>
        <v/>
      </c>
      <c r="AD412" t="str">
        <f t="shared" si="201"/>
        <v/>
      </c>
      <c r="AE412" t="str">
        <f t="shared" si="192"/>
        <v/>
      </c>
      <c r="AF412" s="5" t="str">
        <f t="shared" si="196"/>
        <v/>
      </c>
      <c r="AG412" t="str">
        <f t="shared" si="193"/>
        <v/>
      </c>
      <c r="AH412" t="str">
        <f t="shared" si="197"/>
        <v/>
      </c>
    </row>
    <row r="413" spans="1:34" x14ac:dyDescent="0.4">
      <c r="A413" t="str">
        <f>IF(報告用入力シート!$B429=0,"",ROW()-1)</f>
        <v/>
      </c>
      <c r="B413" t="str">
        <f t="shared" si="181"/>
        <v/>
      </c>
      <c r="C413" t="str">
        <f t="shared" si="182"/>
        <v/>
      </c>
      <c r="D413" t="str">
        <f t="shared" si="183"/>
        <v/>
      </c>
      <c r="E413" s="4" t="str">
        <f t="shared" si="184"/>
        <v/>
      </c>
      <c r="F413" t="str">
        <f t="shared" si="194"/>
        <v/>
      </c>
      <c r="G413" t="str">
        <f t="shared" si="185"/>
        <v/>
      </c>
      <c r="H413" t="str">
        <f t="shared" si="186"/>
        <v/>
      </c>
      <c r="I413" t="str">
        <f t="shared" si="202"/>
        <v/>
      </c>
      <c r="J413" t="str">
        <f t="shared" si="202"/>
        <v/>
      </c>
      <c r="K413" t="str">
        <f t="shared" si="202"/>
        <v/>
      </c>
      <c r="L413" t="str">
        <f t="shared" si="202"/>
        <v/>
      </c>
      <c r="M413" t="str">
        <f t="shared" si="202"/>
        <v/>
      </c>
      <c r="N413" t="str">
        <f t="shared" si="202"/>
        <v/>
      </c>
      <c r="O413" t="str">
        <f t="shared" si="202"/>
        <v/>
      </c>
      <c r="P413" t="str">
        <f t="shared" si="187"/>
        <v/>
      </c>
      <c r="Q413" s="9" t="str">
        <f t="shared" si="202"/>
        <v/>
      </c>
      <c r="R413" t="str">
        <f t="shared" si="202"/>
        <v/>
      </c>
      <c r="S413" t="str">
        <f t="shared" si="202"/>
        <v/>
      </c>
      <c r="T413" t="str">
        <f t="shared" si="202"/>
        <v/>
      </c>
      <c r="U413" t="str">
        <f t="shared" si="202"/>
        <v/>
      </c>
      <c r="W413" t="str">
        <f t="shared" si="188"/>
        <v/>
      </c>
      <c r="X413" t="str">
        <f t="shared" si="189"/>
        <v/>
      </c>
      <c r="Y413" t="str">
        <f t="shared" si="200"/>
        <v/>
      </c>
      <c r="Z413" t="str">
        <f t="shared" si="190"/>
        <v/>
      </c>
      <c r="AA413" t="str">
        <f t="shared" si="195"/>
        <v/>
      </c>
      <c r="AB413" t="str">
        <f t="shared" si="191"/>
        <v/>
      </c>
      <c r="AC413" t="str">
        <f t="shared" si="201"/>
        <v/>
      </c>
      <c r="AD413" t="str">
        <f t="shared" si="201"/>
        <v/>
      </c>
      <c r="AE413" t="str">
        <f t="shared" si="192"/>
        <v/>
      </c>
      <c r="AF413" s="5" t="str">
        <f t="shared" si="196"/>
        <v/>
      </c>
      <c r="AG413" t="str">
        <f t="shared" si="193"/>
        <v/>
      </c>
      <c r="AH413" t="str">
        <f t="shared" si="197"/>
        <v/>
      </c>
    </row>
    <row r="414" spans="1:34" x14ac:dyDescent="0.4">
      <c r="A414" t="str">
        <f>IF(報告用入力シート!$B430=0,"",ROW()-1)</f>
        <v/>
      </c>
      <c r="B414" t="str">
        <f t="shared" si="181"/>
        <v/>
      </c>
      <c r="C414" t="str">
        <f t="shared" si="182"/>
        <v/>
      </c>
      <c r="D414" t="str">
        <f t="shared" si="183"/>
        <v/>
      </c>
      <c r="E414" s="4" t="str">
        <f t="shared" si="184"/>
        <v/>
      </c>
      <c r="F414" t="str">
        <f t="shared" si="194"/>
        <v/>
      </c>
      <c r="G414" t="str">
        <f t="shared" si="185"/>
        <v/>
      </c>
      <c r="H414" t="str">
        <f t="shared" si="186"/>
        <v/>
      </c>
      <c r="I414" t="str">
        <f t="shared" si="202"/>
        <v/>
      </c>
      <c r="J414" t="str">
        <f t="shared" si="202"/>
        <v/>
      </c>
      <c r="K414" t="str">
        <f t="shared" si="202"/>
        <v/>
      </c>
      <c r="L414" t="str">
        <f t="shared" si="202"/>
        <v/>
      </c>
      <c r="M414" t="str">
        <f t="shared" si="202"/>
        <v/>
      </c>
      <c r="N414" t="str">
        <f t="shared" si="202"/>
        <v/>
      </c>
      <c r="O414" t="str">
        <f t="shared" si="202"/>
        <v/>
      </c>
      <c r="P414" t="str">
        <f t="shared" si="187"/>
        <v/>
      </c>
      <c r="Q414" s="9" t="str">
        <f t="shared" si="202"/>
        <v/>
      </c>
      <c r="R414" t="str">
        <f t="shared" si="202"/>
        <v/>
      </c>
      <c r="S414" t="str">
        <f t="shared" si="202"/>
        <v/>
      </c>
      <c r="T414" t="str">
        <f t="shared" si="202"/>
        <v/>
      </c>
      <c r="U414" t="str">
        <f t="shared" si="202"/>
        <v/>
      </c>
      <c r="W414" t="str">
        <f t="shared" si="188"/>
        <v/>
      </c>
      <c r="X414" t="str">
        <f t="shared" si="189"/>
        <v/>
      </c>
      <c r="Y414" t="str">
        <f t="shared" si="200"/>
        <v/>
      </c>
      <c r="Z414" t="str">
        <f t="shared" si="190"/>
        <v/>
      </c>
      <c r="AA414" t="str">
        <f t="shared" si="195"/>
        <v/>
      </c>
      <c r="AB414" t="str">
        <f t="shared" si="191"/>
        <v/>
      </c>
      <c r="AC414" t="str">
        <f t="shared" si="201"/>
        <v/>
      </c>
      <c r="AD414" t="str">
        <f t="shared" si="201"/>
        <v/>
      </c>
      <c r="AE414" t="str">
        <f t="shared" si="192"/>
        <v/>
      </c>
      <c r="AF414" s="5" t="str">
        <f t="shared" si="196"/>
        <v/>
      </c>
      <c r="AG414" t="str">
        <f t="shared" si="193"/>
        <v/>
      </c>
      <c r="AH414" t="str">
        <f t="shared" si="197"/>
        <v/>
      </c>
    </row>
    <row r="415" spans="1:34" x14ac:dyDescent="0.4">
      <c r="A415" t="str">
        <f>IF(報告用入力シート!$B431=0,"",ROW()-1)</f>
        <v/>
      </c>
      <c r="B415" t="str">
        <f t="shared" si="181"/>
        <v/>
      </c>
      <c r="C415" t="str">
        <f t="shared" si="182"/>
        <v/>
      </c>
      <c r="D415" t="str">
        <f t="shared" si="183"/>
        <v/>
      </c>
      <c r="E415" s="4" t="str">
        <f t="shared" si="184"/>
        <v/>
      </c>
      <c r="F415" t="str">
        <f t="shared" si="194"/>
        <v/>
      </c>
      <c r="G415" t="str">
        <f t="shared" si="185"/>
        <v/>
      </c>
      <c r="H415" t="str">
        <f t="shared" si="186"/>
        <v/>
      </c>
      <c r="I415" t="str">
        <f t="shared" si="202"/>
        <v/>
      </c>
      <c r="J415" t="str">
        <f t="shared" si="202"/>
        <v/>
      </c>
      <c r="K415" t="str">
        <f t="shared" si="202"/>
        <v/>
      </c>
      <c r="L415" t="str">
        <f t="shared" si="202"/>
        <v/>
      </c>
      <c r="M415" t="str">
        <f t="shared" si="202"/>
        <v/>
      </c>
      <c r="N415" t="str">
        <f t="shared" si="202"/>
        <v/>
      </c>
      <c r="O415" t="str">
        <f t="shared" si="202"/>
        <v/>
      </c>
      <c r="P415" t="str">
        <f t="shared" si="187"/>
        <v/>
      </c>
      <c r="Q415" s="9" t="str">
        <f t="shared" si="202"/>
        <v/>
      </c>
      <c r="R415" t="str">
        <f t="shared" si="202"/>
        <v/>
      </c>
      <c r="S415" t="str">
        <f t="shared" si="202"/>
        <v/>
      </c>
      <c r="T415" t="str">
        <f t="shared" si="202"/>
        <v/>
      </c>
      <c r="U415" t="str">
        <f t="shared" si="202"/>
        <v/>
      </c>
      <c r="W415" t="str">
        <f t="shared" si="188"/>
        <v/>
      </c>
      <c r="X415" t="str">
        <f t="shared" si="189"/>
        <v/>
      </c>
      <c r="Y415" t="str">
        <f t="shared" si="200"/>
        <v/>
      </c>
      <c r="Z415" t="str">
        <f t="shared" si="190"/>
        <v/>
      </c>
      <c r="AA415" t="str">
        <f t="shared" si="195"/>
        <v/>
      </c>
      <c r="AB415" t="str">
        <f t="shared" si="191"/>
        <v/>
      </c>
      <c r="AC415" t="str">
        <f t="shared" si="201"/>
        <v/>
      </c>
      <c r="AD415" t="str">
        <f t="shared" si="201"/>
        <v/>
      </c>
      <c r="AE415" t="str">
        <f t="shared" si="192"/>
        <v/>
      </c>
      <c r="AF415" s="5" t="str">
        <f t="shared" si="196"/>
        <v/>
      </c>
      <c r="AG415" t="str">
        <f t="shared" si="193"/>
        <v/>
      </c>
      <c r="AH415" t="str">
        <f t="shared" si="197"/>
        <v/>
      </c>
    </row>
    <row r="416" spans="1:34" x14ac:dyDescent="0.4">
      <c r="A416" t="str">
        <f>IF(報告用入力シート!$B432=0,"",ROW()-1)</f>
        <v/>
      </c>
      <c r="B416" t="str">
        <f t="shared" si="181"/>
        <v/>
      </c>
      <c r="C416" t="str">
        <f t="shared" si="182"/>
        <v/>
      </c>
      <c r="D416" t="str">
        <f t="shared" si="183"/>
        <v/>
      </c>
      <c r="E416" s="4" t="str">
        <f t="shared" si="184"/>
        <v/>
      </c>
      <c r="F416" t="str">
        <f t="shared" si="194"/>
        <v/>
      </c>
      <c r="G416" t="str">
        <f t="shared" si="185"/>
        <v/>
      </c>
      <c r="H416" t="str">
        <f t="shared" si="186"/>
        <v/>
      </c>
      <c r="I416" t="str">
        <f t="shared" si="202"/>
        <v/>
      </c>
      <c r="J416" t="str">
        <f t="shared" si="202"/>
        <v/>
      </c>
      <c r="K416" t="str">
        <f t="shared" si="202"/>
        <v/>
      </c>
      <c r="L416" t="str">
        <f t="shared" si="202"/>
        <v/>
      </c>
      <c r="M416" t="str">
        <f t="shared" si="202"/>
        <v/>
      </c>
      <c r="N416" t="str">
        <f t="shared" si="202"/>
        <v/>
      </c>
      <c r="O416" t="str">
        <f t="shared" si="202"/>
        <v/>
      </c>
      <c r="P416" t="str">
        <f t="shared" si="187"/>
        <v/>
      </c>
      <c r="Q416" s="9" t="str">
        <f t="shared" si="202"/>
        <v/>
      </c>
      <c r="R416" t="str">
        <f t="shared" si="202"/>
        <v/>
      </c>
      <c r="S416" t="str">
        <f t="shared" si="202"/>
        <v/>
      </c>
      <c r="T416" t="str">
        <f t="shared" si="202"/>
        <v/>
      </c>
      <c r="U416" t="str">
        <f t="shared" si="202"/>
        <v/>
      </c>
      <c r="W416" t="str">
        <f t="shared" si="188"/>
        <v/>
      </c>
      <c r="X416" t="str">
        <f t="shared" si="189"/>
        <v/>
      </c>
      <c r="Y416" t="str">
        <f t="shared" si="200"/>
        <v/>
      </c>
      <c r="Z416" t="str">
        <f t="shared" si="190"/>
        <v/>
      </c>
      <c r="AA416" t="str">
        <f t="shared" si="195"/>
        <v/>
      </c>
      <c r="AB416" t="str">
        <f t="shared" si="191"/>
        <v/>
      </c>
      <c r="AC416" t="str">
        <f t="shared" si="201"/>
        <v/>
      </c>
      <c r="AD416" t="str">
        <f t="shared" si="201"/>
        <v/>
      </c>
      <c r="AE416" t="str">
        <f t="shared" si="192"/>
        <v/>
      </c>
      <c r="AF416" s="5" t="str">
        <f t="shared" si="196"/>
        <v/>
      </c>
      <c r="AG416" t="str">
        <f t="shared" si="193"/>
        <v/>
      </c>
      <c r="AH416" t="str">
        <f t="shared" si="197"/>
        <v/>
      </c>
    </row>
    <row r="417" spans="1:34" x14ac:dyDescent="0.4">
      <c r="A417" t="str">
        <f>IF(報告用入力シート!$B433=0,"",ROW()-1)</f>
        <v/>
      </c>
      <c r="B417" t="str">
        <f t="shared" si="181"/>
        <v/>
      </c>
      <c r="C417" t="str">
        <f t="shared" si="182"/>
        <v/>
      </c>
      <c r="D417" t="str">
        <f t="shared" si="183"/>
        <v/>
      </c>
      <c r="E417" s="4" t="str">
        <f t="shared" si="184"/>
        <v/>
      </c>
      <c r="F417" t="str">
        <f t="shared" si="194"/>
        <v/>
      </c>
      <c r="G417" t="str">
        <f t="shared" si="185"/>
        <v/>
      </c>
      <c r="H417" t="str">
        <f t="shared" si="186"/>
        <v/>
      </c>
      <c r="I417" t="str">
        <f t="shared" si="202"/>
        <v/>
      </c>
      <c r="J417" t="str">
        <f t="shared" si="202"/>
        <v/>
      </c>
      <c r="K417" t="str">
        <f t="shared" si="202"/>
        <v/>
      </c>
      <c r="L417" t="str">
        <f t="shared" si="202"/>
        <v/>
      </c>
      <c r="M417" t="str">
        <f t="shared" si="202"/>
        <v/>
      </c>
      <c r="N417" t="str">
        <f t="shared" si="202"/>
        <v/>
      </c>
      <c r="O417" t="str">
        <f t="shared" si="202"/>
        <v/>
      </c>
      <c r="P417" t="str">
        <f t="shared" si="187"/>
        <v/>
      </c>
      <c r="Q417" s="9" t="str">
        <f t="shared" si="202"/>
        <v/>
      </c>
      <c r="R417" t="str">
        <f t="shared" si="202"/>
        <v/>
      </c>
      <c r="S417" t="str">
        <f t="shared" si="202"/>
        <v/>
      </c>
      <c r="T417" t="str">
        <f t="shared" si="202"/>
        <v/>
      </c>
      <c r="U417" t="str">
        <f t="shared" si="202"/>
        <v/>
      </c>
      <c r="W417" t="str">
        <f t="shared" si="188"/>
        <v/>
      </c>
      <c r="X417" t="str">
        <f t="shared" si="189"/>
        <v/>
      </c>
      <c r="Y417" t="str">
        <f t="shared" si="200"/>
        <v/>
      </c>
      <c r="Z417" t="str">
        <f t="shared" si="190"/>
        <v/>
      </c>
      <c r="AA417" t="str">
        <f t="shared" si="195"/>
        <v/>
      </c>
      <c r="AB417" t="str">
        <f t="shared" si="191"/>
        <v/>
      </c>
      <c r="AC417" t="str">
        <f t="shared" si="201"/>
        <v/>
      </c>
      <c r="AD417" t="str">
        <f t="shared" si="201"/>
        <v/>
      </c>
      <c r="AE417" t="str">
        <f t="shared" si="192"/>
        <v/>
      </c>
      <c r="AF417" s="5" t="str">
        <f t="shared" si="196"/>
        <v/>
      </c>
      <c r="AG417" t="str">
        <f t="shared" si="193"/>
        <v/>
      </c>
      <c r="AH417" t="str">
        <f t="shared" si="197"/>
        <v/>
      </c>
    </row>
    <row r="418" spans="1:34" x14ac:dyDescent="0.4">
      <c r="A418" t="str">
        <f>IF(報告用入力シート!$B434=0,"",ROW()-1)</f>
        <v/>
      </c>
      <c r="B418" t="str">
        <f t="shared" si="181"/>
        <v/>
      </c>
      <c r="C418" t="str">
        <f t="shared" si="182"/>
        <v/>
      </c>
      <c r="D418" t="str">
        <f t="shared" si="183"/>
        <v/>
      </c>
      <c r="E418" s="4" t="str">
        <f t="shared" si="184"/>
        <v/>
      </c>
      <c r="F418" t="str">
        <f t="shared" si="194"/>
        <v/>
      </c>
      <c r="G418" t="str">
        <f t="shared" si="185"/>
        <v/>
      </c>
      <c r="H418" t="str">
        <f t="shared" si="186"/>
        <v/>
      </c>
      <c r="I418" t="str">
        <f t="shared" si="202"/>
        <v/>
      </c>
      <c r="J418" t="str">
        <f t="shared" si="202"/>
        <v/>
      </c>
      <c r="K418" t="str">
        <f t="shared" si="202"/>
        <v/>
      </c>
      <c r="L418" t="str">
        <f t="shared" si="202"/>
        <v/>
      </c>
      <c r="M418" t="str">
        <f t="shared" si="202"/>
        <v/>
      </c>
      <c r="N418" t="str">
        <f t="shared" si="202"/>
        <v/>
      </c>
      <c r="O418" t="str">
        <f t="shared" si="202"/>
        <v/>
      </c>
      <c r="P418" t="str">
        <f t="shared" si="187"/>
        <v/>
      </c>
      <c r="Q418" s="9" t="str">
        <f t="shared" si="202"/>
        <v/>
      </c>
      <c r="R418" t="str">
        <f t="shared" si="202"/>
        <v/>
      </c>
      <c r="S418" t="str">
        <f t="shared" si="202"/>
        <v/>
      </c>
      <c r="T418" t="str">
        <f t="shared" si="202"/>
        <v/>
      </c>
      <c r="U418" t="str">
        <f t="shared" si="202"/>
        <v/>
      </c>
      <c r="W418" t="str">
        <f t="shared" si="188"/>
        <v/>
      </c>
      <c r="X418" t="str">
        <f t="shared" si="189"/>
        <v/>
      </c>
      <c r="Y418" t="str">
        <f t="shared" si="200"/>
        <v/>
      </c>
      <c r="Z418" t="str">
        <f t="shared" si="190"/>
        <v/>
      </c>
      <c r="AA418" t="str">
        <f t="shared" si="195"/>
        <v/>
      </c>
      <c r="AB418" t="str">
        <f t="shared" si="191"/>
        <v/>
      </c>
      <c r="AC418" t="str">
        <f t="shared" si="201"/>
        <v/>
      </c>
      <c r="AD418" t="str">
        <f t="shared" si="201"/>
        <v/>
      </c>
      <c r="AE418" t="str">
        <f t="shared" si="192"/>
        <v/>
      </c>
      <c r="AF418" s="5" t="str">
        <f t="shared" si="196"/>
        <v/>
      </c>
      <c r="AG418" t="str">
        <f t="shared" si="193"/>
        <v/>
      </c>
      <c r="AH418" t="str">
        <f t="shared" si="197"/>
        <v/>
      </c>
    </row>
    <row r="419" spans="1:34" x14ac:dyDescent="0.4">
      <c r="A419" t="str">
        <f>IF(報告用入力シート!$B435=0,"",ROW()-1)</f>
        <v/>
      </c>
      <c r="B419" t="str">
        <f t="shared" si="181"/>
        <v/>
      </c>
      <c r="C419" t="str">
        <f t="shared" si="182"/>
        <v/>
      </c>
      <c r="D419" t="str">
        <f t="shared" si="183"/>
        <v/>
      </c>
      <c r="E419" s="4" t="str">
        <f t="shared" si="184"/>
        <v/>
      </c>
      <c r="F419" t="str">
        <f t="shared" si="194"/>
        <v/>
      </c>
      <c r="G419" t="str">
        <f t="shared" si="185"/>
        <v/>
      </c>
      <c r="H419" t="str">
        <f t="shared" si="186"/>
        <v/>
      </c>
      <c r="I419" t="str">
        <f t="shared" si="202"/>
        <v/>
      </c>
      <c r="J419" t="str">
        <f t="shared" si="202"/>
        <v/>
      </c>
      <c r="K419" t="str">
        <f t="shared" si="202"/>
        <v/>
      </c>
      <c r="L419" t="str">
        <f t="shared" si="202"/>
        <v/>
      </c>
      <c r="M419" t="str">
        <f t="shared" si="202"/>
        <v/>
      </c>
      <c r="N419" t="str">
        <f t="shared" si="202"/>
        <v/>
      </c>
      <c r="O419" t="str">
        <f t="shared" si="202"/>
        <v/>
      </c>
      <c r="P419" t="str">
        <f t="shared" si="187"/>
        <v/>
      </c>
      <c r="Q419" s="9" t="str">
        <f t="shared" si="202"/>
        <v/>
      </c>
      <c r="R419" t="str">
        <f t="shared" si="202"/>
        <v/>
      </c>
      <c r="S419" t="str">
        <f t="shared" si="202"/>
        <v/>
      </c>
      <c r="T419" t="str">
        <f t="shared" si="202"/>
        <v/>
      </c>
      <c r="U419" t="str">
        <f t="shared" si="202"/>
        <v/>
      </c>
      <c r="W419" t="str">
        <f t="shared" si="188"/>
        <v/>
      </c>
      <c r="X419" t="str">
        <f t="shared" si="189"/>
        <v/>
      </c>
      <c r="Y419" t="str">
        <f t="shared" si="200"/>
        <v/>
      </c>
      <c r="Z419" t="str">
        <f t="shared" si="190"/>
        <v/>
      </c>
      <c r="AA419" t="str">
        <f t="shared" si="195"/>
        <v/>
      </c>
      <c r="AB419" t="str">
        <f t="shared" si="191"/>
        <v/>
      </c>
      <c r="AC419" t="str">
        <f t="shared" si="201"/>
        <v/>
      </c>
      <c r="AD419" t="str">
        <f t="shared" si="201"/>
        <v/>
      </c>
      <c r="AE419" t="str">
        <f t="shared" si="192"/>
        <v/>
      </c>
      <c r="AF419" s="5" t="str">
        <f t="shared" si="196"/>
        <v/>
      </c>
      <c r="AG419" t="str">
        <f t="shared" si="193"/>
        <v/>
      </c>
      <c r="AH419" t="str">
        <f t="shared" si="197"/>
        <v/>
      </c>
    </row>
    <row r="420" spans="1:34" x14ac:dyDescent="0.4">
      <c r="A420" t="str">
        <f>IF(報告用入力シート!$B436=0,"",ROW()-1)</f>
        <v/>
      </c>
      <c r="B420" t="str">
        <f t="shared" si="181"/>
        <v/>
      </c>
      <c r="C420" t="str">
        <f t="shared" si="182"/>
        <v/>
      </c>
      <c r="D420" t="str">
        <f t="shared" si="183"/>
        <v/>
      </c>
      <c r="E420" s="4" t="str">
        <f t="shared" si="184"/>
        <v/>
      </c>
      <c r="F420" t="str">
        <f t="shared" si="194"/>
        <v/>
      </c>
      <c r="G420" t="str">
        <f t="shared" si="185"/>
        <v/>
      </c>
      <c r="H420" t="str">
        <f t="shared" si="186"/>
        <v/>
      </c>
      <c r="I420" t="str">
        <f t="shared" si="202"/>
        <v/>
      </c>
      <c r="J420" t="str">
        <f t="shared" si="202"/>
        <v/>
      </c>
      <c r="K420" t="str">
        <f t="shared" si="202"/>
        <v/>
      </c>
      <c r="L420" t="str">
        <f t="shared" si="202"/>
        <v/>
      </c>
      <c r="M420" t="str">
        <f t="shared" si="202"/>
        <v/>
      </c>
      <c r="N420" t="str">
        <f t="shared" si="202"/>
        <v/>
      </c>
      <c r="O420" t="str">
        <f t="shared" si="202"/>
        <v/>
      </c>
      <c r="P420" t="str">
        <f t="shared" si="187"/>
        <v/>
      </c>
      <c r="Q420" s="9" t="str">
        <f t="shared" si="202"/>
        <v/>
      </c>
      <c r="R420" t="str">
        <f t="shared" si="202"/>
        <v/>
      </c>
      <c r="S420" t="str">
        <f t="shared" si="202"/>
        <v/>
      </c>
      <c r="T420" t="str">
        <f t="shared" si="202"/>
        <v/>
      </c>
      <c r="U420" t="str">
        <f t="shared" si="202"/>
        <v/>
      </c>
      <c r="W420" t="str">
        <f t="shared" si="188"/>
        <v/>
      </c>
      <c r="X420" t="str">
        <f t="shared" si="189"/>
        <v/>
      </c>
      <c r="Y420" t="str">
        <f t="shared" si="200"/>
        <v/>
      </c>
      <c r="Z420" t="str">
        <f t="shared" si="190"/>
        <v/>
      </c>
      <c r="AA420" t="str">
        <f t="shared" si="195"/>
        <v/>
      </c>
      <c r="AB420" t="str">
        <f t="shared" si="191"/>
        <v/>
      </c>
      <c r="AC420" t="str">
        <f t="shared" si="201"/>
        <v/>
      </c>
      <c r="AD420" t="str">
        <f t="shared" si="201"/>
        <v/>
      </c>
      <c r="AE420" t="str">
        <f t="shared" si="192"/>
        <v/>
      </c>
      <c r="AF420" s="5" t="str">
        <f t="shared" si="196"/>
        <v/>
      </c>
      <c r="AG420" t="str">
        <f t="shared" si="193"/>
        <v/>
      </c>
      <c r="AH420" t="str">
        <f t="shared" si="197"/>
        <v/>
      </c>
    </row>
    <row r="421" spans="1:34" x14ac:dyDescent="0.4">
      <c r="A421" t="str">
        <f>IF(報告用入力シート!$B437=0,"",ROW()-1)</f>
        <v/>
      </c>
      <c r="B421" t="str">
        <f t="shared" si="181"/>
        <v/>
      </c>
      <c r="C421" t="str">
        <f t="shared" si="182"/>
        <v/>
      </c>
      <c r="D421" t="str">
        <f t="shared" si="183"/>
        <v/>
      </c>
      <c r="E421" s="4" t="str">
        <f t="shared" si="184"/>
        <v/>
      </c>
      <c r="F421" t="str">
        <f t="shared" si="194"/>
        <v/>
      </c>
      <c r="G421" t="str">
        <f t="shared" si="185"/>
        <v/>
      </c>
      <c r="H421" t="str">
        <f t="shared" si="186"/>
        <v/>
      </c>
      <c r="I421" t="str">
        <f t="shared" si="202"/>
        <v/>
      </c>
      <c r="J421" t="str">
        <f t="shared" si="202"/>
        <v/>
      </c>
      <c r="K421" t="str">
        <f t="shared" si="202"/>
        <v/>
      </c>
      <c r="L421" t="str">
        <f t="shared" si="202"/>
        <v/>
      </c>
      <c r="M421" t="str">
        <f t="shared" si="202"/>
        <v/>
      </c>
      <c r="N421" t="str">
        <f t="shared" si="202"/>
        <v/>
      </c>
      <c r="O421" t="str">
        <f t="shared" si="202"/>
        <v/>
      </c>
      <c r="P421" t="str">
        <f t="shared" si="187"/>
        <v/>
      </c>
      <c r="Q421" s="9" t="str">
        <f t="shared" si="202"/>
        <v/>
      </c>
      <c r="R421" t="str">
        <f t="shared" si="202"/>
        <v/>
      </c>
      <c r="S421" t="str">
        <f t="shared" si="202"/>
        <v/>
      </c>
      <c r="T421" t="str">
        <f t="shared" si="202"/>
        <v/>
      </c>
      <c r="U421" t="str">
        <f t="shared" si="202"/>
        <v/>
      </c>
      <c r="W421" t="str">
        <f t="shared" si="188"/>
        <v/>
      </c>
      <c r="X421" t="str">
        <f t="shared" si="189"/>
        <v/>
      </c>
      <c r="Y421" t="str">
        <f t="shared" si="200"/>
        <v/>
      </c>
      <c r="Z421" t="str">
        <f t="shared" si="190"/>
        <v/>
      </c>
      <c r="AA421" t="str">
        <f t="shared" si="195"/>
        <v/>
      </c>
      <c r="AB421" t="str">
        <f t="shared" si="191"/>
        <v/>
      </c>
      <c r="AC421" t="str">
        <f t="shared" si="201"/>
        <v/>
      </c>
      <c r="AD421" t="str">
        <f t="shared" si="201"/>
        <v/>
      </c>
      <c r="AE421" t="str">
        <f t="shared" si="192"/>
        <v/>
      </c>
      <c r="AF421" s="5" t="str">
        <f t="shared" si="196"/>
        <v/>
      </c>
      <c r="AG421" t="str">
        <f t="shared" si="193"/>
        <v/>
      </c>
      <c r="AH421" t="str">
        <f t="shared" si="197"/>
        <v/>
      </c>
    </row>
    <row r="422" spans="1:34" x14ac:dyDescent="0.4">
      <c r="A422" t="str">
        <f>IF(報告用入力シート!$B438=0,"",ROW()-1)</f>
        <v/>
      </c>
      <c r="B422" t="str">
        <f t="shared" si="181"/>
        <v/>
      </c>
      <c r="C422" t="str">
        <f t="shared" si="182"/>
        <v/>
      </c>
      <c r="D422" t="str">
        <f t="shared" si="183"/>
        <v/>
      </c>
      <c r="E422" s="4" t="str">
        <f t="shared" si="184"/>
        <v/>
      </c>
      <c r="F422" t="str">
        <f t="shared" si="194"/>
        <v/>
      </c>
      <c r="G422" t="str">
        <f t="shared" si="185"/>
        <v/>
      </c>
      <c r="H422" t="str">
        <f t="shared" si="186"/>
        <v/>
      </c>
      <c r="I422" t="str">
        <f t="shared" ref="I422:U431" si="203">IFERROR(IF(VLOOKUP($A422,実績一覧,COLUMN()-2,FALSE)&lt;&gt;0,VLOOKUP($A422,実績一覧,COLUMN()-2,FALSE),""),"")</f>
        <v/>
      </c>
      <c r="J422" t="str">
        <f t="shared" si="203"/>
        <v/>
      </c>
      <c r="K422" t="str">
        <f t="shared" si="203"/>
        <v/>
      </c>
      <c r="L422" t="str">
        <f t="shared" si="203"/>
        <v/>
      </c>
      <c r="M422" t="str">
        <f t="shared" si="203"/>
        <v/>
      </c>
      <c r="N422" t="str">
        <f t="shared" si="203"/>
        <v/>
      </c>
      <c r="O422" t="str">
        <f t="shared" si="203"/>
        <v/>
      </c>
      <c r="P422" t="str">
        <f t="shared" si="187"/>
        <v/>
      </c>
      <c r="Q422" s="9" t="str">
        <f t="shared" si="203"/>
        <v/>
      </c>
      <c r="R422" t="str">
        <f t="shared" si="203"/>
        <v/>
      </c>
      <c r="S422" t="str">
        <f t="shared" si="203"/>
        <v/>
      </c>
      <c r="T422" t="str">
        <f t="shared" si="203"/>
        <v/>
      </c>
      <c r="U422" t="str">
        <f t="shared" si="203"/>
        <v/>
      </c>
      <c r="W422" t="str">
        <f t="shared" si="188"/>
        <v/>
      </c>
      <c r="X422" t="str">
        <f t="shared" si="189"/>
        <v/>
      </c>
      <c r="Y422" t="str">
        <f t="shared" ref="Y422:Y441" si="204">IFERROR(IF(VLOOKUP($A422,実績一覧,COLUMN()-2,FALSE)&lt;&gt;0,VLOOKUP($A422,実績一覧,COLUMN()-2,FALSE),""),"")</f>
        <v/>
      </c>
      <c r="Z422" t="str">
        <f t="shared" si="190"/>
        <v/>
      </c>
      <c r="AA422" t="str">
        <f t="shared" si="195"/>
        <v/>
      </c>
      <c r="AB422" t="str">
        <f t="shared" si="191"/>
        <v/>
      </c>
      <c r="AC422" t="str">
        <f t="shared" ref="AC422:AD441" si="205">IFERROR(IF(VLOOKUP($A422,実績一覧,COLUMN()-2,FALSE)&lt;&gt;0,VLOOKUP($A422,実績一覧,COLUMN()-2,FALSE),""),"")</f>
        <v/>
      </c>
      <c r="AD422" t="str">
        <f t="shared" si="205"/>
        <v/>
      </c>
      <c r="AE422" t="str">
        <f t="shared" si="192"/>
        <v/>
      </c>
      <c r="AF422" s="5" t="str">
        <f t="shared" si="196"/>
        <v/>
      </c>
      <c r="AG422" t="str">
        <f t="shared" si="193"/>
        <v/>
      </c>
      <c r="AH422" t="str">
        <f t="shared" si="197"/>
        <v/>
      </c>
    </row>
    <row r="423" spans="1:34" x14ac:dyDescent="0.4">
      <c r="A423" t="str">
        <f>IF(報告用入力シート!$B439=0,"",ROW()-1)</f>
        <v/>
      </c>
      <c r="B423" t="str">
        <f t="shared" si="181"/>
        <v/>
      </c>
      <c r="C423" t="str">
        <f t="shared" si="182"/>
        <v/>
      </c>
      <c r="D423" t="str">
        <f t="shared" si="183"/>
        <v/>
      </c>
      <c r="E423" s="4" t="str">
        <f t="shared" si="184"/>
        <v/>
      </c>
      <c r="F423" t="str">
        <f t="shared" si="194"/>
        <v/>
      </c>
      <c r="G423" t="str">
        <f t="shared" si="185"/>
        <v/>
      </c>
      <c r="H423" t="str">
        <f t="shared" si="186"/>
        <v/>
      </c>
      <c r="I423" t="str">
        <f t="shared" si="203"/>
        <v/>
      </c>
      <c r="J423" t="str">
        <f t="shared" si="203"/>
        <v/>
      </c>
      <c r="K423" t="str">
        <f t="shared" si="203"/>
        <v/>
      </c>
      <c r="L423" t="str">
        <f t="shared" si="203"/>
        <v/>
      </c>
      <c r="M423" t="str">
        <f t="shared" si="203"/>
        <v/>
      </c>
      <c r="N423" t="str">
        <f t="shared" si="203"/>
        <v/>
      </c>
      <c r="O423" t="str">
        <f t="shared" si="203"/>
        <v/>
      </c>
      <c r="P423" t="str">
        <f t="shared" si="187"/>
        <v/>
      </c>
      <c r="Q423" s="9" t="str">
        <f t="shared" si="203"/>
        <v/>
      </c>
      <c r="R423" t="str">
        <f t="shared" si="203"/>
        <v/>
      </c>
      <c r="S423" t="str">
        <f t="shared" si="203"/>
        <v/>
      </c>
      <c r="T423" t="str">
        <f t="shared" si="203"/>
        <v/>
      </c>
      <c r="U423" t="str">
        <f t="shared" si="203"/>
        <v/>
      </c>
      <c r="W423" t="str">
        <f t="shared" si="188"/>
        <v/>
      </c>
      <c r="X423" t="str">
        <f t="shared" si="189"/>
        <v/>
      </c>
      <c r="Y423" t="str">
        <f t="shared" si="204"/>
        <v/>
      </c>
      <c r="Z423" t="str">
        <f t="shared" si="190"/>
        <v/>
      </c>
      <c r="AA423" t="str">
        <f t="shared" si="195"/>
        <v/>
      </c>
      <c r="AB423" t="str">
        <f t="shared" si="191"/>
        <v/>
      </c>
      <c r="AC423" t="str">
        <f t="shared" si="205"/>
        <v/>
      </c>
      <c r="AD423" t="str">
        <f t="shared" si="205"/>
        <v/>
      </c>
      <c r="AE423" t="str">
        <f t="shared" si="192"/>
        <v/>
      </c>
      <c r="AF423" s="5" t="str">
        <f t="shared" si="196"/>
        <v/>
      </c>
      <c r="AG423" t="str">
        <f t="shared" si="193"/>
        <v/>
      </c>
      <c r="AH423" t="str">
        <f t="shared" si="197"/>
        <v/>
      </c>
    </row>
    <row r="424" spans="1:34" x14ac:dyDescent="0.4">
      <c r="A424" t="str">
        <f>IF(報告用入力シート!$B440=0,"",ROW()-1)</f>
        <v/>
      </c>
      <c r="B424" t="str">
        <f t="shared" si="181"/>
        <v/>
      </c>
      <c r="C424" t="str">
        <f t="shared" si="182"/>
        <v/>
      </c>
      <c r="D424" t="str">
        <f t="shared" si="183"/>
        <v/>
      </c>
      <c r="E424" s="4" t="str">
        <f t="shared" si="184"/>
        <v/>
      </c>
      <c r="F424" t="str">
        <f t="shared" si="194"/>
        <v/>
      </c>
      <c r="G424" t="str">
        <f t="shared" si="185"/>
        <v/>
      </c>
      <c r="H424" t="str">
        <f t="shared" si="186"/>
        <v/>
      </c>
      <c r="I424" t="str">
        <f t="shared" si="203"/>
        <v/>
      </c>
      <c r="J424" t="str">
        <f t="shared" si="203"/>
        <v/>
      </c>
      <c r="K424" t="str">
        <f t="shared" si="203"/>
        <v/>
      </c>
      <c r="L424" t="str">
        <f t="shared" si="203"/>
        <v/>
      </c>
      <c r="M424" t="str">
        <f t="shared" si="203"/>
        <v/>
      </c>
      <c r="N424" t="str">
        <f t="shared" si="203"/>
        <v/>
      </c>
      <c r="O424" t="str">
        <f t="shared" si="203"/>
        <v/>
      </c>
      <c r="P424" t="str">
        <f t="shared" si="187"/>
        <v/>
      </c>
      <c r="Q424" s="9" t="str">
        <f t="shared" si="203"/>
        <v/>
      </c>
      <c r="R424" t="str">
        <f t="shared" si="203"/>
        <v/>
      </c>
      <c r="S424" t="str">
        <f t="shared" si="203"/>
        <v/>
      </c>
      <c r="T424" t="str">
        <f t="shared" si="203"/>
        <v/>
      </c>
      <c r="U424" t="str">
        <f t="shared" si="203"/>
        <v/>
      </c>
      <c r="W424" t="str">
        <f t="shared" si="188"/>
        <v/>
      </c>
      <c r="X424" t="str">
        <f t="shared" si="189"/>
        <v/>
      </c>
      <c r="Y424" t="str">
        <f t="shared" si="204"/>
        <v/>
      </c>
      <c r="Z424" t="str">
        <f t="shared" si="190"/>
        <v/>
      </c>
      <c r="AA424" t="str">
        <f t="shared" si="195"/>
        <v/>
      </c>
      <c r="AB424" t="str">
        <f t="shared" si="191"/>
        <v/>
      </c>
      <c r="AC424" t="str">
        <f t="shared" si="205"/>
        <v/>
      </c>
      <c r="AD424" t="str">
        <f t="shared" si="205"/>
        <v/>
      </c>
      <c r="AE424" t="str">
        <f t="shared" si="192"/>
        <v/>
      </c>
      <c r="AF424" s="5" t="str">
        <f t="shared" si="196"/>
        <v/>
      </c>
      <c r="AG424" t="str">
        <f t="shared" si="193"/>
        <v/>
      </c>
      <c r="AH424" t="str">
        <f t="shared" si="197"/>
        <v/>
      </c>
    </row>
    <row r="425" spans="1:34" x14ac:dyDescent="0.4">
      <c r="A425" t="str">
        <f>IF(報告用入力シート!$B441=0,"",ROW()-1)</f>
        <v/>
      </c>
      <c r="B425" t="str">
        <f t="shared" si="181"/>
        <v/>
      </c>
      <c r="C425" t="str">
        <f t="shared" si="182"/>
        <v/>
      </c>
      <c r="D425" t="str">
        <f t="shared" si="183"/>
        <v/>
      </c>
      <c r="E425" s="4" t="str">
        <f t="shared" si="184"/>
        <v/>
      </c>
      <c r="F425" t="str">
        <f t="shared" si="194"/>
        <v/>
      </c>
      <c r="G425" t="str">
        <f t="shared" si="185"/>
        <v/>
      </c>
      <c r="H425" t="str">
        <f t="shared" si="186"/>
        <v/>
      </c>
      <c r="I425" t="str">
        <f t="shared" si="203"/>
        <v/>
      </c>
      <c r="J425" t="str">
        <f t="shared" si="203"/>
        <v/>
      </c>
      <c r="K425" t="str">
        <f t="shared" si="203"/>
        <v/>
      </c>
      <c r="L425" t="str">
        <f t="shared" si="203"/>
        <v/>
      </c>
      <c r="M425" t="str">
        <f t="shared" si="203"/>
        <v/>
      </c>
      <c r="N425" t="str">
        <f t="shared" si="203"/>
        <v/>
      </c>
      <c r="O425" t="str">
        <f t="shared" si="203"/>
        <v/>
      </c>
      <c r="P425" t="str">
        <f t="shared" si="187"/>
        <v/>
      </c>
      <c r="Q425" s="9" t="str">
        <f t="shared" si="203"/>
        <v/>
      </c>
      <c r="R425" t="str">
        <f t="shared" si="203"/>
        <v/>
      </c>
      <c r="S425" t="str">
        <f t="shared" si="203"/>
        <v/>
      </c>
      <c r="T425" t="str">
        <f t="shared" si="203"/>
        <v/>
      </c>
      <c r="U425" t="str">
        <f t="shared" si="203"/>
        <v/>
      </c>
      <c r="W425" t="str">
        <f t="shared" si="188"/>
        <v/>
      </c>
      <c r="X425" t="str">
        <f t="shared" si="189"/>
        <v/>
      </c>
      <c r="Y425" t="str">
        <f t="shared" si="204"/>
        <v/>
      </c>
      <c r="Z425" t="str">
        <f t="shared" si="190"/>
        <v/>
      </c>
      <c r="AA425" t="str">
        <f t="shared" si="195"/>
        <v/>
      </c>
      <c r="AB425" t="str">
        <f t="shared" si="191"/>
        <v/>
      </c>
      <c r="AC425" t="str">
        <f t="shared" si="205"/>
        <v/>
      </c>
      <c r="AD425" t="str">
        <f t="shared" si="205"/>
        <v/>
      </c>
      <c r="AE425" t="str">
        <f t="shared" si="192"/>
        <v/>
      </c>
      <c r="AF425" s="5" t="str">
        <f t="shared" si="196"/>
        <v/>
      </c>
      <c r="AG425" t="str">
        <f t="shared" si="193"/>
        <v/>
      </c>
      <c r="AH425" t="str">
        <f t="shared" si="197"/>
        <v/>
      </c>
    </row>
    <row r="426" spans="1:34" x14ac:dyDescent="0.4">
      <c r="A426" t="str">
        <f>IF(報告用入力シート!$B442=0,"",ROW()-1)</f>
        <v/>
      </c>
      <c r="B426" t="str">
        <f t="shared" si="181"/>
        <v/>
      </c>
      <c r="C426" t="str">
        <f t="shared" si="182"/>
        <v/>
      </c>
      <c r="D426" t="str">
        <f t="shared" si="183"/>
        <v/>
      </c>
      <c r="E426" s="4" t="str">
        <f t="shared" si="184"/>
        <v/>
      </c>
      <c r="F426" t="str">
        <f t="shared" si="194"/>
        <v/>
      </c>
      <c r="G426" t="str">
        <f t="shared" si="185"/>
        <v/>
      </c>
      <c r="H426" t="str">
        <f t="shared" si="186"/>
        <v/>
      </c>
      <c r="I426" t="str">
        <f t="shared" si="203"/>
        <v/>
      </c>
      <c r="J426" t="str">
        <f t="shared" si="203"/>
        <v/>
      </c>
      <c r="K426" t="str">
        <f t="shared" si="203"/>
        <v/>
      </c>
      <c r="L426" t="str">
        <f t="shared" si="203"/>
        <v/>
      </c>
      <c r="M426" t="str">
        <f t="shared" si="203"/>
        <v/>
      </c>
      <c r="N426" t="str">
        <f t="shared" si="203"/>
        <v/>
      </c>
      <c r="O426" t="str">
        <f t="shared" si="203"/>
        <v/>
      </c>
      <c r="P426" t="str">
        <f t="shared" si="187"/>
        <v/>
      </c>
      <c r="Q426" s="9" t="str">
        <f t="shared" si="203"/>
        <v/>
      </c>
      <c r="R426" t="str">
        <f t="shared" si="203"/>
        <v/>
      </c>
      <c r="S426" t="str">
        <f t="shared" si="203"/>
        <v/>
      </c>
      <c r="T426" t="str">
        <f t="shared" si="203"/>
        <v/>
      </c>
      <c r="U426" t="str">
        <f t="shared" si="203"/>
        <v/>
      </c>
      <c r="W426" t="str">
        <f t="shared" si="188"/>
        <v/>
      </c>
      <c r="X426" t="str">
        <f t="shared" si="189"/>
        <v/>
      </c>
      <c r="Y426" t="str">
        <f t="shared" si="204"/>
        <v/>
      </c>
      <c r="Z426" t="str">
        <f t="shared" si="190"/>
        <v/>
      </c>
      <c r="AA426" t="str">
        <f t="shared" si="195"/>
        <v/>
      </c>
      <c r="AB426" t="str">
        <f t="shared" si="191"/>
        <v/>
      </c>
      <c r="AC426" t="str">
        <f t="shared" si="205"/>
        <v/>
      </c>
      <c r="AD426" t="str">
        <f t="shared" si="205"/>
        <v/>
      </c>
      <c r="AE426" t="str">
        <f t="shared" si="192"/>
        <v/>
      </c>
      <c r="AF426" s="5" t="str">
        <f t="shared" si="196"/>
        <v/>
      </c>
      <c r="AG426" t="str">
        <f t="shared" si="193"/>
        <v/>
      </c>
      <c r="AH426" t="str">
        <f t="shared" si="197"/>
        <v/>
      </c>
    </row>
    <row r="427" spans="1:34" x14ac:dyDescent="0.4">
      <c r="A427" t="str">
        <f>IF(報告用入力シート!$B443=0,"",ROW()-1)</f>
        <v/>
      </c>
      <c r="B427" t="str">
        <f t="shared" si="181"/>
        <v/>
      </c>
      <c r="C427" t="str">
        <f t="shared" si="182"/>
        <v/>
      </c>
      <c r="D427" t="str">
        <f t="shared" si="183"/>
        <v/>
      </c>
      <c r="E427" s="4" t="str">
        <f t="shared" si="184"/>
        <v/>
      </c>
      <c r="F427" t="str">
        <f t="shared" si="194"/>
        <v/>
      </c>
      <c r="G427" t="str">
        <f t="shared" si="185"/>
        <v/>
      </c>
      <c r="H427" t="str">
        <f t="shared" si="186"/>
        <v/>
      </c>
      <c r="I427" t="str">
        <f t="shared" si="203"/>
        <v/>
      </c>
      <c r="J427" t="str">
        <f t="shared" si="203"/>
        <v/>
      </c>
      <c r="K427" t="str">
        <f t="shared" si="203"/>
        <v/>
      </c>
      <c r="L427" t="str">
        <f t="shared" si="203"/>
        <v/>
      </c>
      <c r="M427" t="str">
        <f t="shared" si="203"/>
        <v/>
      </c>
      <c r="N427" t="str">
        <f t="shared" si="203"/>
        <v/>
      </c>
      <c r="O427" t="str">
        <f t="shared" si="203"/>
        <v/>
      </c>
      <c r="P427" t="str">
        <f t="shared" si="187"/>
        <v/>
      </c>
      <c r="Q427" s="9" t="str">
        <f t="shared" si="203"/>
        <v/>
      </c>
      <c r="R427" t="str">
        <f t="shared" si="203"/>
        <v/>
      </c>
      <c r="S427" t="str">
        <f t="shared" si="203"/>
        <v/>
      </c>
      <c r="T427" t="str">
        <f t="shared" si="203"/>
        <v/>
      </c>
      <c r="U427" t="str">
        <f t="shared" si="203"/>
        <v/>
      </c>
      <c r="W427" t="str">
        <f t="shared" si="188"/>
        <v/>
      </c>
      <c r="X427" t="str">
        <f t="shared" si="189"/>
        <v/>
      </c>
      <c r="Y427" t="str">
        <f t="shared" si="204"/>
        <v/>
      </c>
      <c r="Z427" t="str">
        <f t="shared" si="190"/>
        <v/>
      </c>
      <c r="AA427" t="str">
        <f t="shared" si="195"/>
        <v/>
      </c>
      <c r="AB427" t="str">
        <f t="shared" si="191"/>
        <v/>
      </c>
      <c r="AC427" t="str">
        <f t="shared" si="205"/>
        <v/>
      </c>
      <c r="AD427" t="str">
        <f t="shared" si="205"/>
        <v/>
      </c>
      <c r="AE427" t="str">
        <f t="shared" si="192"/>
        <v/>
      </c>
      <c r="AF427" s="5" t="str">
        <f t="shared" si="196"/>
        <v/>
      </c>
      <c r="AG427" t="str">
        <f t="shared" si="193"/>
        <v/>
      </c>
      <c r="AH427" t="str">
        <f t="shared" si="197"/>
        <v/>
      </c>
    </row>
    <row r="428" spans="1:34" x14ac:dyDescent="0.4">
      <c r="A428" t="str">
        <f>IF(報告用入力シート!$B444=0,"",ROW()-1)</f>
        <v/>
      </c>
      <c r="B428" t="str">
        <f t="shared" si="181"/>
        <v/>
      </c>
      <c r="C428" t="str">
        <f t="shared" si="182"/>
        <v/>
      </c>
      <c r="D428" t="str">
        <f t="shared" si="183"/>
        <v/>
      </c>
      <c r="E428" s="4" t="str">
        <f t="shared" si="184"/>
        <v/>
      </c>
      <c r="F428" t="str">
        <f t="shared" si="194"/>
        <v/>
      </c>
      <c r="G428" t="str">
        <f t="shared" si="185"/>
        <v/>
      </c>
      <c r="H428" t="str">
        <f t="shared" si="186"/>
        <v/>
      </c>
      <c r="I428" t="str">
        <f t="shared" si="203"/>
        <v/>
      </c>
      <c r="J428" t="str">
        <f t="shared" si="203"/>
        <v/>
      </c>
      <c r="K428" t="str">
        <f t="shared" si="203"/>
        <v/>
      </c>
      <c r="L428" t="str">
        <f t="shared" si="203"/>
        <v/>
      </c>
      <c r="M428" t="str">
        <f t="shared" si="203"/>
        <v/>
      </c>
      <c r="N428" t="str">
        <f t="shared" si="203"/>
        <v/>
      </c>
      <c r="O428" t="str">
        <f t="shared" si="203"/>
        <v/>
      </c>
      <c r="P428" t="str">
        <f t="shared" si="187"/>
        <v/>
      </c>
      <c r="Q428" s="9" t="str">
        <f t="shared" si="203"/>
        <v/>
      </c>
      <c r="R428" t="str">
        <f t="shared" si="203"/>
        <v/>
      </c>
      <c r="S428" t="str">
        <f t="shared" si="203"/>
        <v/>
      </c>
      <c r="T428" t="str">
        <f t="shared" si="203"/>
        <v/>
      </c>
      <c r="U428" t="str">
        <f t="shared" si="203"/>
        <v/>
      </c>
      <c r="W428" t="str">
        <f t="shared" si="188"/>
        <v/>
      </c>
      <c r="X428" t="str">
        <f t="shared" si="189"/>
        <v/>
      </c>
      <c r="Y428" t="str">
        <f t="shared" si="204"/>
        <v/>
      </c>
      <c r="Z428" t="str">
        <f t="shared" si="190"/>
        <v/>
      </c>
      <c r="AA428" t="str">
        <f t="shared" si="195"/>
        <v/>
      </c>
      <c r="AB428" t="str">
        <f t="shared" si="191"/>
        <v/>
      </c>
      <c r="AC428" t="str">
        <f t="shared" si="205"/>
        <v/>
      </c>
      <c r="AD428" t="str">
        <f t="shared" si="205"/>
        <v/>
      </c>
      <c r="AE428" t="str">
        <f t="shared" si="192"/>
        <v/>
      </c>
      <c r="AF428" s="5" t="str">
        <f t="shared" si="196"/>
        <v/>
      </c>
      <c r="AG428" t="str">
        <f t="shared" si="193"/>
        <v/>
      </c>
      <c r="AH428" t="str">
        <f t="shared" si="197"/>
        <v/>
      </c>
    </row>
    <row r="429" spans="1:34" x14ac:dyDescent="0.4">
      <c r="A429" t="str">
        <f>IF(報告用入力シート!$B445=0,"",ROW()-1)</f>
        <v/>
      </c>
      <c r="B429" t="str">
        <f t="shared" si="181"/>
        <v/>
      </c>
      <c r="C429" t="str">
        <f t="shared" si="182"/>
        <v/>
      </c>
      <c r="D429" t="str">
        <f t="shared" si="183"/>
        <v/>
      </c>
      <c r="E429" s="4" t="str">
        <f t="shared" si="184"/>
        <v/>
      </c>
      <c r="F429" t="str">
        <f t="shared" si="194"/>
        <v/>
      </c>
      <c r="G429" t="str">
        <f t="shared" si="185"/>
        <v/>
      </c>
      <c r="H429" t="str">
        <f t="shared" si="186"/>
        <v/>
      </c>
      <c r="I429" t="str">
        <f t="shared" si="203"/>
        <v/>
      </c>
      <c r="J429" t="str">
        <f t="shared" si="203"/>
        <v/>
      </c>
      <c r="K429" t="str">
        <f t="shared" si="203"/>
        <v/>
      </c>
      <c r="L429" t="str">
        <f t="shared" si="203"/>
        <v/>
      </c>
      <c r="M429" t="str">
        <f t="shared" si="203"/>
        <v/>
      </c>
      <c r="N429" t="str">
        <f t="shared" si="203"/>
        <v/>
      </c>
      <c r="O429" t="str">
        <f t="shared" si="203"/>
        <v/>
      </c>
      <c r="P429" t="str">
        <f t="shared" si="187"/>
        <v/>
      </c>
      <c r="Q429" s="9" t="str">
        <f t="shared" si="203"/>
        <v/>
      </c>
      <c r="R429" t="str">
        <f t="shared" si="203"/>
        <v/>
      </c>
      <c r="S429" t="str">
        <f t="shared" si="203"/>
        <v/>
      </c>
      <c r="T429" t="str">
        <f t="shared" si="203"/>
        <v/>
      </c>
      <c r="U429" t="str">
        <f t="shared" si="203"/>
        <v/>
      </c>
      <c r="W429" t="str">
        <f t="shared" si="188"/>
        <v/>
      </c>
      <c r="X429" t="str">
        <f t="shared" si="189"/>
        <v/>
      </c>
      <c r="Y429" t="str">
        <f t="shared" si="204"/>
        <v/>
      </c>
      <c r="Z429" t="str">
        <f t="shared" si="190"/>
        <v/>
      </c>
      <c r="AA429" t="str">
        <f t="shared" si="195"/>
        <v/>
      </c>
      <c r="AB429" t="str">
        <f t="shared" si="191"/>
        <v/>
      </c>
      <c r="AC429" t="str">
        <f t="shared" si="205"/>
        <v/>
      </c>
      <c r="AD429" t="str">
        <f t="shared" si="205"/>
        <v/>
      </c>
      <c r="AE429" t="str">
        <f t="shared" si="192"/>
        <v/>
      </c>
      <c r="AF429" s="5" t="str">
        <f t="shared" si="196"/>
        <v/>
      </c>
      <c r="AG429" t="str">
        <f t="shared" si="193"/>
        <v/>
      </c>
      <c r="AH429" t="str">
        <f t="shared" si="197"/>
        <v/>
      </c>
    </row>
    <row r="430" spans="1:34" x14ac:dyDescent="0.4">
      <c r="A430" t="str">
        <f>IF(報告用入力シート!$B446=0,"",ROW()-1)</f>
        <v/>
      </c>
      <c r="B430" t="str">
        <f t="shared" si="181"/>
        <v/>
      </c>
      <c r="C430" t="str">
        <f t="shared" si="182"/>
        <v/>
      </c>
      <c r="D430" t="str">
        <f t="shared" si="183"/>
        <v/>
      </c>
      <c r="E430" s="4" t="str">
        <f t="shared" si="184"/>
        <v/>
      </c>
      <c r="F430" t="str">
        <f t="shared" si="194"/>
        <v/>
      </c>
      <c r="G430" t="str">
        <f t="shared" si="185"/>
        <v/>
      </c>
      <c r="H430" t="str">
        <f t="shared" si="186"/>
        <v/>
      </c>
      <c r="I430" t="str">
        <f t="shared" si="203"/>
        <v/>
      </c>
      <c r="J430" t="str">
        <f t="shared" si="203"/>
        <v/>
      </c>
      <c r="K430" t="str">
        <f t="shared" si="203"/>
        <v/>
      </c>
      <c r="L430" t="str">
        <f t="shared" si="203"/>
        <v/>
      </c>
      <c r="M430" t="str">
        <f t="shared" si="203"/>
        <v/>
      </c>
      <c r="N430" t="str">
        <f t="shared" si="203"/>
        <v/>
      </c>
      <c r="O430" t="str">
        <f t="shared" si="203"/>
        <v/>
      </c>
      <c r="P430" t="str">
        <f t="shared" si="187"/>
        <v/>
      </c>
      <c r="Q430" s="9" t="str">
        <f t="shared" si="203"/>
        <v/>
      </c>
      <c r="R430" t="str">
        <f t="shared" si="203"/>
        <v/>
      </c>
      <c r="S430" t="str">
        <f t="shared" si="203"/>
        <v/>
      </c>
      <c r="T430" t="str">
        <f t="shared" si="203"/>
        <v/>
      </c>
      <c r="U430" t="str">
        <f t="shared" si="203"/>
        <v/>
      </c>
      <c r="W430" t="str">
        <f t="shared" si="188"/>
        <v/>
      </c>
      <c r="X430" t="str">
        <f t="shared" si="189"/>
        <v/>
      </c>
      <c r="Y430" t="str">
        <f t="shared" si="204"/>
        <v/>
      </c>
      <c r="Z430" t="str">
        <f t="shared" si="190"/>
        <v/>
      </c>
      <c r="AA430" t="str">
        <f t="shared" si="195"/>
        <v/>
      </c>
      <c r="AB430" t="str">
        <f t="shared" si="191"/>
        <v/>
      </c>
      <c r="AC430" t="str">
        <f t="shared" si="205"/>
        <v/>
      </c>
      <c r="AD430" t="str">
        <f t="shared" si="205"/>
        <v/>
      </c>
      <c r="AE430" t="str">
        <f t="shared" si="192"/>
        <v/>
      </c>
      <c r="AF430" s="5" t="str">
        <f t="shared" si="196"/>
        <v/>
      </c>
      <c r="AG430" t="str">
        <f t="shared" si="193"/>
        <v/>
      </c>
      <c r="AH430" t="str">
        <f t="shared" si="197"/>
        <v/>
      </c>
    </row>
    <row r="431" spans="1:34" x14ac:dyDescent="0.4">
      <c r="A431" t="str">
        <f>IF(報告用入力シート!$B447=0,"",ROW()-1)</f>
        <v/>
      </c>
      <c r="B431" t="str">
        <f t="shared" si="181"/>
        <v/>
      </c>
      <c r="C431" t="str">
        <f t="shared" si="182"/>
        <v/>
      </c>
      <c r="D431" t="str">
        <f t="shared" si="183"/>
        <v/>
      </c>
      <c r="E431" s="4" t="str">
        <f t="shared" si="184"/>
        <v/>
      </c>
      <c r="F431" t="str">
        <f t="shared" si="194"/>
        <v/>
      </c>
      <c r="G431" t="str">
        <f t="shared" si="185"/>
        <v/>
      </c>
      <c r="H431" t="str">
        <f t="shared" si="186"/>
        <v/>
      </c>
      <c r="I431" t="str">
        <f t="shared" si="203"/>
        <v/>
      </c>
      <c r="J431" t="str">
        <f t="shared" si="203"/>
        <v/>
      </c>
      <c r="K431" t="str">
        <f t="shared" si="203"/>
        <v/>
      </c>
      <c r="L431" t="str">
        <f t="shared" si="203"/>
        <v/>
      </c>
      <c r="M431" t="str">
        <f t="shared" si="203"/>
        <v/>
      </c>
      <c r="N431" t="str">
        <f t="shared" si="203"/>
        <v/>
      </c>
      <c r="O431" t="str">
        <f t="shared" si="203"/>
        <v/>
      </c>
      <c r="P431" t="str">
        <f t="shared" si="187"/>
        <v/>
      </c>
      <c r="Q431" s="9" t="str">
        <f t="shared" si="203"/>
        <v/>
      </c>
      <c r="R431" t="str">
        <f t="shared" si="203"/>
        <v/>
      </c>
      <c r="S431" t="str">
        <f t="shared" si="203"/>
        <v/>
      </c>
      <c r="T431" t="str">
        <f t="shared" si="203"/>
        <v/>
      </c>
      <c r="U431" t="str">
        <f t="shared" si="203"/>
        <v/>
      </c>
      <c r="W431" t="str">
        <f t="shared" si="188"/>
        <v/>
      </c>
      <c r="X431" t="str">
        <f t="shared" si="189"/>
        <v/>
      </c>
      <c r="Y431" t="str">
        <f t="shared" si="204"/>
        <v/>
      </c>
      <c r="Z431" t="str">
        <f t="shared" si="190"/>
        <v/>
      </c>
      <c r="AA431" t="str">
        <f t="shared" si="195"/>
        <v/>
      </c>
      <c r="AB431" t="str">
        <f t="shared" si="191"/>
        <v/>
      </c>
      <c r="AC431" t="str">
        <f t="shared" si="205"/>
        <v/>
      </c>
      <c r="AD431" t="str">
        <f t="shared" si="205"/>
        <v/>
      </c>
      <c r="AE431" t="str">
        <f t="shared" si="192"/>
        <v/>
      </c>
      <c r="AF431" s="5" t="str">
        <f t="shared" si="196"/>
        <v/>
      </c>
      <c r="AG431" t="str">
        <f t="shared" si="193"/>
        <v/>
      </c>
      <c r="AH431" t="str">
        <f t="shared" si="197"/>
        <v/>
      </c>
    </row>
    <row r="432" spans="1:34" x14ac:dyDescent="0.4">
      <c r="A432" t="str">
        <f>IF(報告用入力シート!$B448=0,"",ROW()-1)</f>
        <v/>
      </c>
      <c r="B432" t="str">
        <f t="shared" si="181"/>
        <v/>
      </c>
      <c r="C432" t="str">
        <f t="shared" si="182"/>
        <v/>
      </c>
      <c r="D432" t="str">
        <f t="shared" si="183"/>
        <v/>
      </c>
      <c r="E432" s="4" t="str">
        <f t="shared" si="184"/>
        <v/>
      </c>
      <c r="F432" t="str">
        <f t="shared" si="194"/>
        <v/>
      </c>
      <c r="G432" t="str">
        <f t="shared" si="185"/>
        <v/>
      </c>
      <c r="H432" t="str">
        <f t="shared" si="186"/>
        <v/>
      </c>
      <c r="I432" t="str">
        <f t="shared" ref="I432:U441" si="206">IFERROR(IF(VLOOKUP($A432,実績一覧,COLUMN()-2,FALSE)&lt;&gt;0,VLOOKUP($A432,実績一覧,COLUMN()-2,FALSE),""),"")</f>
        <v/>
      </c>
      <c r="J432" t="str">
        <f t="shared" si="206"/>
        <v/>
      </c>
      <c r="K432" t="str">
        <f t="shared" si="206"/>
        <v/>
      </c>
      <c r="L432" t="str">
        <f t="shared" si="206"/>
        <v/>
      </c>
      <c r="M432" t="str">
        <f t="shared" si="206"/>
        <v/>
      </c>
      <c r="N432" t="str">
        <f t="shared" si="206"/>
        <v/>
      </c>
      <c r="O432" t="str">
        <f t="shared" si="206"/>
        <v/>
      </c>
      <c r="P432" t="str">
        <f t="shared" si="187"/>
        <v/>
      </c>
      <c r="Q432" s="9" t="str">
        <f t="shared" si="206"/>
        <v/>
      </c>
      <c r="R432" t="str">
        <f t="shared" si="206"/>
        <v/>
      </c>
      <c r="S432" t="str">
        <f t="shared" si="206"/>
        <v/>
      </c>
      <c r="T432" t="str">
        <f t="shared" si="206"/>
        <v/>
      </c>
      <c r="U432" t="str">
        <f t="shared" si="206"/>
        <v/>
      </c>
      <c r="W432" t="str">
        <f t="shared" si="188"/>
        <v/>
      </c>
      <c r="X432" t="str">
        <f t="shared" si="189"/>
        <v/>
      </c>
      <c r="Y432" t="str">
        <f t="shared" si="204"/>
        <v/>
      </c>
      <c r="Z432" t="str">
        <f t="shared" si="190"/>
        <v/>
      </c>
      <c r="AA432" t="str">
        <f t="shared" si="195"/>
        <v/>
      </c>
      <c r="AB432" t="str">
        <f t="shared" si="191"/>
        <v/>
      </c>
      <c r="AC432" t="str">
        <f t="shared" si="205"/>
        <v/>
      </c>
      <c r="AD432" t="str">
        <f t="shared" si="205"/>
        <v/>
      </c>
      <c r="AE432" t="str">
        <f t="shared" si="192"/>
        <v/>
      </c>
      <c r="AF432" s="5" t="str">
        <f t="shared" si="196"/>
        <v/>
      </c>
      <c r="AG432" t="str">
        <f t="shared" si="193"/>
        <v/>
      </c>
      <c r="AH432" t="str">
        <f t="shared" si="197"/>
        <v/>
      </c>
    </row>
    <row r="433" spans="1:34" x14ac:dyDescent="0.4">
      <c r="A433" t="str">
        <f>IF(報告用入力シート!$B449=0,"",ROW()-1)</f>
        <v/>
      </c>
      <c r="B433" t="str">
        <f t="shared" si="181"/>
        <v/>
      </c>
      <c r="C433" t="str">
        <f t="shared" si="182"/>
        <v/>
      </c>
      <c r="D433" t="str">
        <f t="shared" si="183"/>
        <v/>
      </c>
      <c r="E433" s="4" t="str">
        <f t="shared" si="184"/>
        <v/>
      </c>
      <c r="F433" t="str">
        <f t="shared" si="194"/>
        <v/>
      </c>
      <c r="G433" t="str">
        <f t="shared" si="185"/>
        <v/>
      </c>
      <c r="H433" t="str">
        <f t="shared" si="186"/>
        <v/>
      </c>
      <c r="I433" t="str">
        <f t="shared" si="206"/>
        <v/>
      </c>
      <c r="J433" t="str">
        <f t="shared" si="206"/>
        <v/>
      </c>
      <c r="K433" t="str">
        <f t="shared" si="206"/>
        <v/>
      </c>
      <c r="L433" t="str">
        <f t="shared" si="206"/>
        <v/>
      </c>
      <c r="M433" t="str">
        <f t="shared" si="206"/>
        <v/>
      </c>
      <c r="N433" t="str">
        <f t="shared" si="206"/>
        <v/>
      </c>
      <c r="O433" t="str">
        <f t="shared" si="206"/>
        <v/>
      </c>
      <c r="P433" t="str">
        <f t="shared" si="187"/>
        <v/>
      </c>
      <c r="Q433" s="9" t="str">
        <f t="shared" si="206"/>
        <v/>
      </c>
      <c r="R433" t="str">
        <f t="shared" si="206"/>
        <v/>
      </c>
      <c r="S433" t="str">
        <f t="shared" si="206"/>
        <v/>
      </c>
      <c r="T433" t="str">
        <f t="shared" si="206"/>
        <v/>
      </c>
      <c r="U433" t="str">
        <f t="shared" si="206"/>
        <v/>
      </c>
      <c r="W433" t="str">
        <f t="shared" si="188"/>
        <v/>
      </c>
      <c r="X433" t="str">
        <f t="shared" si="189"/>
        <v/>
      </c>
      <c r="Y433" t="str">
        <f t="shared" si="204"/>
        <v/>
      </c>
      <c r="Z433" t="str">
        <f t="shared" si="190"/>
        <v/>
      </c>
      <c r="AA433" t="str">
        <f t="shared" si="195"/>
        <v/>
      </c>
      <c r="AB433" t="str">
        <f t="shared" si="191"/>
        <v/>
      </c>
      <c r="AC433" t="str">
        <f t="shared" si="205"/>
        <v/>
      </c>
      <c r="AD433" t="str">
        <f t="shared" si="205"/>
        <v/>
      </c>
      <c r="AE433" t="str">
        <f t="shared" si="192"/>
        <v/>
      </c>
      <c r="AF433" s="5" t="str">
        <f t="shared" si="196"/>
        <v/>
      </c>
      <c r="AG433" t="str">
        <f t="shared" si="193"/>
        <v/>
      </c>
      <c r="AH433" t="str">
        <f t="shared" si="197"/>
        <v/>
      </c>
    </row>
    <row r="434" spans="1:34" x14ac:dyDescent="0.4">
      <c r="A434" t="str">
        <f>IF(報告用入力シート!$B450=0,"",ROW()-1)</f>
        <v/>
      </c>
      <c r="B434" t="str">
        <f t="shared" si="181"/>
        <v/>
      </c>
      <c r="C434" t="str">
        <f t="shared" si="182"/>
        <v/>
      </c>
      <c r="D434" t="str">
        <f t="shared" si="183"/>
        <v/>
      </c>
      <c r="E434" s="4" t="str">
        <f t="shared" si="184"/>
        <v/>
      </c>
      <c r="F434" t="str">
        <f t="shared" si="194"/>
        <v/>
      </c>
      <c r="G434" t="str">
        <f t="shared" si="185"/>
        <v/>
      </c>
      <c r="H434" t="str">
        <f t="shared" si="186"/>
        <v/>
      </c>
      <c r="I434" t="str">
        <f t="shared" si="206"/>
        <v/>
      </c>
      <c r="J434" t="str">
        <f t="shared" si="206"/>
        <v/>
      </c>
      <c r="K434" t="str">
        <f t="shared" si="206"/>
        <v/>
      </c>
      <c r="L434" t="str">
        <f t="shared" si="206"/>
        <v/>
      </c>
      <c r="M434" t="str">
        <f t="shared" si="206"/>
        <v/>
      </c>
      <c r="N434" t="str">
        <f t="shared" si="206"/>
        <v/>
      </c>
      <c r="O434" t="str">
        <f t="shared" si="206"/>
        <v/>
      </c>
      <c r="P434" t="str">
        <f t="shared" si="187"/>
        <v/>
      </c>
      <c r="Q434" s="9" t="str">
        <f t="shared" si="206"/>
        <v/>
      </c>
      <c r="R434" t="str">
        <f t="shared" si="206"/>
        <v/>
      </c>
      <c r="S434" t="str">
        <f t="shared" si="206"/>
        <v/>
      </c>
      <c r="T434" t="str">
        <f t="shared" si="206"/>
        <v/>
      </c>
      <c r="U434" t="str">
        <f t="shared" si="206"/>
        <v/>
      </c>
      <c r="W434" t="str">
        <f t="shared" si="188"/>
        <v/>
      </c>
      <c r="X434" t="str">
        <f t="shared" si="189"/>
        <v/>
      </c>
      <c r="Y434" t="str">
        <f t="shared" si="204"/>
        <v/>
      </c>
      <c r="Z434" t="str">
        <f t="shared" si="190"/>
        <v/>
      </c>
      <c r="AA434" t="str">
        <f t="shared" si="195"/>
        <v/>
      </c>
      <c r="AB434" t="str">
        <f t="shared" si="191"/>
        <v/>
      </c>
      <c r="AC434" t="str">
        <f t="shared" si="205"/>
        <v/>
      </c>
      <c r="AD434" t="str">
        <f t="shared" si="205"/>
        <v/>
      </c>
      <c r="AE434" t="str">
        <f t="shared" si="192"/>
        <v/>
      </c>
      <c r="AF434" s="5" t="str">
        <f t="shared" si="196"/>
        <v/>
      </c>
      <c r="AG434" t="str">
        <f t="shared" si="193"/>
        <v/>
      </c>
      <c r="AH434" t="str">
        <f t="shared" si="197"/>
        <v/>
      </c>
    </row>
    <row r="435" spans="1:34" x14ac:dyDescent="0.4">
      <c r="A435" t="str">
        <f>IF(報告用入力シート!$B451=0,"",ROW()-1)</f>
        <v/>
      </c>
      <c r="B435" t="str">
        <f t="shared" si="181"/>
        <v/>
      </c>
      <c r="C435" t="str">
        <f t="shared" si="182"/>
        <v/>
      </c>
      <c r="D435" t="str">
        <f t="shared" si="183"/>
        <v/>
      </c>
      <c r="E435" s="4" t="str">
        <f t="shared" si="184"/>
        <v/>
      </c>
      <c r="F435" t="str">
        <f t="shared" si="194"/>
        <v/>
      </c>
      <c r="G435" t="str">
        <f t="shared" si="185"/>
        <v/>
      </c>
      <c r="H435" t="str">
        <f t="shared" si="186"/>
        <v/>
      </c>
      <c r="I435" t="str">
        <f t="shared" si="206"/>
        <v/>
      </c>
      <c r="J435" t="str">
        <f t="shared" si="206"/>
        <v/>
      </c>
      <c r="K435" t="str">
        <f t="shared" si="206"/>
        <v/>
      </c>
      <c r="L435" t="str">
        <f t="shared" si="206"/>
        <v/>
      </c>
      <c r="M435" t="str">
        <f t="shared" si="206"/>
        <v/>
      </c>
      <c r="N435" t="str">
        <f t="shared" si="206"/>
        <v/>
      </c>
      <c r="O435" t="str">
        <f t="shared" si="206"/>
        <v/>
      </c>
      <c r="P435" t="str">
        <f t="shared" si="187"/>
        <v/>
      </c>
      <c r="Q435" s="9" t="str">
        <f t="shared" si="206"/>
        <v/>
      </c>
      <c r="R435" t="str">
        <f t="shared" si="206"/>
        <v/>
      </c>
      <c r="S435" t="str">
        <f t="shared" si="206"/>
        <v/>
      </c>
      <c r="T435" t="str">
        <f t="shared" si="206"/>
        <v/>
      </c>
      <c r="U435" t="str">
        <f t="shared" si="206"/>
        <v/>
      </c>
      <c r="W435" t="str">
        <f t="shared" si="188"/>
        <v/>
      </c>
      <c r="X435" t="str">
        <f t="shared" si="189"/>
        <v/>
      </c>
      <c r="Y435" t="str">
        <f t="shared" si="204"/>
        <v/>
      </c>
      <c r="Z435" t="str">
        <f t="shared" si="190"/>
        <v/>
      </c>
      <c r="AA435" t="str">
        <f t="shared" si="195"/>
        <v/>
      </c>
      <c r="AB435" t="str">
        <f t="shared" si="191"/>
        <v/>
      </c>
      <c r="AC435" t="str">
        <f t="shared" si="205"/>
        <v/>
      </c>
      <c r="AD435" t="str">
        <f t="shared" si="205"/>
        <v/>
      </c>
      <c r="AE435" t="str">
        <f t="shared" si="192"/>
        <v/>
      </c>
      <c r="AF435" s="5" t="str">
        <f t="shared" si="196"/>
        <v/>
      </c>
      <c r="AG435" t="str">
        <f t="shared" si="193"/>
        <v/>
      </c>
      <c r="AH435" t="str">
        <f t="shared" si="197"/>
        <v/>
      </c>
    </row>
    <row r="436" spans="1:34" x14ac:dyDescent="0.4">
      <c r="A436" t="str">
        <f>IF(報告用入力シート!$B452=0,"",ROW()-1)</f>
        <v/>
      </c>
      <c r="B436" t="str">
        <f t="shared" si="181"/>
        <v/>
      </c>
      <c r="C436" t="str">
        <f t="shared" si="182"/>
        <v/>
      </c>
      <c r="D436" t="str">
        <f t="shared" si="183"/>
        <v/>
      </c>
      <c r="E436" s="4" t="str">
        <f t="shared" si="184"/>
        <v/>
      </c>
      <c r="F436" t="str">
        <f t="shared" si="194"/>
        <v/>
      </c>
      <c r="G436" t="str">
        <f t="shared" si="185"/>
        <v/>
      </c>
      <c r="H436" t="str">
        <f t="shared" si="186"/>
        <v/>
      </c>
      <c r="I436" t="str">
        <f t="shared" si="206"/>
        <v/>
      </c>
      <c r="J436" t="str">
        <f t="shared" si="206"/>
        <v/>
      </c>
      <c r="K436" t="str">
        <f t="shared" si="206"/>
        <v/>
      </c>
      <c r="L436" t="str">
        <f t="shared" si="206"/>
        <v/>
      </c>
      <c r="M436" t="str">
        <f t="shared" si="206"/>
        <v/>
      </c>
      <c r="N436" t="str">
        <f t="shared" si="206"/>
        <v/>
      </c>
      <c r="O436" t="str">
        <f t="shared" si="206"/>
        <v/>
      </c>
      <c r="P436" t="str">
        <f t="shared" si="187"/>
        <v/>
      </c>
      <c r="Q436" s="9" t="str">
        <f t="shared" si="206"/>
        <v/>
      </c>
      <c r="R436" t="str">
        <f t="shared" si="206"/>
        <v/>
      </c>
      <c r="S436" t="str">
        <f t="shared" si="206"/>
        <v/>
      </c>
      <c r="T436" t="str">
        <f t="shared" si="206"/>
        <v/>
      </c>
      <c r="U436" t="str">
        <f t="shared" si="206"/>
        <v/>
      </c>
      <c r="W436" t="str">
        <f t="shared" si="188"/>
        <v/>
      </c>
      <c r="X436" t="str">
        <f t="shared" si="189"/>
        <v/>
      </c>
      <c r="Y436" t="str">
        <f t="shared" si="204"/>
        <v/>
      </c>
      <c r="Z436" t="str">
        <f t="shared" si="190"/>
        <v/>
      </c>
      <c r="AA436" t="str">
        <f t="shared" si="195"/>
        <v/>
      </c>
      <c r="AB436" t="str">
        <f t="shared" si="191"/>
        <v/>
      </c>
      <c r="AC436" t="str">
        <f t="shared" si="205"/>
        <v/>
      </c>
      <c r="AD436" t="str">
        <f t="shared" si="205"/>
        <v/>
      </c>
      <c r="AE436" t="str">
        <f t="shared" si="192"/>
        <v/>
      </c>
      <c r="AF436" s="5" t="str">
        <f t="shared" si="196"/>
        <v/>
      </c>
      <c r="AG436" t="str">
        <f t="shared" si="193"/>
        <v/>
      </c>
      <c r="AH436" t="str">
        <f t="shared" si="197"/>
        <v/>
      </c>
    </row>
    <row r="437" spans="1:34" x14ac:dyDescent="0.4">
      <c r="A437" t="str">
        <f>IF(報告用入力シート!$B453=0,"",ROW()-1)</f>
        <v/>
      </c>
      <c r="B437" t="str">
        <f t="shared" si="181"/>
        <v/>
      </c>
      <c r="C437" t="str">
        <f t="shared" si="182"/>
        <v/>
      </c>
      <c r="D437" t="str">
        <f t="shared" si="183"/>
        <v/>
      </c>
      <c r="E437" s="4" t="str">
        <f t="shared" si="184"/>
        <v/>
      </c>
      <c r="F437" t="str">
        <f t="shared" si="194"/>
        <v/>
      </c>
      <c r="G437" t="str">
        <f t="shared" si="185"/>
        <v/>
      </c>
      <c r="H437" t="str">
        <f t="shared" si="186"/>
        <v/>
      </c>
      <c r="I437" t="str">
        <f t="shared" si="206"/>
        <v/>
      </c>
      <c r="J437" t="str">
        <f t="shared" si="206"/>
        <v/>
      </c>
      <c r="K437" t="str">
        <f t="shared" si="206"/>
        <v/>
      </c>
      <c r="L437" t="str">
        <f t="shared" si="206"/>
        <v/>
      </c>
      <c r="M437" t="str">
        <f t="shared" si="206"/>
        <v/>
      </c>
      <c r="N437" t="str">
        <f t="shared" si="206"/>
        <v/>
      </c>
      <c r="O437" t="str">
        <f t="shared" si="206"/>
        <v/>
      </c>
      <c r="P437" t="str">
        <f t="shared" si="187"/>
        <v/>
      </c>
      <c r="Q437" s="9" t="str">
        <f t="shared" si="206"/>
        <v/>
      </c>
      <c r="R437" t="str">
        <f t="shared" si="206"/>
        <v/>
      </c>
      <c r="S437" t="str">
        <f t="shared" si="206"/>
        <v/>
      </c>
      <c r="T437" t="str">
        <f t="shared" si="206"/>
        <v/>
      </c>
      <c r="U437" t="str">
        <f t="shared" si="206"/>
        <v/>
      </c>
      <c r="W437" t="str">
        <f t="shared" si="188"/>
        <v/>
      </c>
      <c r="X437" t="str">
        <f t="shared" si="189"/>
        <v/>
      </c>
      <c r="Y437" t="str">
        <f t="shared" si="204"/>
        <v/>
      </c>
      <c r="Z437" t="str">
        <f t="shared" si="190"/>
        <v/>
      </c>
      <c r="AA437" t="str">
        <f t="shared" si="195"/>
        <v/>
      </c>
      <c r="AB437" t="str">
        <f t="shared" si="191"/>
        <v/>
      </c>
      <c r="AC437" t="str">
        <f t="shared" si="205"/>
        <v/>
      </c>
      <c r="AD437" t="str">
        <f t="shared" si="205"/>
        <v/>
      </c>
      <c r="AE437" t="str">
        <f t="shared" si="192"/>
        <v/>
      </c>
      <c r="AF437" s="5" t="str">
        <f t="shared" si="196"/>
        <v/>
      </c>
      <c r="AG437" t="str">
        <f t="shared" si="193"/>
        <v/>
      </c>
      <c r="AH437" t="str">
        <f t="shared" si="197"/>
        <v/>
      </c>
    </row>
    <row r="438" spans="1:34" x14ac:dyDescent="0.4">
      <c r="A438" t="str">
        <f>IF(報告用入力シート!$B454=0,"",ROW()-1)</f>
        <v/>
      </c>
      <c r="B438" t="str">
        <f t="shared" si="181"/>
        <v/>
      </c>
      <c r="C438" t="str">
        <f t="shared" si="182"/>
        <v/>
      </c>
      <c r="D438" t="str">
        <f t="shared" si="183"/>
        <v/>
      </c>
      <c r="E438" s="4" t="str">
        <f t="shared" si="184"/>
        <v/>
      </c>
      <c r="F438" t="str">
        <f t="shared" si="194"/>
        <v/>
      </c>
      <c r="G438" t="str">
        <f t="shared" si="185"/>
        <v/>
      </c>
      <c r="H438" t="str">
        <f t="shared" si="186"/>
        <v/>
      </c>
      <c r="I438" t="str">
        <f t="shared" si="206"/>
        <v/>
      </c>
      <c r="J438" t="str">
        <f t="shared" si="206"/>
        <v/>
      </c>
      <c r="K438" t="str">
        <f t="shared" si="206"/>
        <v/>
      </c>
      <c r="L438" t="str">
        <f t="shared" si="206"/>
        <v/>
      </c>
      <c r="M438" t="str">
        <f t="shared" si="206"/>
        <v/>
      </c>
      <c r="N438" t="str">
        <f t="shared" si="206"/>
        <v/>
      </c>
      <c r="O438" t="str">
        <f t="shared" si="206"/>
        <v/>
      </c>
      <c r="P438" t="str">
        <f t="shared" si="187"/>
        <v/>
      </c>
      <c r="Q438" s="9" t="str">
        <f t="shared" si="206"/>
        <v/>
      </c>
      <c r="R438" t="str">
        <f t="shared" si="206"/>
        <v/>
      </c>
      <c r="S438" t="str">
        <f t="shared" si="206"/>
        <v/>
      </c>
      <c r="T438" t="str">
        <f t="shared" si="206"/>
        <v/>
      </c>
      <c r="U438" t="str">
        <f t="shared" si="206"/>
        <v/>
      </c>
      <c r="W438" t="str">
        <f t="shared" si="188"/>
        <v/>
      </c>
      <c r="X438" t="str">
        <f t="shared" si="189"/>
        <v/>
      </c>
      <c r="Y438" t="str">
        <f t="shared" si="204"/>
        <v/>
      </c>
      <c r="Z438" t="str">
        <f t="shared" si="190"/>
        <v/>
      </c>
      <c r="AA438" t="str">
        <f t="shared" si="195"/>
        <v/>
      </c>
      <c r="AB438" t="str">
        <f t="shared" si="191"/>
        <v/>
      </c>
      <c r="AC438" t="str">
        <f t="shared" si="205"/>
        <v/>
      </c>
      <c r="AD438" t="str">
        <f t="shared" si="205"/>
        <v/>
      </c>
      <c r="AE438" t="str">
        <f t="shared" si="192"/>
        <v/>
      </c>
      <c r="AF438" s="5" t="str">
        <f t="shared" si="196"/>
        <v/>
      </c>
      <c r="AG438" t="str">
        <f t="shared" si="193"/>
        <v/>
      </c>
      <c r="AH438" t="str">
        <f t="shared" si="197"/>
        <v/>
      </c>
    </row>
    <row r="439" spans="1:34" x14ac:dyDescent="0.4">
      <c r="A439" t="str">
        <f>IF(報告用入力シート!$B455=0,"",ROW()-1)</f>
        <v/>
      </c>
      <c r="B439" t="str">
        <f t="shared" si="181"/>
        <v/>
      </c>
      <c r="C439" t="str">
        <f t="shared" si="182"/>
        <v/>
      </c>
      <c r="D439" t="str">
        <f t="shared" si="183"/>
        <v/>
      </c>
      <c r="E439" s="4" t="str">
        <f t="shared" si="184"/>
        <v/>
      </c>
      <c r="F439" t="str">
        <f t="shared" si="194"/>
        <v/>
      </c>
      <c r="G439" t="str">
        <f t="shared" si="185"/>
        <v/>
      </c>
      <c r="H439" t="str">
        <f t="shared" si="186"/>
        <v/>
      </c>
      <c r="I439" t="str">
        <f t="shared" si="206"/>
        <v/>
      </c>
      <c r="J439" t="str">
        <f t="shared" si="206"/>
        <v/>
      </c>
      <c r="K439" t="str">
        <f t="shared" si="206"/>
        <v/>
      </c>
      <c r="L439" t="str">
        <f t="shared" si="206"/>
        <v/>
      </c>
      <c r="M439" t="str">
        <f t="shared" si="206"/>
        <v/>
      </c>
      <c r="N439" t="str">
        <f t="shared" si="206"/>
        <v/>
      </c>
      <c r="O439" t="str">
        <f t="shared" si="206"/>
        <v/>
      </c>
      <c r="P439" t="str">
        <f t="shared" si="187"/>
        <v/>
      </c>
      <c r="Q439" s="9" t="str">
        <f t="shared" si="206"/>
        <v/>
      </c>
      <c r="R439" t="str">
        <f t="shared" si="206"/>
        <v/>
      </c>
      <c r="S439" t="str">
        <f t="shared" si="206"/>
        <v/>
      </c>
      <c r="T439" t="str">
        <f t="shared" si="206"/>
        <v/>
      </c>
      <c r="U439" t="str">
        <f t="shared" si="206"/>
        <v/>
      </c>
      <c r="W439" t="str">
        <f t="shared" si="188"/>
        <v/>
      </c>
      <c r="X439" t="str">
        <f t="shared" si="189"/>
        <v/>
      </c>
      <c r="Y439" t="str">
        <f t="shared" si="204"/>
        <v/>
      </c>
      <c r="Z439" t="str">
        <f t="shared" si="190"/>
        <v/>
      </c>
      <c r="AA439" t="str">
        <f t="shared" si="195"/>
        <v/>
      </c>
      <c r="AB439" t="str">
        <f t="shared" si="191"/>
        <v/>
      </c>
      <c r="AC439" t="str">
        <f t="shared" si="205"/>
        <v/>
      </c>
      <c r="AD439" t="str">
        <f t="shared" si="205"/>
        <v/>
      </c>
      <c r="AE439" t="str">
        <f t="shared" si="192"/>
        <v/>
      </c>
      <c r="AF439" s="5" t="str">
        <f t="shared" si="196"/>
        <v/>
      </c>
      <c r="AG439" t="str">
        <f t="shared" si="193"/>
        <v/>
      </c>
      <c r="AH439" t="str">
        <f t="shared" si="197"/>
        <v/>
      </c>
    </row>
    <row r="440" spans="1:34" x14ac:dyDescent="0.4">
      <c r="A440" t="str">
        <f>IF(報告用入力シート!$B456=0,"",ROW()-1)</f>
        <v/>
      </c>
      <c r="B440" t="str">
        <f t="shared" si="181"/>
        <v/>
      </c>
      <c r="C440" t="str">
        <f t="shared" si="182"/>
        <v/>
      </c>
      <c r="D440" t="str">
        <f t="shared" si="183"/>
        <v/>
      </c>
      <c r="E440" s="4" t="str">
        <f t="shared" si="184"/>
        <v/>
      </c>
      <c r="F440" t="str">
        <f t="shared" si="194"/>
        <v/>
      </c>
      <c r="G440" t="str">
        <f t="shared" si="185"/>
        <v/>
      </c>
      <c r="H440" t="str">
        <f t="shared" si="186"/>
        <v/>
      </c>
      <c r="I440" t="str">
        <f t="shared" si="206"/>
        <v/>
      </c>
      <c r="J440" t="str">
        <f t="shared" si="206"/>
        <v/>
      </c>
      <c r="K440" t="str">
        <f t="shared" si="206"/>
        <v/>
      </c>
      <c r="L440" t="str">
        <f t="shared" si="206"/>
        <v/>
      </c>
      <c r="M440" t="str">
        <f t="shared" si="206"/>
        <v/>
      </c>
      <c r="N440" t="str">
        <f t="shared" si="206"/>
        <v/>
      </c>
      <c r="O440" t="str">
        <f t="shared" si="206"/>
        <v/>
      </c>
      <c r="P440" t="str">
        <f t="shared" si="187"/>
        <v/>
      </c>
      <c r="Q440" s="9" t="str">
        <f t="shared" si="206"/>
        <v/>
      </c>
      <c r="R440" t="str">
        <f t="shared" si="206"/>
        <v/>
      </c>
      <c r="S440" t="str">
        <f t="shared" si="206"/>
        <v/>
      </c>
      <c r="T440" t="str">
        <f t="shared" si="206"/>
        <v/>
      </c>
      <c r="U440" t="str">
        <f t="shared" si="206"/>
        <v/>
      </c>
      <c r="W440" t="str">
        <f t="shared" si="188"/>
        <v/>
      </c>
      <c r="X440" t="str">
        <f t="shared" si="189"/>
        <v/>
      </c>
      <c r="Y440" t="str">
        <f t="shared" si="204"/>
        <v/>
      </c>
      <c r="Z440" t="str">
        <f t="shared" si="190"/>
        <v/>
      </c>
      <c r="AA440" t="str">
        <f t="shared" si="195"/>
        <v/>
      </c>
      <c r="AB440" t="str">
        <f t="shared" si="191"/>
        <v/>
      </c>
      <c r="AC440" t="str">
        <f t="shared" si="205"/>
        <v/>
      </c>
      <c r="AD440" t="str">
        <f t="shared" si="205"/>
        <v/>
      </c>
      <c r="AE440" t="str">
        <f t="shared" si="192"/>
        <v/>
      </c>
      <c r="AF440" s="5" t="str">
        <f t="shared" si="196"/>
        <v/>
      </c>
      <c r="AG440" t="str">
        <f t="shared" si="193"/>
        <v/>
      </c>
      <c r="AH440" t="str">
        <f t="shared" si="197"/>
        <v/>
      </c>
    </row>
    <row r="441" spans="1:34" x14ac:dyDescent="0.4">
      <c r="A441" t="str">
        <f>IF(報告用入力シート!$B457=0,"",ROW()-1)</f>
        <v/>
      </c>
      <c r="B441" t="str">
        <f t="shared" si="181"/>
        <v/>
      </c>
      <c r="C441" t="str">
        <f t="shared" si="182"/>
        <v/>
      </c>
      <c r="D441" t="str">
        <f t="shared" si="183"/>
        <v/>
      </c>
      <c r="E441" s="4" t="str">
        <f t="shared" si="184"/>
        <v/>
      </c>
      <c r="F441" t="str">
        <f t="shared" si="194"/>
        <v/>
      </c>
      <c r="G441" t="str">
        <f t="shared" si="185"/>
        <v/>
      </c>
      <c r="H441" t="str">
        <f t="shared" si="186"/>
        <v/>
      </c>
      <c r="I441" t="str">
        <f t="shared" si="206"/>
        <v/>
      </c>
      <c r="J441" t="str">
        <f t="shared" si="206"/>
        <v/>
      </c>
      <c r="K441" t="str">
        <f t="shared" si="206"/>
        <v/>
      </c>
      <c r="L441" t="str">
        <f t="shared" si="206"/>
        <v/>
      </c>
      <c r="M441" t="str">
        <f t="shared" si="206"/>
        <v/>
      </c>
      <c r="N441" t="str">
        <f t="shared" si="206"/>
        <v/>
      </c>
      <c r="O441" t="str">
        <f t="shared" si="206"/>
        <v/>
      </c>
      <c r="P441" t="str">
        <f t="shared" si="187"/>
        <v/>
      </c>
      <c r="Q441" s="9" t="str">
        <f t="shared" si="206"/>
        <v/>
      </c>
      <c r="R441" t="str">
        <f t="shared" si="206"/>
        <v/>
      </c>
      <c r="S441" t="str">
        <f t="shared" si="206"/>
        <v/>
      </c>
      <c r="T441" t="str">
        <f t="shared" si="206"/>
        <v/>
      </c>
      <c r="U441" t="str">
        <f t="shared" si="206"/>
        <v/>
      </c>
      <c r="W441" t="str">
        <f t="shared" si="188"/>
        <v/>
      </c>
      <c r="X441" t="str">
        <f t="shared" si="189"/>
        <v/>
      </c>
      <c r="Y441" t="str">
        <f t="shared" si="204"/>
        <v/>
      </c>
      <c r="Z441" t="str">
        <f t="shared" si="190"/>
        <v/>
      </c>
      <c r="AA441" t="str">
        <f t="shared" si="195"/>
        <v/>
      </c>
      <c r="AB441" t="str">
        <f t="shared" si="191"/>
        <v/>
      </c>
      <c r="AC441" t="str">
        <f t="shared" si="205"/>
        <v/>
      </c>
      <c r="AD441" t="str">
        <f t="shared" si="205"/>
        <v/>
      </c>
      <c r="AE441" t="str">
        <f t="shared" si="192"/>
        <v/>
      </c>
      <c r="AF441" s="5" t="str">
        <f t="shared" si="196"/>
        <v/>
      </c>
      <c r="AG441" t="str">
        <f t="shared" si="193"/>
        <v/>
      </c>
      <c r="AH441" t="str">
        <f t="shared" si="197"/>
        <v/>
      </c>
    </row>
    <row r="442" spans="1:34" x14ac:dyDescent="0.4">
      <c r="A442" t="str">
        <f>IF(報告用入力シート!$B458=0,"",ROW()-1)</f>
        <v/>
      </c>
      <c r="B442" t="str">
        <f t="shared" si="181"/>
        <v/>
      </c>
      <c r="C442" t="str">
        <f t="shared" si="182"/>
        <v/>
      </c>
      <c r="D442" t="str">
        <f t="shared" si="183"/>
        <v/>
      </c>
      <c r="E442" s="4" t="str">
        <f t="shared" si="184"/>
        <v/>
      </c>
      <c r="F442" t="str">
        <f t="shared" si="194"/>
        <v/>
      </c>
      <c r="G442" t="str">
        <f t="shared" si="185"/>
        <v/>
      </c>
      <c r="H442" t="str">
        <f t="shared" si="186"/>
        <v/>
      </c>
      <c r="I442" t="str">
        <f t="shared" ref="I442:U451" si="207">IFERROR(IF(VLOOKUP($A442,実績一覧,COLUMN()-2,FALSE)&lt;&gt;0,VLOOKUP($A442,実績一覧,COLUMN()-2,FALSE),""),"")</f>
        <v/>
      </c>
      <c r="J442" t="str">
        <f t="shared" si="207"/>
        <v/>
      </c>
      <c r="K442" t="str">
        <f t="shared" si="207"/>
        <v/>
      </c>
      <c r="L442" t="str">
        <f t="shared" si="207"/>
        <v/>
      </c>
      <c r="M442" t="str">
        <f t="shared" si="207"/>
        <v/>
      </c>
      <c r="N442" t="str">
        <f t="shared" si="207"/>
        <v/>
      </c>
      <c r="O442" t="str">
        <f t="shared" si="207"/>
        <v/>
      </c>
      <c r="P442" t="str">
        <f t="shared" si="187"/>
        <v/>
      </c>
      <c r="Q442" s="9" t="str">
        <f t="shared" si="207"/>
        <v/>
      </c>
      <c r="R442" t="str">
        <f t="shared" si="207"/>
        <v/>
      </c>
      <c r="S442" t="str">
        <f t="shared" si="207"/>
        <v/>
      </c>
      <c r="T442" t="str">
        <f t="shared" si="207"/>
        <v/>
      </c>
      <c r="U442" t="str">
        <f t="shared" si="207"/>
        <v/>
      </c>
      <c r="W442" t="str">
        <f t="shared" si="188"/>
        <v/>
      </c>
      <c r="X442" t="str">
        <f t="shared" si="189"/>
        <v/>
      </c>
      <c r="Y442" t="str">
        <f t="shared" ref="Y442:Y461" si="208">IFERROR(IF(VLOOKUP($A442,実績一覧,COLUMN()-2,FALSE)&lt;&gt;0,VLOOKUP($A442,実績一覧,COLUMN()-2,FALSE),""),"")</f>
        <v/>
      </c>
      <c r="Z442" t="str">
        <f t="shared" si="190"/>
        <v/>
      </c>
      <c r="AA442" t="str">
        <f t="shared" si="195"/>
        <v/>
      </c>
      <c r="AB442" t="str">
        <f t="shared" si="191"/>
        <v/>
      </c>
      <c r="AC442" t="str">
        <f t="shared" ref="AC442:AD461" si="209">IFERROR(IF(VLOOKUP($A442,実績一覧,COLUMN()-2,FALSE)&lt;&gt;0,VLOOKUP($A442,実績一覧,COLUMN()-2,FALSE),""),"")</f>
        <v/>
      </c>
      <c r="AD442" t="str">
        <f t="shared" si="209"/>
        <v/>
      </c>
      <c r="AE442" t="str">
        <f t="shared" si="192"/>
        <v/>
      </c>
      <c r="AF442" s="5" t="str">
        <f t="shared" si="196"/>
        <v/>
      </c>
      <c r="AG442" t="str">
        <f t="shared" si="193"/>
        <v/>
      </c>
      <c r="AH442" t="str">
        <f t="shared" si="197"/>
        <v/>
      </c>
    </row>
    <row r="443" spans="1:34" x14ac:dyDescent="0.4">
      <c r="A443" t="str">
        <f>IF(報告用入力シート!$B459=0,"",ROW()-1)</f>
        <v/>
      </c>
      <c r="B443" t="str">
        <f t="shared" si="181"/>
        <v/>
      </c>
      <c r="C443" t="str">
        <f t="shared" si="182"/>
        <v/>
      </c>
      <c r="D443" t="str">
        <f t="shared" si="183"/>
        <v/>
      </c>
      <c r="E443" s="4" t="str">
        <f t="shared" si="184"/>
        <v/>
      </c>
      <c r="F443" t="str">
        <f t="shared" si="194"/>
        <v/>
      </c>
      <c r="G443" t="str">
        <f t="shared" si="185"/>
        <v/>
      </c>
      <c r="H443" t="str">
        <f t="shared" si="186"/>
        <v/>
      </c>
      <c r="I443" t="str">
        <f t="shared" si="207"/>
        <v/>
      </c>
      <c r="J443" t="str">
        <f t="shared" si="207"/>
        <v/>
      </c>
      <c r="K443" t="str">
        <f t="shared" si="207"/>
        <v/>
      </c>
      <c r="L443" t="str">
        <f t="shared" si="207"/>
        <v/>
      </c>
      <c r="M443" t="str">
        <f t="shared" si="207"/>
        <v/>
      </c>
      <c r="N443" t="str">
        <f t="shared" si="207"/>
        <v/>
      </c>
      <c r="O443" t="str">
        <f t="shared" si="207"/>
        <v/>
      </c>
      <c r="P443" t="str">
        <f t="shared" si="187"/>
        <v/>
      </c>
      <c r="Q443" s="9" t="str">
        <f t="shared" si="207"/>
        <v/>
      </c>
      <c r="R443" t="str">
        <f t="shared" si="207"/>
        <v/>
      </c>
      <c r="S443" t="str">
        <f t="shared" si="207"/>
        <v/>
      </c>
      <c r="T443" t="str">
        <f t="shared" si="207"/>
        <v/>
      </c>
      <c r="U443" t="str">
        <f t="shared" si="207"/>
        <v/>
      </c>
      <c r="W443" t="str">
        <f t="shared" si="188"/>
        <v/>
      </c>
      <c r="X443" t="str">
        <f t="shared" si="189"/>
        <v/>
      </c>
      <c r="Y443" t="str">
        <f t="shared" si="208"/>
        <v/>
      </c>
      <c r="Z443" t="str">
        <f t="shared" si="190"/>
        <v/>
      </c>
      <c r="AA443" t="str">
        <f t="shared" si="195"/>
        <v/>
      </c>
      <c r="AB443" t="str">
        <f t="shared" si="191"/>
        <v/>
      </c>
      <c r="AC443" t="str">
        <f t="shared" si="209"/>
        <v/>
      </c>
      <c r="AD443" t="str">
        <f t="shared" si="209"/>
        <v/>
      </c>
      <c r="AE443" t="str">
        <f t="shared" si="192"/>
        <v/>
      </c>
      <c r="AF443" s="5" t="str">
        <f t="shared" si="196"/>
        <v/>
      </c>
      <c r="AG443" t="str">
        <f t="shared" si="193"/>
        <v/>
      </c>
      <c r="AH443" t="str">
        <f t="shared" si="197"/>
        <v/>
      </c>
    </row>
    <row r="444" spans="1:34" x14ac:dyDescent="0.4">
      <c r="A444" t="str">
        <f>IF(報告用入力シート!$B460=0,"",ROW()-1)</f>
        <v/>
      </c>
      <c r="B444" t="str">
        <f t="shared" si="181"/>
        <v/>
      </c>
      <c r="C444" t="str">
        <f t="shared" si="182"/>
        <v/>
      </c>
      <c r="D444" t="str">
        <f t="shared" si="183"/>
        <v/>
      </c>
      <c r="E444" s="4" t="str">
        <f t="shared" si="184"/>
        <v/>
      </c>
      <c r="F444" t="str">
        <f t="shared" si="194"/>
        <v/>
      </c>
      <c r="G444" t="str">
        <f t="shared" si="185"/>
        <v/>
      </c>
      <c r="H444" t="str">
        <f t="shared" si="186"/>
        <v/>
      </c>
      <c r="I444" t="str">
        <f t="shared" si="207"/>
        <v/>
      </c>
      <c r="J444" t="str">
        <f t="shared" si="207"/>
        <v/>
      </c>
      <c r="K444" t="str">
        <f t="shared" si="207"/>
        <v/>
      </c>
      <c r="L444" t="str">
        <f t="shared" si="207"/>
        <v/>
      </c>
      <c r="M444" t="str">
        <f t="shared" si="207"/>
        <v/>
      </c>
      <c r="N444" t="str">
        <f t="shared" si="207"/>
        <v/>
      </c>
      <c r="O444" t="str">
        <f t="shared" si="207"/>
        <v/>
      </c>
      <c r="P444" t="str">
        <f t="shared" si="187"/>
        <v/>
      </c>
      <c r="Q444" s="9" t="str">
        <f t="shared" si="207"/>
        <v/>
      </c>
      <c r="R444" t="str">
        <f t="shared" si="207"/>
        <v/>
      </c>
      <c r="S444" t="str">
        <f t="shared" si="207"/>
        <v/>
      </c>
      <c r="T444" t="str">
        <f t="shared" si="207"/>
        <v/>
      </c>
      <c r="U444" t="str">
        <f t="shared" si="207"/>
        <v/>
      </c>
      <c r="W444" t="str">
        <f t="shared" si="188"/>
        <v/>
      </c>
      <c r="X444" t="str">
        <f t="shared" si="189"/>
        <v/>
      </c>
      <c r="Y444" t="str">
        <f t="shared" si="208"/>
        <v/>
      </c>
      <c r="Z444" t="str">
        <f t="shared" si="190"/>
        <v/>
      </c>
      <c r="AA444" t="str">
        <f t="shared" si="195"/>
        <v/>
      </c>
      <c r="AB444" t="str">
        <f t="shared" si="191"/>
        <v/>
      </c>
      <c r="AC444" t="str">
        <f t="shared" si="209"/>
        <v/>
      </c>
      <c r="AD444" t="str">
        <f t="shared" si="209"/>
        <v/>
      </c>
      <c r="AE444" t="str">
        <f t="shared" si="192"/>
        <v/>
      </c>
      <c r="AF444" s="5" t="str">
        <f t="shared" si="196"/>
        <v/>
      </c>
      <c r="AG444" t="str">
        <f t="shared" si="193"/>
        <v/>
      </c>
      <c r="AH444" t="str">
        <f t="shared" si="197"/>
        <v/>
      </c>
    </row>
    <row r="445" spans="1:34" x14ac:dyDescent="0.4">
      <c r="A445" t="str">
        <f>IF(報告用入力シート!$B461=0,"",ROW()-1)</f>
        <v/>
      </c>
      <c r="B445" t="str">
        <f t="shared" si="181"/>
        <v/>
      </c>
      <c r="C445" t="str">
        <f t="shared" si="182"/>
        <v/>
      </c>
      <c r="D445" t="str">
        <f t="shared" si="183"/>
        <v/>
      </c>
      <c r="E445" s="4" t="str">
        <f t="shared" si="184"/>
        <v/>
      </c>
      <c r="F445" t="str">
        <f t="shared" si="194"/>
        <v/>
      </c>
      <c r="G445" t="str">
        <f t="shared" si="185"/>
        <v/>
      </c>
      <c r="H445" t="str">
        <f t="shared" si="186"/>
        <v/>
      </c>
      <c r="I445" t="str">
        <f t="shared" si="207"/>
        <v/>
      </c>
      <c r="J445" t="str">
        <f t="shared" si="207"/>
        <v/>
      </c>
      <c r="K445" t="str">
        <f t="shared" si="207"/>
        <v/>
      </c>
      <c r="L445" t="str">
        <f t="shared" si="207"/>
        <v/>
      </c>
      <c r="M445" t="str">
        <f t="shared" si="207"/>
        <v/>
      </c>
      <c r="N445" t="str">
        <f t="shared" si="207"/>
        <v/>
      </c>
      <c r="O445" t="str">
        <f t="shared" si="207"/>
        <v/>
      </c>
      <c r="P445" t="str">
        <f t="shared" si="187"/>
        <v/>
      </c>
      <c r="Q445" s="9" t="str">
        <f t="shared" si="207"/>
        <v/>
      </c>
      <c r="R445" t="str">
        <f t="shared" si="207"/>
        <v/>
      </c>
      <c r="S445" t="str">
        <f t="shared" si="207"/>
        <v/>
      </c>
      <c r="T445" t="str">
        <f t="shared" si="207"/>
        <v/>
      </c>
      <c r="U445" t="str">
        <f t="shared" si="207"/>
        <v/>
      </c>
      <c r="W445" t="str">
        <f t="shared" si="188"/>
        <v/>
      </c>
      <c r="X445" t="str">
        <f t="shared" si="189"/>
        <v/>
      </c>
      <c r="Y445" t="str">
        <f t="shared" si="208"/>
        <v/>
      </c>
      <c r="Z445" t="str">
        <f t="shared" si="190"/>
        <v/>
      </c>
      <c r="AA445" t="str">
        <f t="shared" si="195"/>
        <v/>
      </c>
      <c r="AB445" t="str">
        <f t="shared" si="191"/>
        <v/>
      </c>
      <c r="AC445" t="str">
        <f t="shared" si="209"/>
        <v/>
      </c>
      <c r="AD445" t="str">
        <f t="shared" si="209"/>
        <v/>
      </c>
      <c r="AE445" t="str">
        <f t="shared" si="192"/>
        <v/>
      </c>
      <c r="AF445" s="5" t="str">
        <f t="shared" si="196"/>
        <v/>
      </c>
      <c r="AG445" t="str">
        <f t="shared" si="193"/>
        <v/>
      </c>
      <c r="AH445" t="str">
        <f t="shared" si="197"/>
        <v/>
      </c>
    </row>
    <row r="446" spans="1:34" x14ac:dyDescent="0.4">
      <c r="A446" t="str">
        <f>IF(報告用入力シート!$B462=0,"",ROW()-1)</f>
        <v/>
      </c>
      <c r="B446" t="str">
        <f t="shared" si="181"/>
        <v/>
      </c>
      <c r="C446" t="str">
        <f t="shared" si="182"/>
        <v/>
      </c>
      <c r="D446" t="str">
        <f t="shared" si="183"/>
        <v/>
      </c>
      <c r="E446" s="4" t="str">
        <f t="shared" si="184"/>
        <v/>
      </c>
      <c r="F446" t="str">
        <f t="shared" si="194"/>
        <v/>
      </c>
      <c r="G446" t="str">
        <f t="shared" si="185"/>
        <v/>
      </c>
      <c r="H446" t="str">
        <f t="shared" si="186"/>
        <v/>
      </c>
      <c r="I446" t="str">
        <f t="shared" si="207"/>
        <v/>
      </c>
      <c r="J446" t="str">
        <f t="shared" si="207"/>
        <v/>
      </c>
      <c r="K446" t="str">
        <f t="shared" si="207"/>
        <v/>
      </c>
      <c r="L446" t="str">
        <f t="shared" si="207"/>
        <v/>
      </c>
      <c r="M446" t="str">
        <f t="shared" si="207"/>
        <v/>
      </c>
      <c r="N446" t="str">
        <f t="shared" si="207"/>
        <v/>
      </c>
      <c r="O446" t="str">
        <f t="shared" si="207"/>
        <v/>
      </c>
      <c r="P446" t="str">
        <f t="shared" si="187"/>
        <v/>
      </c>
      <c r="Q446" s="9" t="str">
        <f t="shared" si="207"/>
        <v/>
      </c>
      <c r="R446" t="str">
        <f t="shared" si="207"/>
        <v/>
      </c>
      <c r="S446" t="str">
        <f t="shared" si="207"/>
        <v/>
      </c>
      <c r="T446" t="str">
        <f t="shared" si="207"/>
        <v/>
      </c>
      <c r="U446" t="str">
        <f t="shared" si="207"/>
        <v/>
      </c>
      <c r="W446" t="str">
        <f t="shared" si="188"/>
        <v/>
      </c>
      <c r="X446" t="str">
        <f t="shared" si="189"/>
        <v/>
      </c>
      <c r="Y446" t="str">
        <f t="shared" si="208"/>
        <v/>
      </c>
      <c r="Z446" t="str">
        <f t="shared" si="190"/>
        <v/>
      </c>
      <c r="AA446" t="str">
        <f t="shared" si="195"/>
        <v/>
      </c>
      <c r="AB446" t="str">
        <f t="shared" si="191"/>
        <v/>
      </c>
      <c r="AC446" t="str">
        <f t="shared" si="209"/>
        <v/>
      </c>
      <c r="AD446" t="str">
        <f t="shared" si="209"/>
        <v/>
      </c>
      <c r="AE446" t="str">
        <f t="shared" si="192"/>
        <v/>
      </c>
      <c r="AF446" s="5" t="str">
        <f t="shared" si="196"/>
        <v/>
      </c>
      <c r="AG446" t="str">
        <f t="shared" si="193"/>
        <v/>
      </c>
      <c r="AH446" t="str">
        <f t="shared" si="197"/>
        <v/>
      </c>
    </row>
    <row r="447" spans="1:34" x14ac:dyDescent="0.4">
      <c r="A447" t="str">
        <f>IF(報告用入力シート!$B463=0,"",ROW()-1)</f>
        <v/>
      </c>
      <c r="B447" t="str">
        <f t="shared" si="181"/>
        <v/>
      </c>
      <c r="C447" t="str">
        <f t="shared" si="182"/>
        <v/>
      </c>
      <c r="D447" t="str">
        <f t="shared" si="183"/>
        <v/>
      </c>
      <c r="E447" s="4" t="str">
        <f t="shared" si="184"/>
        <v/>
      </c>
      <c r="F447" t="str">
        <f t="shared" si="194"/>
        <v/>
      </c>
      <c r="G447" t="str">
        <f t="shared" si="185"/>
        <v/>
      </c>
      <c r="H447" t="str">
        <f t="shared" si="186"/>
        <v/>
      </c>
      <c r="I447" t="str">
        <f t="shared" si="207"/>
        <v/>
      </c>
      <c r="J447" t="str">
        <f t="shared" si="207"/>
        <v/>
      </c>
      <c r="K447" t="str">
        <f t="shared" si="207"/>
        <v/>
      </c>
      <c r="L447" t="str">
        <f t="shared" si="207"/>
        <v/>
      </c>
      <c r="M447" t="str">
        <f t="shared" si="207"/>
        <v/>
      </c>
      <c r="N447" t="str">
        <f t="shared" si="207"/>
        <v/>
      </c>
      <c r="O447" t="str">
        <f t="shared" si="207"/>
        <v/>
      </c>
      <c r="P447" t="str">
        <f t="shared" si="187"/>
        <v/>
      </c>
      <c r="Q447" s="9" t="str">
        <f t="shared" si="207"/>
        <v/>
      </c>
      <c r="R447" t="str">
        <f t="shared" si="207"/>
        <v/>
      </c>
      <c r="S447" t="str">
        <f t="shared" si="207"/>
        <v/>
      </c>
      <c r="T447" t="str">
        <f t="shared" si="207"/>
        <v/>
      </c>
      <c r="U447" t="str">
        <f t="shared" si="207"/>
        <v/>
      </c>
      <c r="W447" t="str">
        <f t="shared" si="188"/>
        <v/>
      </c>
      <c r="X447" t="str">
        <f t="shared" si="189"/>
        <v/>
      </c>
      <c r="Y447" t="str">
        <f t="shared" si="208"/>
        <v/>
      </c>
      <c r="Z447" t="str">
        <f t="shared" si="190"/>
        <v/>
      </c>
      <c r="AA447" t="str">
        <f t="shared" si="195"/>
        <v/>
      </c>
      <c r="AB447" t="str">
        <f t="shared" si="191"/>
        <v/>
      </c>
      <c r="AC447" t="str">
        <f t="shared" si="209"/>
        <v/>
      </c>
      <c r="AD447" t="str">
        <f t="shared" si="209"/>
        <v/>
      </c>
      <c r="AE447" t="str">
        <f t="shared" si="192"/>
        <v/>
      </c>
      <c r="AF447" s="5" t="str">
        <f t="shared" si="196"/>
        <v/>
      </c>
      <c r="AG447" t="str">
        <f t="shared" si="193"/>
        <v/>
      </c>
      <c r="AH447" t="str">
        <f t="shared" si="197"/>
        <v/>
      </c>
    </row>
    <row r="448" spans="1:34" x14ac:dyDescent="0.4">
      <c r="A448" t="str">
        <f>IF(報告用入力シート!$B464=0,"",ROW()-1)</f>
        <v/>
      </c>
      <c r="B448" t="str">
        <f t="shared" si="181"/>
        <v/>
      </c>
      <c r="C448" t="str">
        <f t="shared" si="182"/>
        <v/>
      </c>
      <c r="D448" t="str">
        <f t="shared" si="183"/>
        <v/>
      </c>
      <c r="E448" s="4" t="str">
        <f t="shared" si="184"/>
        <v/>
      </c>
      <c r="F448" t="str">
        <f t="shared" si="194"/>
        <v/>
      </c>
      <c r="G448" t="str">
        <f t="shared" si="185"/>
        <v/>
      </c>
      <c r="H448" t="str">
        <f t="shared" si="186"/>
        <v/>
      </c>
      <c r="I448" t="str">
        <f t="shared" si="207"/>
        <v/>
      </c>
      <c r="J448" t="str">
        <f t="shared" si="207"/>
        <v/>
      </c>
      <c r="K448" t="str">
        <f t="shared" si="207"/>
        <v/>
      </c>
      <c r="L448" t="str">
        <f t="shared" si="207"/>
        <v/>
      </c>
      <c r="M448" t="str">
        <f t="shared" si="207"/>
        <v/>
      </c>
      <c r="N448" t="str">
        <f t="shared" si="207"/>
        <v/>
      </c>
      <c r="O448" t="str">
        <f t="shared" si="207"/>
        <v/>
      </c>
      <c r="P448" t="str">
        <f t="shared" si="187"/>
        <v/>
      </c>
      <c r="Q448" s="9" t="str">
        <f t="shared" si="207"/>
        <v/>
      </c>
      <c r="R448" t="str">
        <f t="shared" si="207"/>
        <v/>
      </c>
      <c r="S448" t="str">
        <f t="shared" si="207"/>
        <v/>
      </c>
      <c r="T448" t="str">
        <f t="shared" si="207"/>
        <v/>
      </c>
      <c r="U448" t="str">
        <f t="shared" si="207"/>
        <v/>
      </c>
      <c r="W448" t="str">
        <f t="shared" si="188"/>
        <v/>
      </c>
      <c r="X448" t="str">
        <f t="shared" si="189"/>
        <v/>
      </c>
      <c r="Y448" t="str">
        <f t="shared" si="208"/>
        <v/>
      </c>
      <c r="Z448" t="str">
        <f t="shared" si="190"/>
        <v/>
      </c>
      <c r="AA448" t="str">
        <f t="shared" si="195"/>
        <v/>
      </c>
      <c r="AB448" t="str">
        <f t="shared" si="191"/>
        <v/>
      </c>
      <c r="AC448" t="str">
        <f t="shared" si="209"/>
        <v/>
      </c>
      <c r="AD448" t="str">
        <f t="shared" si="209"/>
        <v/>
      </c>
      <c r="AE448" t="str">
        <f t="shared" si="192"/>
        <v/>
      </c>
      <c r="AF448" s="5" t="str">
        <f t="shared" si="196"/>
        <v/>
      </c>
      <c r="AG448" t="str">
        <f t="shared" si="193"/>
        <v/>
      </c>
      <c r="AH448" t="str">
        <f t="shared" si="197"/>
        <v/>
      </c>
    </row>
    <row r="449" spans="1:34" x14ac:dyDescent="0.4">
      <c r="A449" t="str">
        <f>IF(報告用入力シート!$B465=0,"",ROW()-1)</f>
        <v/>
      </c>
      <c r="B449" t="str">
        <f t="shared" si="181"/>
        <v/>
      </c>
      <c r="C449" t="str">
        <f t="shared" si="182"/>
        <v/>
      </c>
      <c r="D449" t="str">
        <f t="shared" si="183"/>
        <v/>
      </c>
      <c r="E449" s="4" t="str">
        <f t="shared" si="184"/>
        <v/>
      </c>
      <c r="F449" t="str">
        <f t="shared" si="194"/>
        <v/>
      </c>
      <c r="G449" t="str">
        <f t="shared" si="185"/>
        <v/>
      </c>
      <c r="H449" t="str">
        <f t="shared" si="186"/>
        <v/>
      </c>
      <c r="I449" t="str">
        <f t="shared" si="207"/>
        <v/>
      </c>
      <c r="J449" t="str">
        <f t="shared" si="207"/>
        <v/>
      </c>
      <c r="K449" t="str">
        <f t="shared" si="207"/>
        <v/>
      </c>
      <c r="L449" t="str">
        <f t="shared" si="207"/>
        <v/>
      </c>
      <c r="M449" t="str">
        <f t="shared" si="207"/>
        <v/>
      </c>
      <c r="N449" t="str">
        <f t="shared" si="207"/>
        <v/>
      </c>
      <c r="O449" t="str">
        <f t="shared" si="207"/>
        <v/>
      </c>
      <c r="P449" t="str">
        <f t="shared" si="187"/>
        <v/>
      </c>
      <c r="Q449" s="9" t="str">
        <f t="shared" si="207"/>
        <v/>
      </c>
      <c r="R449" t="str">
        <f t="shared" si="207"/>
        <v/>
      </c>
      <c r="S449" t="str">
        <f t="shared" si="207"/>
        <v/>
      </c>
      <c r="T449" t="str">
        <f t="shared" si="207"/>
        <v/>
      </c>
      <c r="U449" t="str">
        <f t="shared" si="207"/>
        <v/>
      </c>
      <c r="W449" t="str">
        <f t="shared" si="188"/>
        <v/>
      </c>
      <c r="X449" t="str">
        <f t="shared" si="189"/>
        <v/>
      </c>
      <c r="Y449" t="str">
        <f t="shared" si="208"/>
        <v/>
      </c>
      <c r="Z449" t="str">
        <f t="shared" si="190"/>
        <v/>
      </c>
      <c r="AA449" t="str">
        <f t="shared" si="195"/>
        <v/>
      </c>
      <c r="AB449" t="str">
        <f t="shared" si="191"/>
        <v/>
      </c>
      <c r="AC449" t="str">
        <f t="shared" si="209"/>
        <v/>
      </c>
      <c r="AD449" t="str">
        <f t="shared" si="209"/>
        <v/>
      </c>
      <c r="AE449" t="str">
        <f t="shared" si="192"/>
        <v/>
      </c>
      <c r="AF449" s="5" t="str">
        <f t="shared" si="196"/>
        <v/>
      </c>
      <c r="AG449" t="str">
        <f t="shared" si="193"/>
        <v/>
      </c>
      <c r="AH449" t="str">
        <f t="shared" si="197"/>
        <v/>
      </c>
    </row>
    <row r="450" spans="1:34" x14ac:dyDescent="0.4">
      <c r="A450" t="str">
        <f>IF(報告用入力シート!$B466=0,"",ROW()-1)</f>
        <v/>
      </c>
      <c r="B450" t="str">
        <f t="shared" ref="B450:B513" si="210">IF($A450="","",宿泊施設コード)</f>
        <v/>
      </c>
      <c r="C450" t="str">
        <f t="shared" ref="C450:C513" si="211">IF($A450="","",宿泊施設名)</f>
        <v/>
      </c>
      <c r="D450" t="str">
        <f t="shared" ref="D450:D513" si="212">IFERROR(TEXT(VLOOKUP($A450,実績一覧,COLUMN()-2,FALSE),"00000000")&amp;"-B","")</f>
        <v/>
      </c>
      <c r="E450" s="4" t="str">
        <f t="shared" ref="E450:E513" si="213">IFERROR(VLOOKUP($A450,実績一覧,COLUMN(),FALSE),"")</f>
        <v/>
      </c>
      <c r="F450" t="str">
        <f t="shared" si="194"/>
        <v/>
      </c>
      <c r="G450" t="str">
        <f t="shared" ref="G450:G513" si="214">IFERROR(IF(VLOOKUP($A450,実績一覧,COLUMN()-1,FALSE)&lt;&gt;0,VLOOKUP($A450,実績一覧,COLUMN()-1,FALSE),""),"")</f>
        <v/>
      </c>
      <c r="H450" t="str">
        <f t="shared" ref="H450:H513" si="215">IF($A450="","",宿泊施設所在地)</f>
        <v/>
      </c>
      <c r="I450" t="str">
        <f t="shared" si="207"/>
        <v/>
      </c>
      <c r="J450" t="str">
        <f t="shared" si="207"/>
        <v/>
      </c>
      <c r="K450" t="str">
        <f t="shared" si="207"/>
        <v/>
      </c>
      <c r="L450" t="str">
        <f t="shared" si="207"/>
        <v/>
      </c>
      <c r="M450" t="str">
        <f t="shared" si="207"/>
        <v/>
      </c>
      <c r="N450" t="str">
        <f t="shared" si="207"/>
        <v/>
      </c>
      <c r="O450" t="str">
        <f t="shared" si="207"/>
        <v/>
      </c>
      <c r="P450" t="str">
        <f t="shared" ref="P450:P513" si="216">IFERROR(IF(AND(VLOOKUP($A450,実績一覧,COLUMN()-2,FALSE)&lt;&gt;0,VLOOKUP($A450,実績一覧,COLUMN()-2,FALSE)&lt;&gt;"割引対象外"),VLOOKUP($A450,実績一覧,COLUMN()-2,FALSE),""),"")</f>
        <v/>
      </c>
      <c r="Q450" s="9" t="str">
        <f t="shared" si="207"/>
        <v/>
      </c>
      <c r="R450" t="str">
        <f t="shared" si="207"/>
        <v/>
      </c>
      <c r="S450" t="str">
        <f t="shared" si="207"/>
        <v/>
      </c>
      <c r="T450" t="str">
        <f t="shared" si="207"/>
        <v/>
      </c>
      <c r="U450" t="str">
        <f t="shared" si="207"/>
        <v/>
      </c>
      <c r="W450" t="str">
        <f t="shared" ref="W450:W513" si="217">IFERROR(IF(AND(VLOOKUP($A450,実績一覧,COLUMN()-2,FALSE)&lt;&gt;0,VLOOKUP($A450,実績一覧,COLUMN()-2,FALSE)&lt;&gt;"◀◀入力しない"),VLOOKUP($A450,実績一覧,COLUMN()-2,FALSE),""),"")</f>
        <v/>
      </c>
      <c r="X450" t="str">
        <f t="shared" ref="X450:X513" si="218">IFERROR(IF(AND(VLOOKUP($A450,実績一覧,COLUMN()-2,FALSE)&lt;&gt;0,VLOOKUP($A450,実績一覧,COLUMN()-2,FALSE)&lt;&gt;"でください▶▶"),VLOOKUP($A450,実績一覧,COLUMN()-2,FALSE),""),"")</f>
        <v/>
      </c>
      <c r="Y450" t="str">
        <f t="shared" si="208"/>
        <v/>
      </c>
      <c r="Z450" t="str">
        <f t="shared" ref="Z450:Z513" si="219">IFERROR(IF(VLOOKUP($A450,実績一覧,COLUMN()-2,FALSE)&lt;&gt;0,TEXT(VLOOKUP($A450,実績一覧,COLUMN()-2,FALSE),"0000000"),""),"")</f>
        <v/>
      </c>
      <c r="AA450" t="str">
        <f t="shared" si="195"/>
        <v/>
      </c>
      <c r="AB450" t="str">
        <f t="shared" ref="AB450:AB513" si="220">IFERROR(IF(VLOOKUP($A450,実績一覧,COLUMN()-2,FALSE)&lt;&gt;0,TEXT(VLOOKUP($A450,実績一覧,COLUMN()-2,FALSE),"0000000"),""),"")</f>
        <v/>
      </c>
      <c r="AC450" t="str">
        <f t="shared" si="209"/>
        <v/>
      </c>
      <c r="AD450" t="str">
        <f t="shared" si="209"/>
        <v/>
      </c>
      <c r="AE450" t="str">
        <f t="shared" ref="AE450:AE513" si="221">IFERROR(IF(VLOOKUP($A450,実績一覧,COLUMN()-1,FALSE)&lt;&gt;0,VLOOKUP($A450,実績一覧,COLUMN()-1,FALSE),""),"")</f>
        <v/>
      </c>
      <c r="AF450" s="5" t="str">
        <f t="shared" si="196"/>
        <v/>
      </c>
      <c r="AG450" t="str">
        <f t="shared" ref="AG450:AG513" si="222">IFERROR(IF(VLOOKUP($A450,実績一覧,COLUMN()-30,FALSE)&lt;&gt;0,VLOOKUP($A450,実績一覧,COLUMN()-30,FALSE),""),"")</f>
        <v/>
      </c>
      <c r="AH450" t="str">
        <f t="shared" si="197"/>
        <v/>
      </c>
    </row>
    <row r="451" spans="1:34" x14ac:dyDescent="0.4">
      <c r="A451" t="str">
        <f>IF(報告用入力シート!$B467=0,"",ROW()-1)</f>
        <v/>
      </c>
      <c r="B451" t="str">
        <f t="shared" si="210"/>
        <v/>
      </c>
      <c r="C451" t="str">
        <f t="shared" si="211"/>
        <v/>
      </c>
      <c r="D451" t="str">
        <f t="shared" si="212"/>
        <v/>
      </c>
      <c r="E451" s="4" t="str">
        <f t="shared" si="213"/>
        <v/>
      </c>
      <c r="F451" t="str">
        <f t="shared" ref="F451:F514" si="223">IF($AF451="","",IF($AF451=1,"日",IF($AF451=2,"月",IF($AF451=3,"火",IF($AF451=4,"水",IF($AF451=5,"木",IF($AF451=6,"金","土")))))))</f>
        <v/>
      </c>
      <c r="G451" t="str">
        <f t="shared" si="214"/>
        <v/>
      </c>
      <c r="H451" t="str">
        <f t="shared" si="215"/>
        <v/>
      </c>
      <c r="I451" t="str">
        <f t="shared" si="207"/>
        <v/>
      </c>
      <c r="J451" t="str">
        <f t="shared" si="207"/>
        <v/>
      </c>
      <c r="K451" t="str">
        <f t="shared" si="207"/>
        <v/>
      </c>
      <c r="L451" t="str">
        <f t="shared" si="207"/>
        <v/>
      </c>
      <c r="M451" t="str">
        <f t="shared" si="207"/>
        <v/>
      </c>
      <c r="N451" t="str">
        <f t="shared" si="207"/>
        <v/>
      </c>
      <c r="O451" t="str">
        <f t="shared" si="207"/>
        <v/>
      </c>
      <c r="P451" t="str">
        <f t="shared" si="216"/>
        <v/>
      </c>
      <c r="Q451" s="9" t="str">
        <f t="shared" si="207"/>
        <v/>
      </c>
      <c r="R451" t="str">
        <f t="shared" si="207"/>
        <v/>
      </c>
      <c r="S451" t="str">
        <f t="shared" si="207"/>
        <v/>
      </c>
      <c r="T451" t="str">
        <f t="shared" si="207"/>
        <v/>
      </c>
      <c r="U451" t="str">
        <f t="shared" si="207"/>
        <v/>
      </c>
      <c r="W451" t="str">
        <f t="shared" si="217"/>
        <v/>
      </c>
      <c r="X451" t="str">
        <f t="shared" si="218"/>
        <v/>
      </c>
      <c r="Y451" t="str">
        <f t="shared" si="208"/>
        <v/>
      </c>
      <c r="Z451" t="str">
        <f t="shared" si="219"/>
        <v/>
      </c>
      <c r="AA451" t="str">
        <f t="shared" ref="AA451:AA514" si="224">IF($Z451="","","～")</f>
        <v/>
      </c>
      <c r="AB451" t="str">
        <f t="shared" si="220"/>
        <v/>
      </c>
      <c r="AC451" t="str">
        <f t="shared" si="209"/>
        <v/>
      </c>
      <c r="AD451" t="str">
        <f t="shared" si="209"/>
        <v/>
      </c>
      <c r="AE451" t="str">
        <f t="shared" si="221"/>
        <v/>
      </c>
      <c r="AF451" s="5" t="str">
        <f t="shared" ref="AF451:AF514" si="225">IFERROR(WEEKDAY($E451,1),"")</f>
        <v/>
      </c>
      <c r="AG451" t="str">
        <f t="shared" si="222"/>
        <v/>
      </c>
      <c r="AH451" t="str">
        <f t="shared" ref="AH451:AH514" si="226">IF($A451="","","B参画（宿泊施設直予約）")</f>
        <v/>
      </c>
    </row>
    <row r="452" spans="1:34" x14ac:dyDescent="0.4">
      <c r="A452" t="str">
        <f>IF(報告用入力シート!$B468=0,"",ROW()-1)</f>
        <v/>
      </c>
      <c r="B452" t="str">
        <f t="shared" si="210"/>
        <v/>
      </c>
      <c r="C452" t="str">
        <f t="shared" si="211"/>
        <v/>
      </c>
      <c r="D452" t="str">
        <f t="shared" si="212"/>
        <v/>
      </c>
      <c r="E452" s="4" t="str">
        <f t="shared" si="213"/>
        <v/>
      </c>
      <c r="F452" t="str">
        <f t="shared" si="223"/>
        <v/>
      </c>
      <c r="G452" t="str">
        <f t="shared" si="214"/>
        <v/>
      </c>
      <c r="H452" t="str">
        <f t="shared" si="215"/>
        <v/>
      </c>
      <c r="I452" t="str">
        <f t="shared" ref="I452:U461" si="227">IFERROR(IF(VLOOKUP($A452,実績一覧,COLUMN()-2,FALSE)&lt;&gt;0,VLOOKUP($A452,実績一覧,COLUMN()-2,FALSE),""),"")</f>
        <v/>
      </c>
      <c r="J452" t="str">
        <f t="shared" si="227"/>
        <v/>
      </c>
      <c r="K452" t="str">
        <f t="shared" si="227"/>
        <v/>
      </c>
      <c r="L452" t="str">
        <f t="shared" si="227"/>
        <v/>
      </c>
      <c r="M452" t="str">
        <f t="shared" si="227"/>
        <v/>
      </c>
      <c r="N452" t="str">
        <f t="shared" si="227"/>
        <v/>
      </c>
      <c r="O452" t="str">
        <f t="shared" si="227"/>
        <v/>
      </c>
      <c r="P452" t="str">
        <f t="shared" si="216"/>
        <v/>
      </c>
      <c r="Q452" s="9" t="str">
        <f t="shared" si="227"/>
        <v/>
      </c>
      <c r="R452" t="str">
        <f t="shared" si="227"/>
        <v/>
      </c>
      <c r="S452" t="str">
        <f t="shared" si="227"/>
        <v/>
      </c>
      <c r="T452" t="str">
        <f t="shared" si="227"/>
        <v/>
      </c>
      <c r="U452" t="str">
        <f t="shared" si="227"/>
        <v/>
      </c>
      <c r="W452" t="str">
        <f t="shared" si="217"/>
        <v/>
      </c>
      <c r="X452" t="str">
        <f t="shared" si="218"/>
        <v/>
      </c>
      <c r="Y452" t="str">
        <f t="shared" si="208"/>
        <v/>
      </c>
      <c r="Z452" t="str">
        <f t="shared" si="219"/>
        <v/>
      </c>
      <c r="AA452" t="str">
        <f t="shared" si="224"/>
        <v/>
      </c>
      <c r="AB452" t="str">
        <f t="shared" si="220"/>
        <v/>
      </c>
      <c r="AC452" t="str">
        <f t="shared" si="209"/>
        <v/>
      </c>
      <c r="AD452" t="str">
        <f t="shared" si="209"/>
        <v/>
      </c>
      <c r="AE452" t="str">
        <f t="shared" si="221"/>
        <v/>
      </c>
      <c r="AF452" s="5" t="str">
        <f t="shared" si="225"/>
        <v/>
      </c>
      <c r="AG452" t="str">
        <f t="shared" si="222"/>
        <v/>
      </c>
      <c r="AH452" t="str">
        <f t="shared" si="226"/>
        <v/>
      </c>
    </row>
    <row r="453" spans="1:34" x14ac:dyDescent="0.4">
      <c r="A453" t="str">
        <f>IF(報告用入力シート!$B469=0,"",ROW()-1)</f>
        <v/>
      </c>
      <c r="B453" t="str">
        <f t="shared" si="210"/>
        <v/>
      </c>
      <c r="C453" t="str">
        <f t="shared" si="211"/>
        <v/>
      </c>
      <c r="D453" t="str">
        <f t="shared" si="212"/>
        <v/>
      </c>
      <c r="E453" s="4" t="str">
        <f t="shared" si="213"/>
        <v/>
      </c>
      <c r="F453" t="str">
        <f t="shared" si="223"/>
        <v/>
      </c>
      <c r="G453" t="str">
        <f t="shared" si="214"/>
        <v/>
      </c>
      <c r="H453" t="str">
        <f t="shared" si="215"/>
        <v/>
      </c>
      <c r="I453" t="str">
        <f t="shared" si="227"/>
        <v/>
      </c>
      <c r="J453" t="str">
        <f t="shared" si="227"/>
        <v/>
      </c>
      <c r="K453" t="str">
        <f t="shared" si="227"/>
        <v/>
      </c>
      <c r="L453" t="str">
        <f t="shared" si="227"/>
        <v/>
      </c>
      <c r="M453" t="str">
        <f t="shared" si="227"/>
        <v/>
      </c>
      <c r="N453" t="str">
        <f t="shared" si="227"/>
        <v/>
      </c>
      <c r="O453" t="str">
        <f t="shared" si="227"/>
        <v/>
      </c>
      <c r="P453" t="str">
        <f t="shared" si="216"/>
        <v/>
      </c>
      <c r="Q453" s="9" t="str">
        <f t="shared" si="227"/>
        <v/>
      </c>
      <c r="R453" t="str">
        <f t="shared" si="227"/>
        <v/>
      </c>
      <c r="S453" t="str">
        <f t="shared" si="227"/>
        <v/>
      </c>
      <c r="T453" t="str">
        <f t="shared" si="227"/>
        <v/>
      </c>
      <c r="U453" t="str">
        <f t="shared" si="227"/>
        <v/>
      </c>
      <c r="W453" t="str">
        <f t="shared" si="217"/>
        <v/>
      </c>
      <c r="X453" t="str">
        <f t="shared" si="218"/>
        <v/>
      </c>
      <c r="Y453" t="str">
        <f t="shared" si="208"/>
        <v/>
      </c>
      <c r="Z453" t="str">
        <f t="shared" si="219"/>
        <v/>
      </c>
      <c r="AA453" t="str">
        <f t="shared" si="224"/>
        <v/>
      </c>
      <c r="AB453" t="str">
        <f t="shared" si="220"/>
        <v/>
      </c>
      <c r="AC453" t="str">
        <f t="shared" si="209"/>
        <v/>
      </c>
      <c r="AD453" t="str">
        <f t="shared" si="209"/>
        <v/>
      </c>
      <c r="AE453" t="str">
        <f t="shared" si="221"/>
        <v/>
      </c>
      <c r="AF453" s="5" t="str">
        <f t="shared" si="225"/>
        <v/>
      </c>
      <c r="AG453" t="str">
        <f t="shared" si="222"/>
        <v/>
      </c>
      <c r="AH453" t="str">
        <f t="shared" si="226"/>
        <v/>
      </c>
    </row>
    <row r="454" spans="1:34" x14ac:dyDescent="0.4">
      <c r="A454" t="str">
        <f>IF(報告用入力シート!$B470=0,"",ROW()-1)</f>
        <v/>
      </c>
      <c r="B454" t="str">
        <f t="shared" si="210"/>
        <v/>
      </c>
      <c r="C454" t="str">
        <f t="shared" si="211"/>
        <v/>
      </c>
      <c r="D454" t="str">
        <f t="shared" si="212"/>
        <v/>
      </c>
      <c r="E454" s="4" t="str">
        <f t="shared" si="213"/>
        <v/>
      </c>
      <c r="F454" t="str">
        <f t="shared" si="223"/>
        <v/>
      </c>
      <c r="G454" t="str">
        <f t="shared" si="214"/>
        <v/>
      </c>
      <c r="H454" t="str">
        <f t="shared" si="215"/>
        <v/>
      </c>
      <c r="I454" t="str">
        <f t="shared" si="227"/>
        <v/>
      </c>
      <c r="J454" t="str">
        <f t="shared" si="227"/>
        <v/>
      </c>
      <c r="K454" t="str">
        <f t="shared" si="227"/>
        <v/>
      </c>
      <c r="L454" t="str">
        <f t="shared" si="227"/>
        <v/>
      </c>
      <c r="M454" t="str">
        <f t="shared" si="227"/>
        <v/>
      </c>
      <c r="N454" t="str">
        <f t="shared" si="227"/>
        <v/>
      </c>
      <c r="O454" t="str">
        <f t="shared" si="227"/>
        <v/>
      </c>
      <c r="P454" t="str">
        <f t="shared" si="216"/>
        <v/>
      </c>
      <c r="Q454" s="9" t="str">
        <f t="shared" si="227"/>
        <v/>
      </c>
      <c r="R454" t="str">
        <f t="shared" si="227"/>
        <v/>
      </c>
      <c r="S454" t="str">
        <f t="shared" si="227"/>
        <v/>
      </c>
      <c r="T454" t="str">
        <f t="shared" si="227"/>
        <v/>
      </c>
      <c r="U454" t="str">
        <f t="shared" si="227"/>
        <v/>
      </c>
      <c r="W454" t="str">
        <f t="shared" si="217"/>
        <v/>
      </c>
      <c r="X454" t="str">
        <f t="shared" si="218"/>
        <v/>
      </c>
      <c r="Y454" t="str">
        <f t="shared" si="208"/>
        <v/>
      </c>
      <c r="Z454" t="str">
        <f t="shared" si="219"/>
        <v/>
      </c>
      <c r="AA454" t="str">
        <f t="shared" si="224"/>
        <v/>
      </c>
      <c r="AB454" t="str">
        <f t="shared" si="220"/>
        <v/>
      </c>
      <c r="AC454" t="str">
        <f t="shared" si="209"/>
        <v/>
      </c>
      <c r="AD454" t="str">
        <f t="shared" si="209"/>
        <v/>
      </c>
      <c r="AE454" t="str">
        <f t="shared" si="221"/>
        <v/>
      </c>
      <c r="AF454" s="5" t="str">
        <f t="shared" si="225"/>
        <v/>
      </c>
      <c r="AG454" t="str">
        <f t="shared" si="222"/>
        <v/>
      </c>
      <c r="AH454" t="str">
        <f t="shared" si="226"/>
        <v/>
      </c>
    </row>
    <row r="455" spans="1:34" x14ac:dyDescent="0.4">
      <c r="A455" t="str">
        <f>IF(報告用入力シート!$B471=0,"",ROW()-1)</f>
        <v/>
      </c>
      <c r="B455" t="str">
        <f t="shared" si="210"/>
        <v/>
      </c>
      <c r="C455" t="str">
        <f t="shared" si="211"/>
        <v/>
      </c>
      <c r="D455" t="str">
        <f t="shared" si="212"/>
        <v/>
      </c>
      <c r="E455" s="4" t="str">
        <f t="shared" si="213"/>
        <v/>
      </c>
      <c r="F455" t="str">
        <f t="shared" si="223"/>
        <v/>
      </c>
      <c r="G455" t="str">
        <f t="shared" si="214"/>
        <v/>
      </c>
      <c r="H455" t="str">
        <f t="shared" si="215"/>
        <v/>
      </c>
      <c r="I455" t="str">
        <f t="shared" si="227"/>
        <v/>
      </c>
      <c r="J455" t="str">
        <f t="shared" si="227"/>
        <v/>
      </c>
      <c r="K455" t="str">
        <f t="shared" si="227"/>
        <v/>
      </c>
      <c r="L455" t="str">
        <f t="shared" si="227"/>
        <v/>
      </c>
      <c r="M455" t="str">
        <f t="shared" si="227"/>
        <v/>
      </c>
      <c r="N455" t="str">
        <f t="shared" si="227"/>
        <v/>
      </c>
      <c r="O455" t="str">
        <f t="shared" si="227"/>
        <v/>
      </c>
      <c r="P455" t="str">
        <f t="shared" si="216"/>
        <v/>
      </c>
      <c r="Q455" s="9" t="str">
        <f t="shared" si="227"/>
        <v/>
      </c>
      <c r="R455" t="str">
        <f t="shared" si="227"/>
        <v/>
      </c>
      <c r="S455" t="str">
        <f t="shared" si="227"/>
        <v/>
      </c>
      <c r="T455" t="str">
        <f t="shared" si="227"/>
        <v/>
      </c>
      <c r="U455" t="str">
        <f t="shared" si="227"/>
        <v/>
      </c>
      <c r="W455" t="str">
        <f t="shared" si="217"/>
        <v/>
      </c>
      <c r="X455" t="str">
        <f t="shared" si="218"/>
        <v/>
      </c>
      <c r="Y455" t="str">
        <f t="shared" si="208"/>
        <v/>
      </c>
      <c r="Z455" t="str">
        <f t="shared" si="219"/>
        <v/>
      </c>
      <c r="AA455" t="str">
        <f t="shared" si="224"/>
        <v/>
      </c>
      <c r="AB455" t="str">
        <f t="shared" si="220"/>
        <v/>
      </c>
      <c r="AC455" t="str">
        <f t="shared" si="209"/>
        <v/>
      </c>
      <c r="AD455" t="str">
        <f t="shared" si="209"/>
        <v/>
      </c>
      <c r="AE455" t="str">
        <f t="shared" si="221"/>
        <v/>
      </c>
      <c r="AF455" s="5" t="str">
        <f t="shared" si="225"/>
        <v/>
      </c>
      <c r="AG455" t="str">
        <f t="shared" si="222"/>
        <v/>
      </c>
      <c r="AH455" t="str">
        <f t="shared" si="226"/>
        <v/>
      </c>
    </row>
    <row r="456" spans="1:34" x14ac:dyDescent="0.4">
      <c r="A456" t="str">
        <f>IF(報告用入力シート!$B472=0,"",ROW()-1)</f>
        <v/>
      </c>
      <c r="B456" t="str">
        <f t="shared" si="210"/>
        <v/>
      </c>
      <c r="C456" t="str">
        <f t="shared" si="211"/>
        <v/>
      </c>
      <c r="D456" t="str">
        <f t="shared" si="212"/>
        <v/>
      </c>
      <c r="E456" s="4" t="str">
        <f t="shared" si="213"/>
        <v/>
      </c>
      <c r="F456" t="str">
        <f t="shared" si="223"/>
        <v/>
      </c>
      <c r="G456" t="str">
        <f t="shared" si="214"/>
        <v/>
      </c>
      <c r="H456" t="str">
        <f t="shared" si="215"/>
        <v/>
      </c>
      <c r="I456" t="str">
        <f t="shared" si="227"/>
        <v/>
      </c>
      <c r="J456" t="str">
        <f t="shared" si="227"/>
        <v/>
      </c>
      <c r="K456" t="str">
        <f t="shared" si="227"/>
        <v/>
      </c>
      <c r="L456" t="str">
        <f t="shared" si="227"/>
        <v/>
      </c>
      <c r="M456" t="str">
        <f t="shared" si="227"/>
        <v/>
      </c>
      <c r="N456" t="str">
        <f t="shared" si="227"/>
        <v/>
      </c>
      <c r="O456" t="str">
        <f t="shared" si="227"/>
        <v/>
      </c>
      <c r="P456" t="str">
        <f t="shared" si="216"/>
        <v/>
      </c>
      <c r="Q456" s="9" t="str">
        <f t="shared" si="227"/>
        <v/>
      </c>
      <c r="R456" t="str">
        <f t="shared" si="227"/>
        <v/>
      </c>
      <c r="S456" t="str">
        <f t="shared" si="227"/>
        <v/>
      </c>
      <c r="T456" t="str">
        <f t="shared" si="227"/>
        <v/>
      </c>
      <c r="U456" t="str">
        <f t="shared" si="227"/>
        <v/>
      </c>
      <c r="W456" t="str">
        <f t="shared" si="217"/>
        <v/>
      </c>
      <c r="X456" t="str">
        <f t="shared" si="218"/>
        <v/>
      </c>
      <c r="Y456" t="str">
        <f t="shared" si="208"/>
        <v/>
      </c>
      <c r="Z456" t="str">
        <f t="shared" si="219"/>
        <v/>
      </c>
      <c r="AA456" t="str">
        <f t="shared" si="224"/>
        <v/>
      </c>
      <c r="AB456" t="str">
        <f t="shared" si="220"/>
        <v/>
      </c>
      <c r="AC456" t="str">
        <f t="shared" si="209"/>
        <v/>
      </c>
      <c r="AD456" t="str">
        <f t="shared" si="209"/>
        <v/>
      </c>
      <c r="AE456" t="str">
        <f t="shared" si="221"/>
        <v/>
      </c>
      <c r="AF456" s="5" t="str">
        <f t="shared" si="225"/>
        <v/>
      </c>
      <c r="AG456" t="str">
        <f t="shared" si="222"/>
        <v/>
      </c>
      <c r="AH456" t="str">
        <f t="shared" si="226"/>
        <v/>
      </c>
    </row>
    <row r="457" spans="1:34" x14ac:dyDescent="0.4">
      <c r="A457" t="str">
        <f>IF(報告用入力シート!$B473=0,"",ROW()-1)</f>
        <v/>
      </c>
      <c r="B457" t="str">
        <f t="shared" si="210"/>
        <v/>
      </c>
      <c r="C457" t="str">
        <f t="shared" si="211"/>
        <v/>
      </c>
      <c r="D457" t="str">
        <f t="shared" si="212"/>
        <v/>
      </c>
      <c r="E457" s="4" t="str">
        <f t="shared" si="213"/>
        <v/>
      </c>
      <c r="F457" t="str">
        <f t="shared" si="223"/>
        <v/>
      </c>
      <c r="G457" t="str">
        <f t="shared" si="214"/>
        <v/>
      </c>
      <c r="H457" t="str">
        <f t="shared" si="215"/>
        <v/>
      </c>
      <c r="I457" t="str">
        <f t="shared" si="227"/>
        <v/>
      </c>
      <c r="J457" t="str">
        <f t="shared" si="227"/>
        <v/>
      </c>
      <c r="K457" t="str">
        <f t="shared" si="227"/>
        <v/>
      </c>
      <c r="L457" t="str">
        <f t="shared" si="227"/>
        <v/>
      </c>
      <c r="M457" t="str">
        <f t="shared" si="227"/>
        <v/>
      </c>
      <c r="N457" t="str">
        <f t="shared" si="227"/>
        <v/>
      </c>
      <c r="O457" t="str">
        <f t="shared" si="227"/>
        <v/>
      </c>
      <c r="P457" t="str">
        <f t="shared" si="216"/>
        <v/>
      </c>
      <c r="Q457" s="9" t="str">
        <f t="shared" si="227"/>
        <v/>
      </c>
      <c r="R457" t="str">
        <f t="shared" si="227"/>
        <v/>
      </c>
      <c r="S457" t="str">
        <f t="shared" si="227"/>
        <v/>
      </c>
      <c r="T457" t="str">
        <f t="shared" si="227"/>
        <v/>
      </c>
      <c r="U457" t="str">
        <f t="shared" si="227"/>
        <v/>
      </c>
      <c r="W457" t="str">
        <f t="shared" si="217"/>
        <v/>
      </c>
      <c r="X457" t="str">
        <f t="shared" si="218"/>
        <v/>
      </c>
      <c r="Y457" t="str">
        <f t="shared" si="208"/>
        <v/>
      </c>
      <c r="Z457" t="str">
        <f t="shared" si="219"/>
        <v/>
      </c>
      <c r="AA457" t="str">
        <f t="shared" si="224"/>
        <v/>
      </c>
      <c r="AB457" t="str">
        <f t="shared" si="220"/>
        <v/>
      </c>
      <c r="AC457" t="str">
        <f t="shared" si="209"/>
        <v/>
      </c>
      <c r="AD457" t="str">
        <f t="shared" si="209"/>
        <v/>
      </c>
      <c r="AE457" t="str">
        <f t="shared" si="221"/>
        <v/>
      </c>
      <c r="AF457" s="5" t="str">
        <f t="shared" si="225"/>
        <v/>
      </c>
      <c r="AG457" t="str">
        <f t="shared" si="222"/>
        <v/>
      </c>
      <c r="AH457" t="str">
        <f t="shared" si="226"/>
        <v/>
      </c>
    </row>
    <row r="458" spans="1:34" x14ac:dyDescent="0.4">
      <c r="A458" t="str">
        <f>IF(報告用入力シート!$B474=0,"",ROW()-1)</f>
        <v/>
      </c>
      <c r="B458" t="str">
        <f t="shared" si="210"/>
        <v/>
      </c>
      <c r="C458" t="str">
        <f t="shared" si="211"/>
        <v/>
      </c>
      <c r="D458" t="str">
        <f t="shared" si="212"/>
        <v/>
      </c>
      <c r="E458" s="4" t="str">
        <f t="shared" si="213"/>
        <v/>
      </c>
      <c r="F458" t="str">
        <f t="shared" si="223"/>
        <v/>
      </c>
      <c r="G458" t="str">
        <f t="shared" si="214"/>
        <v/>
      </c>
      <c r="H458" t="str">
        <f t="shared" si="215"/>
        <v/>
      </c>
      <c r="I458" t="str">
        <f t="shared" si="227"/>
        <v/>
      </c>
      <c r="J458" t="str">
        <f t="shared" si="227"/>
        <v/>
      </c>
      <c r="K458" t="str">
        <f t="shared" si="227"/>
        <v/>
      </c>
      <c r="L458" t="str">
        <f t="shared" si="227"/>
        <v/>
      </c>
      <c r="M458" t="str">
        <f t="shared" si="227"/>
        <v/>
      </c>
      <c r="N458" t="str">
        <f t="shared" si="227"/>
        <v/>
      </c>
      <c r="O458" t="str">
        <f t="shared" si="227"/>
        <v/>
      </c>
      <c r="P458" t="str">
        <f t="shared" si="216"/>
        <v/>
      </c>
      <c r="Q458" s="9" t="str">
        <f t="shared" si="227"/>
        <v/>
      </c>
      <c r="R458" t="str">
        <f t="shared" si="227"/>
        <v/>
      </c>
      <c r="S458" t="str">
        <f t="shared" si="227"/>
        <v/>
      </c>
      <c r="T458" t="str">
        <f t="shared" si="227"/>
        <v/>
      </c>
      <c r="U458" t="str">
        <f t="shared" si="227"/>
        <v/>
      </c>
      <c r="W458" t="str">
        <f t="shared" si="217"/>
        <v/>
      </c>
      <c r="X458" t="str">
        <f t="shared" si="218"/>
        <v/>
      </c>
      <c r="Y458" t="str">
        <f t="shared" si="208"/>
        <v/>
      </c>
      <c r="Z458" t="str">
        <f t="shared" si="219"/>
        <v/>
      </c>
      <c r="AA458" t="str">
        <f t="shared" si="224"/>
        <v/>
      </c>
      <c r="AB458" t="str">
        <f t="shared" si="220"/>
        <v/>
      </c>
      <c r="AC458" t="str">
        <f t="shared" si="209"/>
        <v/>
      </c>
      <c r="AD458" t="str">
        <f t="shared" si="209"/>
        <v/>
      </c>
      <c r="AE458" t="str">
        <f t="shared" si="221"/>
        <v/>
      </c>
      <c r="AF458" s="5" t="str">
        <f t="shared" si="225"/>
        <v/>
      </c>
      <c r="AG458" t="str">
        <f t="shared" si="222"/>
        <v/>
      </c>
      <c r="AH458" t="str">
        <f t="shared" si="226"/>
        <v/>
      </c>
    </row>
    <row r="459" spans="1:34" x14ac:dyDescent="0.4">
      <c r="A459" t="str">
        <f>IF(報告用入力シート!$B475=0,"",ROW()-1)</f>
        <v/>
      </c>
      <c r="B459" t="str">
        <f t="shared" si="210"/>
        <v/>
      </c>
      <c r="C459" t="str">
        <f t="shared" si="211"/>
        <v/>
      </c>
      <c r="D459" t="str">
        <f t="shared" si="212"/>
        <v/>
      </c>
      <c r="E459" s="4" t="str">
        <f t="shared" si="213"/>
        <v/>
      </c>
      <c r="F459" t="str">
        <f t="shared" si="223"/>
        <v/>
      </c>
      <c r="G459" t="str">
        <f t="shared" si="214"/>
        <v/>
      </c>
      <c r="H459" t="str">
        <f t="shared" si="215"/>
        <v/>
      </c>
      <c r="I459" t="str">
        <f t="shared" si="227"/>
        <v/>
      </c>
      <c r="J459" t="str">
        <f t="shared" si="227"/>
        <v/>
      </c>
      <c r="K459" t="str">
        <f t="shared" si="227"/>
        <v/>
      </c>
      <c r="L459" t="str">
        <f t="shared" si="227"/>
        <v/>
      </c>
      <c r="M459" t="str">
        <f t="shared" si="227"/>
        <v/>
      </c>
      <c r="N459" t="str">
        <f t="shared" si="227"/>
        <v/>
      </c>
      <c r="O459" t="str">
        <f t="shared" si="227"/>
        <v/>
      </c>
      <c r="P459" t="str">
        <f t="shared" si="216"/>
        <v/>
      </c>
      <c r="Q459" s="9" t="str">
        <f t="shared" si="227"/>
        <v/>
      </c>
      <c r="R459" t="str">
        <f t="shared" si="227"/>
        <v/>
      </c>
      <c r="S459" t="str">
        <f t="shared" si="227"/>
        <v/>
      </c>
      <c r="T459" t="str">
        <f t="shared" si="227"/>
        <v/>
      </c>
      <c r="U459" t="str">
        <f t="shared" si="227"/>
        <v/>
      </c>
      <c r="W459" t="str">
        <f t="shared" si="217"/>
        <v/>
      </c>
      <c r="X459" t="str">
        <f t="shared" si="218"/>
        <v/>
      </c>
      <c r="Y459" t="str">
        <f t="shared" si="208"/>
        <v/>
      </c>
      <c r="Z459" t="str">
        <f t="shared" si="219"/>
        <v/>
      </c>
      <c r="AA459" t="str">
        <f t="shared" si="224"/>
        <v/>
      </c>
      <c r="AB459" t="str">
        <f t="shared" si="220"/>
        <v/>
      </c>
      <c r="AC459" t="str">
        <f t="shared" si="209"/>
        <v/>
      </c>
      <c r="AD459" t="str">
        <f t="shared" si="209"/>
        <v/>
      </c>
      <c r="AE459" t="str">
        <f t="shared" si="221"/>
        <v/>
      </c>
      <c r="AF459" s="5" t="str">
        <f t="shared" si="225"/>
        <v/>
      </c>
      <c r="AG459" t="str">
        <f t="shared" si="222"/>
        <v/>
      </c>
      <c r="AH459" t="str">
        <f t="shared" si="226"/>
        <v/>
      </c>
    </row>
    <row r="460" spans="1:34" x14ac:dyDescent="0.4">
      <c r="A460" t="str">
        <f>IF(報告用入力シート!$B476=0,"",ROW()-1)</f>
        <v/>
      </c>
      <c r="B460" t="str">
        <f t="shared" si="210"/>
        <v/>
      </c>
      <c r="C460" t="str">
        <f t="shared" si="211"/>
        <v/>
      </c>
      <c r="D460" t="str">
        <f t="shared" si="212"/>
        <v/>
      </c>
      <c r="E460" s="4" t="str">
        <f t="shared" si="213"/>
        <v/>
      </c>
      <c r="F460" t="str">
        <f t="shared" si="223"/>
        <v/>
      </c>
      <c r="G460" t="str">
        <f t="shared" si="214"/>
        <v/>
      </c>
      <c r="H460" t="str">
        <f t="shared" si="215"/>
        <v/>
      </c>
      <c r="I460" t="str">
        <f t="shared" si="227"/>
        <v/>
      </c>
      <c r="J460" t="str">
        <f t="shared" si="227"/>
        <v/>
      </c>
      <c r="K460" t="str">
        <f t="shared" si="227"/>
        <v/>
      </c>
      <c r="L460" t="str">
        <f t="shared" si="227"/>
        <v/>
      </c>
      <c r="M460" t="str">
        <f t="shared" si="227"/>
        <v/>
      </c>
      <c r="N460" t="str">
        <f t="shared" si="227"/>
        <v/>
      </c>
      <c r="O460" t="str">
        <f t="shared" si="227"/>
        <v/>
      </c>
      <c r="P460" t="str">
        <f t="shared" si="216"/>
        <v/>
      </c>
      <c r="Q460" s="9" t="str">
        <f t="shared" si="227"/>
        <v/>
      </c>
      <c r="R460" t="str">
        <f t="shared" si="227"/>
        <v/>
      </c>
      <c r="S460" t="str">
        <f t="shared" si="227"/>
        <v/>
      </c>
      <c r="T460" t="str">
        <f t="shared" si="227"/>
        <v/>
      </c>
      <c r="U460" t="str">
        <f t="shared" si="227"/>
        <v/>
      </c>
      <c r="W460" t="str">
        <f t="shared" si="217"/>
        <v/>
      </c>
      <c r="X460" t="str">
        <f t="shared" si="218"/>
        <v/>
      </c>
      <c r="Y460" t="str">
        <f t="shared" si="208"/>
        <v/>
      </c>
      <c r="Z460" t="str">
        <f t="shared" si="219"/>
        <v/>
      </c>
      <c r="AA460" t="str">
        <f t="shared" si="224"/>
        <v/>
      </c>
      <c r="AB460" t="str">
        <f t="shared" si="220"/>
        <v/>
      </c>
      <c r="AC460" t="str">
        <f t="shared" si="209"/>
        <v/>
      </c>
      <c r="AD460" t="str">
        <f t="shared" si="209"/>
        <v/>
      </c>
      <c r="AE460" t="str">
        <f t="shared" si="221"/>
        <v/>
      </c>
      <c r="AF460" s="5" t="str">
        <f t="shared" si="225"/>
        <v/>
      </c>
      <c r="AG460" t="str">
        <f t="shared" si="222"/>
        <v/>
      </c>
      <c r="AH460" t="str">
        <f t="shared" si="226"/>
        <v/>
      </c>
    </row>
    <row r="461" spans="1:34" x14ac:dyDescent="0.4">
      <c r="A461" t="str">
        <f>IF(報告用入力シート!$B477=0,"",ROW()-1)</f>
        <v/>
      </c>
      <c r="B461" t="str">
        <f t="shared" si="210"/>
        <v/>
      </c>
      <c r="C461" t="str">
        <f t="shared" si="211"/>
        <v/>
      </c>
      <c r="D461" t="str">
        <f t="shared" si="212"/>
        <v/>
      </c>
      <c r="E461" s="4" t="str">
        <f t="shared" si="213"/>
        <v/>
      </c>
      <c r="F461" t="str">
        <f t="shared" si="223"/>
        <v/>
      </c>
      <c r="G461" t="str">
        <f t="shared" si="214"/>
        <v/>
      </c>
      <c r="H461" t="str">
        <f t="shared" si="215"/>
        <v/>
      </c>
      <c r="I461" t="str">
        <f t="shared" si="227"/>
        <v/>
      </c>
      <c r="J461" t="str">
        <f t="shared" si="227"/>
        <v/>
      </c>
      <c r="K461" t="str">
        <f t="shared" si="227"/>
        <v/>
      </c>
      <c r="L461" t="str">
        <f t="shared" si="227"/>
        <v/>
      </c>
      <c r="M461" t="str">
        <f t="shared" si="227"/>
        <v/>
      </c>
      <c r="N461" t="str">
        <f t="shared" si="227"/>
        <v/>
      </c>
      <c r="O461" t="str">
        <f t="shared" si="227"/>
        <v/>
      </c>
      <c r="P461" t="str">
        <f t="shared" si="216"/>
        <v/>
      </c>
      <c r="Q461" s="9" t="str">
        <f t="shared" si="227"/>
        <v/>
      </c>
      <c r="R461" t="str">
        <f t="shared" si="227"/>
        <v/>
      </c>
      <c r="S461" t="str">
        <f t="shared" si="227"/>
        <v/>
      </c>
      <c r="T461" t="str">
        <f t="shared" si="227"/>
        <v/>
      </c>
      <c r="U461" t="str">
        <f t="shared" si="227"/>
        <v/>
      </c>
      <c r="W461" t="str">
        <f t="shared" si="217"/>
        <v/>
      </c>
      <c r="X461" t="str">
        <f t="shared" si="218"/>
        <v/>
      </c>
      <c r="Y461" t="str">
        <f t="shared" si="208"/>
        <v/>
      </c>
      <c r="Z461" t="str">
        <f t="shared" si="219"/>
        <v/>
      </c>
      <c r="AA461" t="str">
        <f t="shared" si="224"/>
        <v/>
      </c>
      <c r="AB461" t="str">
        <f t="shared" si="220"/>
        <v/>
      </c>
      <c r="AC461" t="str">
        <f t="shared" si="209"/>
        <v/>
      </c>
      <c r="AD461" t="str">
        <f t="shared" si="209"/>
        <v/>
      </c>
      <c r="AE461" t="str">
        <f t="shared" si="221"/>
        <v/>
      </c>
      <c r="AF461" s="5" t="str">
        <f t="shared" si="225"/>
        <v/>
      </c>
      <c r="AG461" t="str">
        <f t="shared" si="222"/>
        <v/>
      </c>
      <c r="AH461" t="str">
        <f t="shared" si="226"/>
        <v/>
      </c>
    </row>
    <row r="462" spans="1:34" x14ac:dyDescent="0.4">
      <c r="A462" t="str">
        <f>IF(報告用入力シート!$B478=0,"",ROW()-1)</f>
        <v/>
      </c>
      <c r="B462" t="str">
        <f t="shared" si="210"/>
        <v/>
      </c>
      <c r="C462" t="str">
        <f t="shared" si="211"/>
        <v/>
      </c>
      <c r="D462" t="str">
        <f t="shared" si="212"/>
        <v/>
      </c>
      <c r="E462" s="4" t="str">
        <f t="shared" si="213"/>
        <v/>
      </c>
      <c r="F462" t="str">
        <f t="shared" si="223"/>
        <v/>
      </c>
      <c r="G462" t="str">
        <f t="shared" si="214"/>
        <v/>
      </c>
      <c r="H462" t="str">
        <f t="shared" si="215"/>
        <v/>
      </c>
      <c r="I462" t="str">
        <f t="shared" ref="I462:U471" si="228">IFERROR(IF(VLOOKUP($A462,実績一覧,COLUMN()-2,FALSE)&lt;&gt;0,VLOOKUP($A462,実績一覧,COLUMN()-2,FALSE),""),"")</f>
        <v/>
      </c>
      <c r="J462" t="str">
        <f t="shared" si="228"/>
        <v/>
      </c>
      <c r="K462" t="str">
        <f t="shared" si="228"/>
        <v/>
      </c>
      <c r="L462" t="str">
        <f t="shared" si="228"/>
        <v/>
      </c>
      <c r="M462" t="str">
        <f t="shared" si="228"/>
        <v/>
      </c>
      <c r="N462" t="str">
        <f t="shared" si="228"/>
        <v/>
      </c>
      <c r="O462" t="str">
        <f t="shared" si="228"/>
        <v/>
      </c>
      <c r="P462" t="str">
        <f t="shared" si="216"/>
        <v/>
      </c>
      <c r="Q462" s="9" t="str">
        <f t="shared" si="228"/>
        <v/>
      </c>
      <c r="R462" t="str">
        <f t="shared" si="228"/>
        <v/>
      </c>
      <c r="S462" t="str">
        <f t="shared" si="228"/>
        <v/>
      </c>
      <c r="T462" t="str">
        <f t="shared" si="228"/>
        <v/>
      </c>
      <c r="U462" t="str">
        <f t="shared" si="228"/>
        <v/>
      </c>
      <c r="W462" t="str">
        <f t="shared" si="217"/>
        <v/>
      </c>
      <c r="X462" t="str">
        <f t="shared" si="218"/>
        <v/>
      </c>
      <c r="Y462" t="str">
        <f t="shared" ref="Y462:Y481" si="229">IFERROR(IF(VLOOKUP($A462,実績一覧,COLUMN()-2,FALSE)&lt;&gt;0,VLOOKUP($A462,実績一覧,COLUMN()-2,FALSE),""),"")</f>
        <v/>
      </c>
      <c r="Z462" t="str">
        <f t="shared" si="219"/>
        <v/>
      </c>
      <c r="AA462" t="str">
        <f t="shared" si="224"/>
        <v/>
      </c>
      <c r="AB462" t="str">
        <f t="shared" si="220"/>
        <v/>
      </c>
      <c r="AC462" t="str">
        <f t="shared" ref="AC462:AD481" si="230">IFERROR(IF(VLOOKUP($A462,実績一覧,COLUMN()-2,FALSE)&lt;&gt;0,VLOOKUP($A462,実績一覧,COLUMN()-2,FALSE),""),"")</f>
        <v/>
      </c>
      <c r="AD462" t="str">
        <f t="shared" si="230"/>
        <v/>
      </c>
      <c r="AE462" t="str">
        <f t="shared" si="221"/>
        <v/>
      </c>
      <c r="AF462" s="5" t="str">
        <f t="shared" si="225"/>
        <v/>
      </c>
      <c r="AG462" t="str">
        <f t="shared" si="222"/>
        <v/>
      </c>
      <c r="AH462" t="str">
        <f t="shared" si="226"/>
        <v/>
      </c>
    </row>
    <row r="463" spans="1:34" x14ac:dyDescent="0.4">
      <c r="A463" t="str">
        <f>IF(報告用入力シート!$B479=0,"",ROW()-1)</f>
        <v/>
      </c>
      <c r="B463" t="str">
        <f t="shared" si="210"/>
        <v/>
      </c>
      <c r="C463" t="str">
        <f t="shared" si="211"/>
        <v/>
      </c>
      <c r="D463" t="str">
        <f t="shared" si="212"/>
        <v/>
      </c>
      <c r="E463" s="4" t="str">
        <f t="shared" si="213"/>
        <v/>
      </c>
      <c r="F463" t="str">
        <f t="shared" si="223"/>
        <v/>
      </c>
      <c r="G463" t="str">
        <f t="shared" si="214"/>
        <v/>
      </c>
      <c r="H463" t="str">
        <f t="shared" si="215"/>
        <v/>
      </c>
      <c r="I463" t="str">
        <f t="shared" si="228"/>
        <v/>
      </c>
      <c r="J463" t="str">
        <f t="shared" si="228"/>
        <v/>
      </c>
      <c r="K463" t="str">
        <f t="shared" si="228"/>
        <v/>
      </c>
      <c r="L463" t="str">
        <f t="shared" si="228"/>
        <v/>
      </c>
      <c r="M463" t="str">
        <f t="shared" si="228"/>
        <v/>
      </c>
      <c r="N463" t="str">
        <f t="shared" si="228"/>
        <v/>
      </c>
      <c r="O463" t="str">
        <f t="shared" si="228"/>
        <v/>
      </c>
      <c r="P463" t="str">
        <f t="shared" si="216"/>
        <v/>
      </c>
      <c r="Q463" s="9" t="str">
        <f t="shared" si="228"/>
        <v/>
      </c>
      <c r="R463" t="str">
        <f t="shared" si="228"/>
        <v/>
      </c>
      <c r="S463" t="str">
        <f t="shared" si="228"/>
        <v/>
      </c>
      <c r="T463" t="str">
        <f t="shared" si="228"/>
        <v/>
      </c>
      <c r="U463" t="str">
        <f t="shared" si="228"/>
        <v/>
      </c>
      <c r="W463" t="str">
        <f t="shared" si="217"/>
        <v/>
      </c>
      <c r="X463" t="str">
        <f t="shared" si="218"/>
        <v/>
      </c>
      <c r="Y463" t="str">
        <f t="shared" si="229"/>
        <v/>
      </c>
      <c r="Z463" t="str">
        <f t="shared" si="219"/>
        <v/>
      </c>
      <c r="AA463" t="str">
        <f t="shared" si="224"/>
        <v/>
      </c>
      <c r="AB463" t="str">
        <f t="shared" si="220"/>
        <v/>
      </c>
      <c r="AC463" t="str">
        <f t="shared" si="230"/>
        <v/>
      </c>
      <c r="AD463" t="str">
        <f t="shared" si="230"/>
        <v/>
      </c>
      <c r="AE463" t="str">
        <f t="shared" si="221"/>
        <v/>
      </c>
      <c r="AF463" s="5" t="str">
        <f t="shared" si="225"/>
        <v/>
      </c>
      <c r="AG463" t="str">
        <f t="shared" si="222"/>
        <v/>
      </c>
      <c r="AH463" t="str">
        <f t="shared" si="226"/>
        <v/>
      </c>
    </row>
    <row r="464" spans="1:34" x14ac:dyDescent="0.4">
      <c r="A464" t="str">
        <f>IF(報告用入力シート!$B480=0,"",ROW()-1)</f>
        <v/>
      </c>
      <c r="B464" t="str">
        <f t="shared" si="210"/>
        <v/>
      </c>
      <c r="C464" t="str">
        <f t="shared" si="211"/>
        <v/>
      </c>
      <c r="D464" t="str">
        <f t="shared" si="212"/>
        <v/>
      </c>
      <c r="E464" s="4" t="str">
        <f t="shared" si="213"/>
        <v/>
      </c>
      <c r="F464" t="str">
        <f t="shared" si="223"/>
        <v/>
      </c>
      <c r="G464" t="str">
        <f t="shared" si="214"/>
        <v/>
      </c>
      <c r="H464" t="str">
        <f t="shared" si="215"/>
        <v/>
      </c>
      <c r="I464" t="str">
        <f t="shared" si="228"/>
        <v/>
      </c>
      <c r="J464" t="str">
        <f t="shared" si="228"/>
        <v/>
      </c>
      <c r="K464" t="str">
        <f t="shared" si="228"/>
        <v/>
      </c>
      <c r="L464" t="str">
        <f t="shared" si="228"/>
        <v/>
      </c>
      <c r="M464" t="str">
        <f t="shared" si="228"/>
        <v/>
      </c>
      <c r="N464" t="str">
        <f t="shared" si="228"/>
        <v/>
      </c>
      <c r="O464" t="str">
        <f t="shared" si="228"/>
        <v/>
      </c>
      <c r="P464" t="str">
        <f t="shared" si="216"/>
        <v/>
      </c>
      <c r="Q464" s="9" t="str">
        <f t="shared" si="228"/>
        <v/>
      </c>
      <c r="R464" t="str">
        <f t="shared" si="228"/>
        <v/>
      </c>
      <c r="S464" t="str">
        <f t="shared" si="228"/>
        <v/>
      </c>
      <c r="T464" t="str">
        <f t="shared" si="228"/>
        <v/>
      </c>
      <c r="U464" t="str">
        <f t="shared" si="228"/>
        <v/>
      </c>
      <c r="W464" t="str">
        <f t="shared" si="217"/>
        <v/>
      </c>
      <c r="X464" t="str">
        <f t="shared" si="218"/>
        <v/>
      </c>
      <c r="Y464" t="str">
        <f t="shared" si="229"/>
        <v/>
      </c>
      <c r="Z464" t="str">
        <f t="shared" si="219"/>
        <v/>
      </c>
      <c r="AA464" t="str">
        <f t="shared" si="224"/>
        <v/>
      </c>
      <c r="AB464" t="str">
        <f t="shared" si="220"/>
        <v/>
      </c>
      <c r="AC464" t="str">
        <f t="shared" si="230"/>
        <v/>
      </c>
      <c r="AD464" t="str">
        <f t="shared" si="230"/>
        <v/>
      </c>
      <c r="AE464" t="str">
        <f t="shared" si="221"/>
        <v/>
      </c>
      <c r="AF464" s="5" t="str">
        <f t="shared" si="225"/>
        <v/>
      </c>
      <c r="AG464" t="str">
        <f t="shared" si="222"/>
        <v/>
      </c>
      <c r="AH464" t="str">
        <f t="shared" si="226"/>
        <v/>
      </c>
    </row>
    <row r="465" spans="1:34" x14ac:dyDescent="0.4">
      <c r="A465" t="str">
        <f>IF(報告用入力シート!$B481=0,"",ROW()-1)</f>
        <v/>
      </c>
      <c r="B465" t="str">
        <f t="shared" si="210"/>
        <v/>
      </c>
      <c r="C465" t="str">
        <f t="shared" si="211"/>
        <v/>
      </c>
      <c r="D465" t="str">
        <f t="shared" si="212"/>
        <v/>
      </c>
      <c r="E465" s="4" t="str">
        <f t="shared" si="213"/>
        <v/>
      </c>
      <c r="F465" t="str">
        <f t="shared" si="223"/>
        <v/>
      </c>
      <c r="G465" t="str">
        <f t="shared" si="214"/>
        <v/>
      </c>
      <c r="H465" t="str">
        <f t="shared" si="215"/>
        <v/>
      </c>
      <c r="I465" t="str">
        <f t="shared" si="228"/>
        <v/>
      </c>
      <c r="J465" t="str">
        <f t="shared" si="228"/>
        <v/>
      </c>
      <c r="K465" t="str">
        <f t="shared" si="228"/>
        <v/>
      </c>
      <c r="L465" t="str">
        <f t="shared" si="228"/>
        <v/>
      </c>
      <c r="M465" t="str">
        <f t="shared" si="228"/>
        <v/>
      </c>
      <c r="N465" t="str">
        <f t="shared" si="228"/>
        <v/>
      </c>
      <c r="O465" t="str">
        <f t="shared" si="228"/>
        <v/>
      </c>
      <c r="P465" t="str">
        <f t="shared" si="216"/>
        <v/>
      </c>
      <c r="Q465" s="9" t="str">
        <f t="shared" si="228"/>
        <v/>
      </c>
      <c r="R465" t="str">
        <f t="shared" si="228"/>
        <v/>
      </c>
      <c r="S465" t="str">
        <f t="shared" si="228"/>
        <v/>
      </c>
      <c r="T465" t="str">
        <f t="shared" si="228"/>
        <v/>
      </c>
      <c r="U465" t="str">
        <f t="shared" si="228"/>
        <v/>
      </c>
      <c r="W465" t="str">
        <f t="shared" si="217"/>
        <v/>
      </c>
      <c r="X465" t="str">
        <f t="shared" si="218"/>
        <v/>
      </c>
      <c r="Y465" t="str">
        <f t="shared" si="229"/>
        <v/>
      </c>
      <c r="Z465" t="str">
        <f t="shared" si="219"/>
        <v/>
      </c>
      <c r="AA465" t="str">
        <f t="shared" si="224"/>
        <v/>
      </c>
      <c r="AB465" t="str">
        <f t="shared" si="220"/>
        <v/>
      </c>
      <c r="AC465" t="str">
        <f t="shared" si="230"/>
        <v/>
      </c>
      <c r="AD465" t="str">
        <f t="shared" si="230"/>
        <v/>
      </c>
      <c r="AE465" t="str">
        <f t="shared" si="221"/>
        <v/>
      </c>
      <c r="AF465" s="5" t="str">
        <f t="shared" si="225"/>
        <v/>
      </c>
      <c r="AG465" t="str">
        <f t="shared" si="222"/>
        <v/>
      </c>
      <c r="AH465" t="str">
        <f t="shared" si="226"/>
        <v/>
      </c>
    </row>
    <row r="466" spans="1:34" x14ac:dyDescent="0.4">
      <c r="A466" t="str">
        <f>IF(報告用入力シート!$B482=0,"",ROW()-1)</f>
        <v/>
      </c>
      <c r="B466" t="str">
        <f t="shared" si="210"/>
        <v/>
      </c>
      <c r="C466" t="str">
        <f t="shared" si="211"/>
        <v/>
      </c>
      <c r="D466" t="str">
        <f t="shared" si="212"/>
        <v/>
      </c>
      <c r="E466" s="4" t="str">
        <f t="shared" si="213"/>
        <v/>
      </c>
      <c r="F466" t="str">
        <f t="shared" si="223"/>
        <v/>
      </c>
      <c r="G466" t="str">
        <f t="shared" si="214"/>
        <v/>
      </c>
      <c r="H466" t="str">
        <f t="shared" si="215"/>
        <v/>
      </c>
      <c r="I466" t="str">
        <f t="shared" si="228"/>
        <v/>
      </c>
      <c r="J466" t="str">
        <f t="shared" si="228"/>
        <v/>
      </c>
      <c r="K466" t="str">
        <f t="shared" si="228"/>
        <v/>
      </c>
      <c r="L466" t="str">
        <f t="shared" si="228"/>
        <v/>
      </c>
      <c r="M466" t="str">
        <f t="shared" si="228"/>
        <v/>
      </c>
      <c r="N466" t="str">
        <f t="shared" si="228"/>
        <v/>
      </c>
      <c r="O466" t="str">
        <f t="shared" si="228"/>
        <v/>
      </c>
      <c r="P466" t="str">
        <f t="shared" si="216"/>
        <v/>
      </c>
      <c r="Q466" s="9" t="str">
        <f t="shared" si="228"/>
        <v/>
      </c>
      <c r="R466" t="str">
        <f t="shared" si="228"/>
        <v/>
      </c>
      <c r="S466" t="str">
        <f t="shared" si="228"/>
        <v/>
      </c>
      <c r="T466" t="str">
        <f t="shared" si="228"/>
        <v/>
      </c>
      <c r="U466" t="str">
        <f t="shared" si="228"/>
        <v/>
      </c>
      <c r="W466" t="str">
        <f t="shared" si="217"/>
        <v/>
      </c>
      <c r="X466" t="str">
        <f t="shared" si="218"/>
        <v/>
      </c>
      <c r="Y466" t="str">
        <f t="shared" si="229"/>
        <v/>
      </c>
      <c r="Z466" t="str">
        <f t="shared" si="219"/>
        <v/>
      </c>
      <c r="AA466" t="str">
        <f t="shared" si="224"/>
        <v/>
      </c>
      <c r="AB466" t="str">
        <f t="shared" si="220"/>
        <v/>
      </c>
      <c r="AC466" t="str">
        <f t="shared" si="230"/>
        <v/>
      </c>
      <c r="AD466" t="str">
        <f t="shared" si="230"/>
        <v/>
      </c>
      <c r="AE466" t="str">
        <f t="shared" si="221"/>
        <v/>
      </c>
      <c r="AF466" s="5" t="str">
        <f t="shared" si="225"/>
        <v/>
      </c>
      <c r="AG466" t="str">
        <f t="shared" si="222"/>
        <v/>
      </c>
      <c r="AH466" t="str">
        <f t="shared" si="226"/>
        <v/>
      </c>
    </row>
    <row r="467" spans="1:34" x14ac:dyDescent="0.4">
      <c r="A467" t="str">
        <f>IF(報告用入力シート!$B483=0,"",ROW()-1)</f>
        <v/>
      </c>
      <c r="B467" t="str">
        <f t="shared" si="210"/>
        <v/>
      </c>
      <c r="C467" t="str">
        <f t="shared" si="211"/>
        <v/>
      </c>
      <c r="D467" t="str">
        <f t="shared" si="212"/>
        <v/>
      </c>
      <c r="E467" s="4" t="str">
        <f t="shared" si="213"/>
        <v/>
      </c>
      <c r="F467" t="str">
        <f t="shared" si="223"/>
        <v/>
      </c>
      <c r="G467" t="str">
        <f t="shared" si="214"/>
        <v/>
      </c>
      <c r="H467" t="str">
        <f t="shared" si="215"/>
        <v/>
      </c>
      <c r="I467" t="str">
        <f t="shared" si="228"/>
        <v/>
      </c>
      <c r="J467" t="str">
        <f t="shared" si="228"/>
        <v/>
      </c>
      <c r="K467" t="str">
        <f t="shared" si="228"/>
        <v/>
      </c>
      <c r="L467" t="str">
        <f t="shared" si="228"/>
        <v/>
      </c>
      <c r="M467" t="str">
        <f t="shared" si="228"/>
        <v/>
      </c>
      <c r="N467" t="str">
        <f t="shared" si="228"/>
        <v/>
      </c>
      <c r="O467" t="str">
        <f t="shared" si="228"/>
        <v/>
      </c>
      <c r="P467" t="str">
        <f t="shared" si="216"/>
        <v/>
      </c>
      <c r="Q467" s="9" t="str">
        <f t="shared" si="228"/>
        <v/>
      </c>
      <c r="R467" t="str">
        <f t="shared" si="228"/>
        <v/>
      </c>
      <c r="S467" t="str">
        <f t="shared" si="228"/>
        <v/>
      </c>
      <c r="T467" t="str">
        <f t="shared" si="228"/>
        <v/>
      </c>
      <c r="U467" t="str">
        <f t="shared" si="228"/>
        <v/>
      </c>
      <c r="W467" t="str">
        <f t="shared" si="217"/>
        <v/>
      </c>
      <c r="X467" t="str">
        <f t="shared" si="218"/>
        <v/>
      </c>
      <c r="Y467" t="str">
        <f t="shared" si="229"/>
        <v/>
      </c>
      <c r="Z467" t="str">
        <f t="shared" si="219"/>
        <v/>
      </c>
      <c r="AA467" t="str">
        <f t="shared" si="224"/>
        <v/>
      </c>
      <c r="AB467" t="str">
        <f t="shared" si="220"/>
        <v/>
      </c>
      <c r="AC467" t="str">
        <f t="shared" si="230"/>
        <v/>
      </c>
      <c r="AD467" t="str">
        <f t="shared" si="230"/>
        <v/>
      </c>
      <c r="AE467" t="str">
        <f t="shared" si="221"/>
        <v/>
      </c>
      <c r="AF467" s="5" t="str">
        <f t="shared" si="225"/>
        <v/>
      </c>
      <c r="AG467" t="str">
        <f t="shared" si="222"/>
        <v/>
      </c>
      <c r="AH467" t="str">
        <f t="shared" si="226"/>
        <v/>
      </c>
    </row>
    <row r="468" spans="1:34" x14ac:dyDescent="0.4">
      <c r="A468" t="str">
        <f>IF(報告用入力シート!$B484=0,"",ROW()-1)</f>
        <v/>
      </c>
      <c r="B468" t="str">
        <f t="shared" si="210"/>
        <v/>
      </c>
      <c r="C468" t="str">
        <f t="shared" si="211"/>
        <v/>
      </c>
      <c r="D468" t="str">
        <f t="shared" si="212"/>
        <v/>
      </c>
      <c r="E468" s="4" t="str">
        <f t="shared" si="213"/>
        <v/>
      </c>
      <c r="F468" t="str">
        <f t="shared" si="223"/>
        <v/>
      </c>
      <c r="G468" t="str">
        <f t="shared" si="214"/>
        <v/>
      </c>
      <c r="H468" t="str">
        <f t="shared" si="215"/>
        <v/>
      </c>
      <c r="I468" t="str">
        <f t="shared" si="228"/>
        <v/>
      </c>
      <c r="J468" t="str">
        <f t="shared" si="228"/>
        <v/>
      </c>
      <c r="K468" t="str">
        <f t="shared" si="228"/>
        <v/>
      </c>
      <c r="L468" t="str">
        <f t="shared" si="228"/>
        <v/>
      </c>
      <c r="M468" t="str">
        <f t="shared" si="228"/>
        <v/>
      </c>
      <c r="N468" t="str">
        <f t="shared" si="228"/>
        <v/>
      </c>
      <c r="O468" t="str">
        <f t="shared" si="228"/>
        <v/>
      </c>
      <c r="P468" t="str">
        <f t="shared" si="216"/>
        <v/>
      </c>
      <c r="Q468" s="9" t="str">
        <f t="shared" si="228"/>
        <v/>
      </c>
      <c r="R468" t="str">
        <f t="shared" si="228"/>
        <v/>
      </c>
      <c r="S468" t="str">
        <f t="shared" si="228"/>
        <v/>
      </c>
      <c r="T468" t="str">
        <f t="shared" si="228"/>
        <v/>
      </c>
      <c r="U468" t="str">
        <f t="shared" si="228"/>
        <v/>
      </c>
      <c r="W468" t="str">
        <f t="shared" si="217"/>
        <v/>
      </c>
      <c r="X468" t="str">
        <f t="shared" si="218"/>
        <v/>
      </c>
      <c r="Y468" t="str">
        <f t="shared" si="229"/>
        <v/>
      </c>
      <c r="Z468" t="str">
        <f t="shared" si="219"/>
        <v/>
      </c>
      <c r="AA468" t="str">
        <f t="shared" si="224"/>
        <v/>
      </c>
      <c r="AB468" t="str">
        <f t="shared" si="220"/>
        <v/>
      </c>
      <c r="AC468" t="str">
        <f t="shared" si="230"/>
        <v/>
      </c>
      <c r="AD468" t="str">
        <f t="shared" si="230"/>
        <v/>
      </c>
      <c r="AE468" t="str">
        <f t="shared" si="221"/>
        <v/>
      </c>
      <c r="AF468" s="5" t="str">
        <f t="shared" si="225"/>
        <v/>
      </c>
      <c r="AG468" t="str">
        <f t="shared" si="222"/>
        <v/>
      </c>
      <c r="AH468" t="str">
        <f t="shared" si="226"/>
        <v/>
      </c>
    </row>
    <row r="469" spans="1:34" x14ac:dyDescent="0.4">
      <c r="A469" t="str">
        <f>IF(報告用入力シート!$B485=0,"",ROW()-1)</f>
        <v/>
      </c>
      <c r="B469" t="str">
        <f t="shared" si="210"/>
        <v/>
      </c>
      <c r="C469" t="str">
        <f t="shared" si="211"/>
        <v/>
      </c>
      <c r="D469" t="str">
        <f t="shared" si="212"/>
        <v/>
      </c>
      <c r="E469" s="4" t="str">
        <f t="shared" si="213"/>
        <v/>
      </c>
      <c r="F469" t="str">
        <f t="shared" si="223"/>
        <v/>
      </c>
      <c r="G469" t="str">
        <f t="shared" si="214"/>
        <v/>
      </c>
      <c r="H469" t="str">
        <f t="shared" si="215"/>
        <v/>
      </c>
      <c r="I469" t="str">
        <f t="shared" si="228"/>
        <v/>
      </c>
      <c r="J469" t="str">
        <f t="shared" si="228"/>
        <v/>
      </c>
      <c r="K469" t="str">
        <f t="shared" si="228"/>
        <v/>
      </c>
      <c r="L469" t="str">
        <f t="shared" si="228"/>
        <v/>
      </c>
      <c r="M469" t="str">
        <f t="shared" si="228"/>
        <v/>
      </c>
      <c r="N469" t="str">
        <f t="shared" si="228"/>
        <v/>
      </c>
      <c r="O469" t="str">
        <f t="shared" si="228"/>
        <v/>
      </c>
      <c r="P469" t="str">
        <f t="shared" si="216"/>
        <v/>
      </c>
      <c r="Q469" s="9" t="str">
        <f t="shared" si="228"/>
        <v/>
      </c>
      <c r="R469" t="str">
        <f t="shared" si="228"/>
        <v/>
      </c>
      <c r="S469" t="str">
        <f t="shared" si="228"/>
        <v/>
      </c>
      <c r="T469" t="str">
        <f t="shared" si="228"/>
        <v/>
      </c>
      <c r="U469" t="str">
        <f t="shared" si="228"/>
        <v/>
      </c>
      <c r="W469" t="str">
        <f t="shared" si="217"/>
        <v/>
      </c>
      <c r="X469" t="str">
        <f t="shared" si="218"/>
        <v/>
      </c>
      <c r="Y469" t="str">
        <f t="shared" si="229"/>
        <v/>
      </c>
      <c r="Z469" t="str">
        <f t="shared" si="219"/>
        <v/>
      </c>
      <c r="AA469" t="str">
        <f t="shared" si="224"/>
        <v/>
      </c>
      <c r="AB469" t="str">
        <f t="shared" si="220"/>
        <v/>
      </c>
      <c r="AC469" t="str">
        <f t="shared" si="230"/>
        <v/>
      </c>
      <c r="AD469" t="str">
        <f t="shared" si="230"/>
        <v/>
      </c>
      <c r="AE469" t="str">
        <f t="shared" si="221"/>
        <v/>
      </c>
      <c r="AF469" s="5" t="str">
        <f t="shared" si="225"/>
        <v/>
      </c>
      <c r="AG469" t="str">
        <f t="shared" si="222"/>
        <v/>
      </c>
      <c r="AH469" t="str">
        <f t="shared" si="226"/>
        <v/>
      </c>
    </row>
    <row r="470" spans="1:34" x14ac:dyDescent="0.4">
      <c r="A470" t="str">
        <f>IF(報告用入力シート!$B486=0,"",ROW()-1)</f>
        <v/>
      </c>
      <c r="B470" t="str">
        <f t="shared" si="210"/>
        <v/>
      </c>
      <c r="C470" t="str">
        <f t="shared" si="211"/>
        <v/>
      </c>
      <c r="D470" t="str">
        <f t="shared" si="212"/>
        <v/>
      </c>
      <c r="E470" s="4" t="str">
        <f t="shared" si="213"/>
        <v/>
      </c>
      <c r="F470" t="str">
        <f t="shared" si="223"/>
        <v/>
      </c>
      <c r="G470" t="str">
        <f t="shared" si="214"/>
        <v/>
      </c>
      <c r="H470" t="str">
        <f t="shared" si="215"/>
        <v/>
      </c>
      <c r="I470" t="str">
        <f t="shared" si="228"/>
        <v/>
      </c>
      <c r="J470" t="str">
        <f t="shared" si="228"/>
        <v/>
      </c>
      <c r="K470" t="str">
        <f t="shared" si="228"/>
        <v/>
      </c>
      <c r="L470" t="str">
        <f t="shared" si="228"/>
        <v/>
      </c>
      <c r="M470" t="str">
        <f t="shared" si="228"/>
        <v/>
      </c>
      <c r="N470" t="str">
        <f t="shared" si="228"/>
        <v/>
      </c>
      <c r="O470" t="str">
        <f t="shared" si="228"/>
        <v/>
      </c>
      <c r="P470" t="str">
        <f t="shared" si="216"/>
        <v/>
      </c>
      <c r="Q470" s="9" t="str">
        <f t="shared" si="228"/>
        <v/>
      </c>
      <c r="R470" t="str">
        <f t="shared" si="228"/>
        <v/>
      </c>
      <c r="S470" t="str">
        <f t="shared" si="228"/>
        <v/>
      </c>
      <c r="T470" t="str">
        <f t="shared" si="228"/>
        <v/>
      </c>
      <c r="U470" t="str">
        <f t="shared" si="228"/>
        <v/>
      </c>
      <c r="W470" t="str">
        <f t="shared" si="217"/>
        <v/>
      </c>
      <c r="X470" t="str">
        <f t="shared" si="218"/>
        <v/>
      </c>
      <c r="Y470" t="str">
        <f t="shared" si="229"/>
        <v/>
      </c>
      <c r="Z470" t="str">
        <f t="shared" si="219"/>
        <v/>
      </c>
      <c r="AA470" t="str">
        <f t="shared" si="224"/>
        <v/>
      </c>
      <c r="AB470" t="str">
        <f t="shared" si="220"/>
        <v/>
      </c>
      <c r="AC470" t="str">
        <f t="shared" si="230"/>
        <v/>
      </c>
      <c r="AD470" t="str">
        <f t="shared" si="230"/>
        <v/>
      </c>
      <c r="AE470" t="str">
        <f t="shared" si="221"/>
        <v/>
      </c>
      <c r="AF470" s="5" t="str">
        <f t="shared" si="225"/>
        <v/>
      </c>
      <c r="AG470" t="str">
        <f t="shared" si="222"/>
        <v/>
      </c>
      <c r="AH470" t="str">
        <f t="shared" si="226"/>
        <v/>
      </c>
    </row>
    <row r="471" spans="1:34" x14ac:dyDescent="0.4">
      <c r="A471" t="str">
        <f>IF(報告用入力シート!$B487=0,"",ROW()-1)</f>
        <v/>
      </c>
      <c r="B471" t="str">
        <f t="shared" si="210"/>
        <v/>
      </c>
      <c r="C471" t="str">
        <f t="shared" si="211"/>
        <v/>
      </c>
      <c r="D471" t="str">
        <f t="shared" si="212"/>
        <v/>
      </c>
      <c r="E471" s="4" t="str">
        <f t="shared" si="213"/>
        <v/>
      </c>
      <c r="F471" t="str">
        <f t="shared" si="223"/>
        <v/>
      </c>
      <c r="G471" t="str">
        <f t="shared" si="214"/>
        <v/>
      </c>
      <c r="H471" t="str">
        <f t="shared" si="215"/>
        <v/>
      </c>
      <c r="I471" t="str">
        <f t="shared" si="228"/>
        <v/>
      </c>
      <c r="J471" t="str">
        <f t="shared" si="228"/>
        <v/>
      </c>
      <c r="K471" t="str">
        <f t="shared" si="228"/>
        <v/>
      </c>
      <c r="L471" t="str">
        <f t="shared" si="228"/>
        <v/>
      </c>
      <c r="M471" t="str">
        <f t="shared" si="228"/>
        <v/>
      </c>
      <c r="N471" t="str">
        <f t="shared" si="228"/>
        <v/>
      </c>
      <c r="O471" t="str">
        <f t="shared" si="228"/>
        <v/>
      </c>
      <c r="P471" t="str">
        <f t="shared" si="216"/>
        <v/>
      </c>
      <c r="Q471" s="9" t="str">
        <f t="shared" si="228"/>
        <v/>
      </c>
      <c r="R471" t="str">
        <f t="shared" si="228"/>
        <v/>
      </c>
      <c r="S471" t="str">
        <f t="shared" si="228"/>
        <v/>
      </c>
      <c r="T471" t="str">
        <f t="shared" si="228"/>
        <v/>
      </c>
      <c r="U471" t="str">
        <f t="shared" si="228"/>
        <v/>
      </c>
      <c r="W471" t="str">
        <f t="shared" si="217"/>
        <v/>
      </c>
      <c r="X471" t="str">
        <f t="shared" si="218"/>
        <v/>
      </c>
      <c r="Y471" t="str">
        <f t="shared" si="229"/>
        <v/>
      </c>
      <c r="Z471" t="str">
        <f t="shared" si="219"/>
        <v/>
      </c>
      <c r="AA471" t="str">
        <f t="shared" si="224"/>
        <v/>
      </c>
      <c r="AB471" t="str">
        <f t="shared" si="220"/>
        <v/>
      </c>
      <c r="AC471" t="str">
        <f t="shared" si="230"/>
        <v/>
      </c>
      <c r="AD471" t="str">
        <f t="shared" si="230"/>
        <v/>
      </c>
      <c r="AE471" t="str">
        <f t="shared" si="221"/>
        <v/>
      </c>
      <c r="AF471" s="5" t="str">
        <f t="shared" si="225"/>
        <v/>
      </c>
      <c r="AG471" t="str">
        <f t="shared" si="222"/>
        <v/>
      </c>
      <c r="AH471" t="str">
        <f t="shared" si="226"/>
        <v/>
      </c>
    </row>
    <row r="472" spans="1:34" x14ac:dyDescent="0.4">
      <c r="A472" t="str">
        <f>IF(報告用入力シート!$B488=0,"",ROW()-1)</f>
        <v/>
      </c>
      <c r="B472" t="str">
        <f t="shared" si="210"/>
        <v/>
      </c>
      <c r="C472" t="str">
        <f t="shared" si="211"/>
        <v/>
      </c>
      <c r="D472" t="str">
        <f t="shared" si="212"/>
        <v/>
      </c>
      <c r="E472" s="4" t="str">
        <f t="shared" si="213"/>
        <v/>
      </c>
      <c r="F472" t="str">
        <f t="shared" si="223"/>
        <v/>
      </c>
      <c r="G472" t="str">
        <f t="shared" si="214"/>
        <v/>
      </c>
      <c r="H472" t="str">
        <f t="shared" si="215"/>
        <v/>
      </c>
      <c r="I472" t="str">
        <f t="shared" ref="I472:U481" si="231">IFERROR(IF(VLOOKUP($A472,実績一覧,COLUMN()-2,FALSE)&lt;&gt;0,VLOOKUP($A472,実績一覧,COLUMN()-2,FALSE),""),"")</f>
        <v/>
      </c>
      <c r="J472" t="str">
        <f t="shared" si="231"/>
        <v/>
      </c>
      <c r="K472" t="str">
        <f t="shared" si="231"/>
        <v/>
      </c>
      <c r="L472" t="str">
        <f t="shared" si="231"/>
        <v/>
      </c>
      <c r="M472" t="str">
        <f t="shared" si="231"/>
        <v/>
      </c>
      <c r="N472" t="str">
        <f t="shared" si="231"/>
        <v/>
      </c>
      <c r="O472" t="str">
        <f t="shared" si="231"/>
        <v/>
      </c>
      <c r="P472" t="str">
        <f t="shared" si="216"/>
        <v/>
      </c>
      <c r="Q472" s="9" t="str">
        <f t="shared" si="231"/>
        <v/>
      </c>
      <c r="R472" t="str">
        <f t="shared" si="231"/>
        <v/>
      </c>
      <c r="S472" t="str">
        <f t="shared" si="231"/>
        <v/>
      </c>
      <c r="T472" t="str">
        <f t="shared" si="231"/>
        <v/>
      </c>
      <c r="U472" t="str">
        <f t="shared" si="231"/>
        <v/>
      </c>
      <c r="W472" t="str">
        <f t="shared" si="217"/>
        <v/>
      </c>
      <c r="X472" t="str">
        <f t="shared" si="218"/>
        <v/>
      </c>
      <c r="Y472" t="str">
        <f t="shared" si="229"/>
        <v/>
      </c>
      <c r="Z472" t="str">
        <f t="shared" si="219"/>
        <v/>
      </c>
      <c r="AA472" t="str">
        <f t="shared" si="224"/>
        <v/>
      </c>
      <c r="AB472" t="str">
        <f t="shared" si="220"/>
        <v/>
      </c>
      <c r="AC472" t="str">
        <f t="shared" si="230"/>
        <v/>
      </c>
      <c r="AD472" t="str">
        <f t="shared" si="230"/>
        <v/>
      </c>
      <c r="AE472" t="str">
        <f t="shared" si="221"/>
        <v/>
      </c>
      <c r="AF472" s="5" t="str">
        <f t="shared" si="225"/>
        <v/>
      </c>
      <c r="AG472" t="str">
        <f t="shared" si="222"/>
        <v/>
      </c>
      <c r="AH472" t="str">
        <f t="shared" si="226"/>
        <v/>
      </c>
    </row>
    <row r="473" spans="1:34" x14ac:dyDescent="0.4">
      <c r="A473" t="str">
        <f>IF(報告用入力シート!$B489=0,"",ROW()-1)</f>
        <v/>
      </c>
      <c r="B473" t="str">
        <f t="shared" si="210"/>
        <v/>
      </c>
      <c r="C473" t="str">
        <f t="shared" si="211"/>
        <v/>
      </c>
      <c r="D473" t="str">
        <f t="shared" si="212"/>
        <v/>
      </c>
      <c r="E473" s="4" t="str">
        <f t="shared" si="213"/>
        <v/>
      </c>
      <c r="F473" t="str">
        <f t="shared" si="223"/>
        <v/>
      </c>
      <c r="G473" t="str">
        <f t="shared" si="214"/>
        <v/>
      </c>
      <c r="H473" t="str">
        <f t="shared" si="215"/>
        <v/>
      </c>
      <c r="I473" t="str">
        <f t="shared" si="231"/>
        <v/>
      </c>
      <c r="J473" t="str">
        <f t="shared" si="231"/>
        <v/>
      </c>
      <c r="K473" t="str">
        <f t="shared" si="231"/>
        <v/>
      </c>
      <c r="L473" t="str">
        <f t="shared" si="231"/>
        <v/>
      </c>
      <c r="M473" t="str">
        <f t="shared" si="231"/>
        <v/>
      </c>
      <c r="N473" t="str">
        <f t="shared" si="231"/>
        <v/>
      </c>
      <c r="O473" t="str">
        <f t="shared" si="231"/>
        <v/>
      </c>
      <c r="P473" t="str">
        <f t="shared" si="216"/>
        <v/>
      </c>
      <c r="Q473" s="9" t="str">
        <f t="shared" si="231"/>
        <v/>
      </c>
      <c r="R473" t="str">
        <f t="shared" si="231"/>
        <v/>
      </c>
      <c r="S473" t="str">
        <f t="shared" si="231"/>
        <v/>
      </c>
      <c r="T473" t="str">
        <f t="shared" si="231"/>
        <v/>
      </c>
      <c r="U473" t="str">
        <f t="shared" si="231"/>
        <v/>
      </c>
      <c r="W473" t="str">
        <f t="shared" si="217"/>
        <v/>
      </c>
      <c r="X473" t="str">
        <f t="shared" si="218"/>
        <v/>
      </c>
      <c r="Y473" t="str">
        <f t="shared" si="229"/>
        <v/>
      </c>
      <c r="Z473" t="str">
        <f t="shared" si="219"/>
        <v/>
      </c>
      <c r="AA473" t="str">
        <f t="shared" si="224"/>
        <v/>
      </c>
      <c r="AB473" t="str">
        <f t="shared" si="220"/>
        <v/>
      </c>
      <c r="AC473" t="str">
        <f t="shared" si="230"/>
        <v/>
      </c>
      <c r="AD473" t="str">
        <f t="shared" si="230"/>
        <v/>
      </c>
      <c r="AE473" t="str">
        <f t="shared" si="221"/>
        <v/>
      </c>
      <c r="AF473" s="5" t="str">
        <f t="shared" si="225"/>
        <v/>
      </c>
      <c r="AG473" t="str">
        <f t="shared" si="222"/>
        <v/>
      </c>
      <c r="AH473" t="str">
        <f t="shared" si="226"/>
        <v/>
      </c>
    </row>
    <row r="474" spans="1:34" x14ac:dyDescent="0.4">
      <c r="A474" t="str">
        <f>IF(報告用入力シート!$B490=0,"",ROW()-1)</f>
        <v/>
      </c>
      <c r="B474" t="str">
        <f t="shared" si="210"/>
        <v/>
      </c>
      <c r="C474" t="str">
        <f t="shared" si="211"/>
        <v/>
      </c>
      <c r="D474" t="str">
        <f t="shared" si="212"/>
        <v/>
      </c>
      <c r="E474" s="4" t="str">
        <f t="shared" si="213"/>
        <v/>
      </c>
      <c r="F474" t="str">
        <f t="shared" si="223"/>
        <v/>
      </c>
      <c r="G474" t="str">
        <f t="shared" si="214"/>
        <v/>
      </c>
      <c r="H474" t="str">
        <f t="shared" si="215"/>
        <v/>
      </c>
      <c r="I474" t="str">
        <f t="shared" si="231"/>
        <v/>
      </c>
      <c r="J474" t="str">
        <f t="shared" si="231"/>
        <v/>
      </c>
      <c r="K474" t="str">
        <f t="shared" si="231"/>
        <v/>
      </c>
      <c r="L474" t="str">
        <f t="shared" si="231"/>
        <v/>
      </c>
      <c r="M474" t="str">
        <f t="shared" si="231"/>
        <v/>
      </c>
      <c r="N474" t="str">
        <f t="shared" si="231"/>
        <v/>
      </c>
      <c r="O474" t="str">
        <f t="shared" si="231"/>
        <v/>
      </c>
      <c r="P474" t="str">
        <f t="shared" si="216"/>
        <v/>
      </c>
      <c r="Q474" s="9" t="str">
        <f t="shared" si="231"/>
        <v/>
      </c>
      <c r="R474" t="str">
        <f t="shared" si="231"/>
        <v/>
      </c>
      <c r="S474" t="str">
        <f t="shared" si="231"/>
        <v/>
      </c>
      <c r="T474" t="str">
        <f t="shared" si="231"/>
        <v/>
      </c>
      <c r="U474" t="str">
        <f t="shared" si="231"/>
        <v/>
      </c>
      <c r="W474" t="str">
        <f t="shared" si="217"/>
        <v/>
      </c>
      <c r="X474" t="str">
        <f t="shared" si="218"/>
        <v/>
      </c>
      <c r="Y474" t="str">
        <f t="shared" si="229"/>
        <v/>
      </c>
      <c r="Z474" t="str">
        <f t="shared" si="219"/>
        <v/>
      </c>
      <c r="AA474" t="str">
        <f t="shared" si="224"/>
        <v/>
      </c>
      <c r="AB474" t="str">
        <f t="shared" si="220"/>
        <v/>
      </c>
      <c r="AC474" t="str">
        <f t="shared" si="230"/>
        <v/>
      </c>
      <c r="AD474" t="str">
        <f t="shared" si="230"/>
        <v/>
      </c>
      <c r="AE474" t="str">
        <f t="shared" si="221"/>
        <v/>
      </c>
      <c r="AF474" s="5" t="str">
        <f t="shared" si="225"/>
        <v/>
      </c>
      <c r="AG474" t="str">
        <f t="shared" si="222"/>
        <v/>
      </c>
      <c r="AH474" t="str">
        <f t="shared" si="226"/>
        <v/>
      </c>
    </row>
    <row r="475" spans="1:34" x14ac:dyDescent="0.4">
      <c r="A475" t="str">
        <f>IF(報告用入力シート!$B491=0,"",ROW()-1)</f>
        <v/>
      </c>
      <c r="B475" t="str">
        <f t="shared" si="210"/>
        <v/>
      </c>
      <c r="C475" t="str">
        <f t="shared" si="211"/>
        <v/>
      </c>
      <c r="D475" t="str">
        <f t="shared" si="212"/>
        <v/>
      </c>
      <c r="E475" s="4" t="str">
        <f t="shared" si="213"/>
        <v/>
      </c>
      <c r="F475" t="str">
        <f t="shared" si="223"/>
        <v/>
      </c>
      <c r="G475" t="str">
        <f t="shared" si="214"/>
        <v/>
      </c>
      <c r="H475" t="str">
        <f t="shared" si="215"/>
        <v/>
      </c>
      <c r="I475" t="str">
        <f t="shared" si="231"/>
        <v/>
      </c>
      <c r="J475" t="str">
        <f t="shared" si="231"/>
        <v/>
      </c>
      <c r="K475" t="str">
        <f t="shared" si="231"/>
        <v/>
      </c>
      <c r="L475" t="str">
        <f t="shared" si="231"/>
        <v/>
      </c>
      <c r="M475" t="str">
        <f t="shared" si="231"/>
        <v/>
      </c>
      <c r="N475" t="str">
        <f t="shared" si="231"/>
        <v/>
      </c>
      <c r="O475" t="str">
        <f t="shared" si="231"/>
        <v/>
      </c>
      <c r="P475" t="str">
        <f t="shared" si="216"/>
        <v/>
      </c>
      <c r="Q475" s="9" t="str">
        <f t="shared" si="231"/>
        <v/>
      </c>
      <c r="R475" t="str">
        <f t="shared" si="231"/>
        <v/>
      </c>
      <c r="S475" t="str">
        <f t="shared" si="231"/>
        <v/>
      </c>
      <c r="T475" t="str">
        <f t="shared" si="231"/>
        <v/>
      </c>
      <c r="U475" t="str">
        <f t="shared" si="231"/>
        <v/>
      </c>
      <c r="W475" t="str">
        <f t="shared" si="217"/>
        <v/>
      </c>
      <c r="X475" t="str">
        <f t="shared" si="218"/>
        <v/>
      </c>
      <c r="Y475" t="str">
        <f t="shared" si="229"/>
        <v/>
      </c>
      <c r="Z475" t="str">
        <f t="shared" si="219"/>
        <v/>
      </c>
      <c r="AA475" t="str">
        <f t="shared" si="224"/>
        <v/>
      </c>
      <c r="AB475" t="str">
        <f t="shared" si="220"/>
        <v/>
      </c>
      <c r="AC475" t="str">
        <f t="shared" si="230"/>
        <v/>
      </c>
      <c r="AD475" t="str">
        <f t="shared" si="230"/>
        <v/>
      </c>
      <c r="AE475" t="str">
        <f t="shared" si="221"/>
        <v/>
      </c>
      <c r="AF475" s="5" t="str">
        <f t="shared" si="225"/>
        <v/>
      </c>
      <c r="AG475" t="str">
        <f t="shared" si="222"/>
        <v/>
      </c>
      <c r="AH475" t="str">
        <f t="shared" si="226"/>
        <v/>
      </c>
    </row>
    <row r="476" spans="1:34" x14ac:dyDescent="0.4">
      <c r="A476" t="str">
        <f>IF(報告用入力シート!$B492=0,"",ROW()-1)</f>
        <v/>
      </c>
      <c r="B476" t="str">
        <f t="shared" si="210"/>
        <v/>
      </c>
      <c r="C476" t="str">
        <f t="shared" si="211"/>
        <v/>
      </c>
      <c r="D476" t="str">
        <f t="shared" si="212"/>
        <v/>
      </c>
      <c r="E476" s="4" t="str">
        <f t="shared" si="213"/>
        <v/>
      </c>
      <c r="F476" t="str">
        <f t="shared" si="223"/>
        <v/>
      </c>
      <c r="G476" t="str">
        <f t="shared" si="214"/>
        <v/>
      </c>
      <c r="H476" t="str">
        <f t="shared" si="215"/>
        <v/>
      </c>
      <c r="I476" t="str">
        <f t="shared" si="231"/>
        <v/>
      </c>
      <c r="J476" t="str">
        <f t="shared" si="231"/>
        <v/>
      </c>
      <c r="K476" t="str">
        <f t="shared" si="231"/>
        <v/>
      </c>
      <c r="L476" t="str">
        <f t="shared" si="231"/>
        <v/>
      </c>
      <c r="M476" t="str">
        <f t="shared" si="231"/>
        <v/>
      </c>
      <c r="N476" t="str">
        <f t="shared" si="231"/>
        <v/>
      </c>
      <c r="O476" t="str">
        <f t="shared" si="231"/>
        <v/>
      </c>
      <c r="P476" t="str">
        <f t="shared" si="216"/>
        <v/>
      </c>
      <c r="Q476" s="9" t="str">
        <f t="shared" si="231"/>
        <v/>
      </c>
      <c r="R476" t="str">
        <f t="shared" si="231"/>
        <v/>
      </c>
      <c r="S476" t="str">
        <f t="shared" si="231"/>
        <v/>
      </c>
      <c r="T476" t="str">
        <f t="shared" si="231"/>
        <v/>
      </c>
      <c r="U476" t="str">
        <f t="shared" si="231"/>
        <v/>
      </c>
      <c r="W476" t="str">
        <f t="shared" si="217"/>
        <v/>
      </c>
      <c r="X476" t="str">
        <f t="shared" si="218"/>
        <v/>
      </c>
      <c r="Y476" t="str">
        <f t="shared" si="229"/>
        <v/>
      </c>
      <c r="Z476" t="str">
        <f t="shared" si="219"/>
        <v/>
      </c>
      <c r="AA476" t="str">
        <f t="shared" si="224"/>
        <v/>
      </c>
      <c r="AB476" t="str">
        <f t="shared" si="220"/>
        <v/>
      </c>
      <c r="AC476" t="str">
        <f t="shared" si="230"/>
        <v/>
      </c>
      <c r="AD476" t="str">
        <f t="shared" si="230"/>
        <v/>
      </c>
      <c r="AE476" t="str">
        <f t="shared" si="221"/>
        <v/>
      </c>
      <c r="AF476" s="5" t="str">
        <f t="shared" si="225"/>
        <v/>
      </c>
      <c r="AG476" t="str">
        <f t="shared" si="222"/>
        <v/>
      </c>
      <c r="AH476" t="str">
        <f t="shared" si="226"/>
        <v/>
      </c>
    </row>
    <row r="477" spans="1:34" x14ac:dyDescent="0.4">
      <c r="A477" t="str">
        <f>IF(報告用入力シート!$B493=0,"",ROW()-1)</f>
        <v/>
      </c>
      <c r="B477" t="str">
        <f t="shared" si="210"/>
        <v/>
      </c>
      <c r="C477" t="str">
        <f t="shared" si="211"/>
        <v/>
      </c>
      <c r="D477" t="str">
        <f t="shared" si="212"/>
        <v/>
      </c>
      <c r="E477" s="4" t="str">
        <f t="shared" si="213"/>
        <v/>
      </c>
      <c r="F477" t="str">
        <f t="shared" si="223"/>
        <v/>
      </c>
      <c r="G477" t="str">
        <f t="shared" si="214"/>
        <v/>
      </c>
      <c r="H477" t="str">
        <f t="shared" si="215"/>
        <v/>
      </c>
      <c r="I477" t="str">
        <f t="shared" si="231"/>
        <v/>
      </c>
      <c r="J477" t="str">
        <f t="shared" si="231"/>
        <v/>
      </c>
      <c r="K477" t="str">
        <f t="shared" si="231"/>
        <v/>
      </c>
      <c r="L477" t="str">
        <f t="shared" si="231"/>
        <v/>
      </c>
      <c r="M477" t="str">
        <f t="shared" si="231"/>
        <v/>
      </c>
      <c r="N477" t="str">
        <f t="shared" si="231"/>
        <v/>
      </c>
      <c r="O477" t="str">
        <f t="shared" si="231"/>
        <v/>
      </c>
      <c r="P477" t="str">
        <f t="shared" si="216"/>
        <v/>
      </c>
      <c r="Q477" s="9" t="str">
        <f t="shared" si="231"/>
        <v/>
      </c>
      <c r="R477" t="str">
        <f t="shared" si="231"/>
        <v/>
      </c>
      <c r="S477" t="str">
        <f t="shared" si="231"/>
        <v/>
      </c>
      <c r="T477" t="str">
        <f t="shared" si="231"/>
        <v/>
      </c>
      <c r="U477" t="str">
        <f t="shared" si="231"/>
        <v/>
      </c>
      <c r="W477" t="str">
        <f t="shared" si="217"/>
        <v/>
      </c>
      <c r="X477" t="str">
        <f t="shared" si="218"/>
        <v/>
      </c>
      <c r="Y477" t="str">
        <f t="shared" si="229"/>
        <v/>
      </c>
      <c r="Z477" t="str">
        <f t="shared" si="219"/>
        <v/>
      </c>
      <c r="AA477" t="str">
        <f t="shared" si="224"/>
        <v/>
      </c>
      <c r="AB477" t="str">
        <f t="shared" si="220"/>
        <v/>
      </c>
      <c r="AC477" t="str">
        <f t="shared" si="230"/>
        <v/>
      </c>
      <c r="AD477" t="str">
        <f t="shared" si="230"/>
        <v/>
      </c>
      <c r="AE477" t="str">
        <f t="shared" si="221"/>
        <v/>
      </c>
      <c r="AF477" s="5" t="str">
        <f t="shared" si="225"/>
        <v/>
      </c>
      <c r="AG477" t="str">
        <f t="shared" si="222"/>
        <v/>
      </c>
      <c r="AH477" t="str">
        <f t="shared" si="226"/>
        <v/>
      </c>
    </row>
    <row r="478" spans="1:34" x14ac:dyDescent="0.4">
      <c r="A478" t="str">
        <f>IF(報告用入力シート!$B494=0,"",ROW()-1)</f>
        <v/>
      </c>
      <c r="B478" t="str">
        <f t="shared" si="210"/>
        <v/>
      </c>
      <c r="C478" t="str">
        <f t="shared" si="211"/>
        <v/>
      </c>
      <c r="D478" t="str">
        <f t="shared" si="212"/>
        <v/>
      </c>
      <c r="E478" s="4" t="str">
        <f t="shared" si="213"/>
        <v/>
      </c>
      <c r="F478" t="str">
        <f t="shared" si="223"/>
        <v/>
      </c>
      <c r="G478" t="str">
        <f t="shared" si="214"/>
        <v/>
      </c>
      <c r="H478" t="str">
        <f t="shared" si="215"/>
        <v/>
      </c>
      <c r="I478" t="str">
        <f t="shared" si="231"/>
        <v/>
      </c>
      <c r="J478" t="str">
        <f t="shared" si="231"/>
        <v/>
      </c>
      <c r="K478" t="str">
        <f t="shared" si="231"/>
        <v/>
      </c>
      <c r="L478" t="str">
        <f t="shared" si="231"/>
        <v/>
      </c>
      <c r="M478" t="str">
        <f t="shared" si="231"/>
        <v/>
      </c>
      <c r="N478" t="str">
        <f t="shared" si="231"/>
        <v/>
      </c>
      <c r="O478" t="str">
        <f t="shared" si="231"/>
        <v/>
      </c>
      <c r="P478" t="str">
        <f t="shared" si="216"/>
        <v/>
      </c>
      <c r="Q478" s="9" t="str">
        <f t="shared" si="231"/>
        <v/>
      </c>
      <c r="R478" t="str">
        <f t="shared" si="231"/>
        <v/>
      </c>
      <c r="S478" t="str">
        <f t="shared" si="231"/>
        <v/>
      </c>
      <c r="T478" t="str">
        <f t="shared" si="231"/>
        <v/>
      </c>
      <c r="U478" t="str">
        <f t="shared" si="231"/>
        <v/>
      </c>
      <c r="W478" t="str">
        <f t="shared" si="217"/>
        <v/>
      </c>
      <c r="X478" t="str">
        <f t="shared" si="218"/>
        <v/>
      </c>
      <c r="Y478" t="str">
        <f t="shared" si="229"/>
        <v/>
      </c>
      <c r="Z478" t="str">
        <f t="shared" si="219"/>
        <v/>
      </c>
      <c r="AA478" t="str">
        <f t="shared" si="224"/>
        <v/>
      </c>
      <c r="AB478" t="str">
        <f t="shared" si="220"/>
        <v/>
      </c>
      <c r="AC478" t="str">
        <f t="shared" si="230"/>
        <v/>
      </c>
      <c r="AD478" t="str">
        <f t="shared" si="230"/>
        <v/>
      </c>
      <c r="AE478" t="str">
        <f t="shared" si="221"/>
        <v/>
      </c>
      <c r="AF478" s="5" t="str">
        <f t="shared" si="225"/>
        <v/>
      </c>
      <c r="AG478" t="str">
        <f t="shared" si="222"/>
        <v/>
      </c>
      <c r="AH478" t="str">
        <f t="shared" si="226"/>
        <v/>
      </c>
    </row>
    <row r="479" spans="1:34" x14ac:dyDescent="0.4">
      <c r="A479" t="str">
        <f>IF(報告用入力シート!$B495=0,"",ROW()-1)</f>
        <v/>
      </c>
      <c r="B479" t="str">
        <f t="shared" si="210"/>
        <v/>
      </c>
      <c r="C479" t="str">
        <f t="shared" si="211"/>
        <v/>
      </c>
      <c r="D479" t="str">
        <f t="shared" si="212"/>
        <v/>
      </c>
      <c r="E479" s="4" t="str">
        <f t="shared" si="213"/>
        <v/>
      </c>
      <c r="F479" t="str">
        <f t="shared" si="223"/>
        <v/>
      </c>
      <c r="G479" t="str">
        <f t="shared" si="214"/>
        <v/>
      </c>
      <c r="H479" t="str">
        <f t="shared" si="215"/>
        <v/>
      </c>
      <c r="I479" t="str">
        <f t="shared" si="231"/>
        <v/>
      </c>
      <c r="J479" t="str">
        <f t="shared" si="231"/>
        <v/>
      </c>
      <c r="K479" t="str">
        <f t="shared" si="231"/>
        <v/>
      </c>
      <c r="L479" t="str">
        <f t="shared" si="231"/>
        <v/>
      </c>
      <c r="M479" t="str">
        <f t="shared" si="231"/>
        <v/>
      </c>
      <c r="N479" t="str">
        <f t="shared" si="231"/>
        <v/>
      </c>
      <c r="O479" t="str">
        <f t="shared" si="231"/>
        <v/>
      </c>
      <c r="P479" t="str">
        <f t="shared" si="216"/>
        <v/>
      </c>
      <c r="Q479" s="9" t="str">
        <f t="shared" si="231"/>
        <v/>
      </c>
      <c r="R479" t="str">
        <f t="shared" si="231"/>
        <v/>
      </c>
      <c r="S479" t="str">
        <f t="shared" si="231"/>
        <v/>
      </c>
      <c r="T479" t="str">
        <f t="shared" si="231"/>
        <v/>
      </c>
      <c r="U479" t="str">
        <f t="shared" si="231"/>
        <v/>
      </c>
      <c r="W479" t="str">
        <f t="shared" si="217"/>
        <v/>
      </c>
      <c r="X479" t="str">
        <f t="shared" si="218"/>
        <v/>
      </c>
      <c r="Y479" t="str">
        <f t="shared" si="229"/>
        <v/>
      </c>
      <c r="Z479" t="str">
        <f t="shared" si="219"/>
        <v/>
      </c>
      <c r="AA479" t="str">
        <f t="shared" si="224"/>
        <v/>
      </c>
      <c r="AB479" t="str">
        <f t="shared" si="220"/>
        <v/>
      </c>
      <c r="AC479" t="str">
        <f t="shared" si="230"/>
        <v/>
      </c>
      <c r="AD479" t="str">
        <f t="shared" si="230"/>
        <v/>
      </c>
      <c r="AE479" t="str">
        <f t="shared" si="221"/>
        <v/>
      </c>
      <c r="AF479" s="5" t="str">
        <f t="shared" si="225"/>
        <v/>
      </c>
      <c r="AG479" t="str">
        <f t="shared" si="222"/>
        <v/>
      </c>
      <c r="AH479" t="str">
        <f t="shared" si="226"/>
        <v/>
      </c>
    </row>
    <row r="480" spans="1:34" x14ac:dyDescent="0.4">
      <c r="A480" t="str">
        <f>IF(報告用入力シート!$B496=0,"",ROW()-1)</f>
        <v/>
      </c>
      <c r="B480" t="str">
        <f t="shared" si="210"/>
        <v/>
      </c>
      <c r="C480" t="str">
        <f t="shared" si="211"/>
        <v/>
      </c>
      <c r="D480" t="str">
        <f t="shared" si="212"/>
        <v/>
      </c>
      <c r="E480" s="4" t="str">
        <f t="shared" si="213"/>
        <v/>
      </c>
      <c r="F480" t="str">
        <f t="shared" si="223"/>
        <v/>
      </c>
      <c r="G480" t="str">
        <f t="shared" si="214"/>
        <v/>
      </c>
      <c r="H480" t="str">
        <f t="shared" si="215"/>
        <v/>
      </c>
      <c r="I480" t="str">
        <f t="shared" si="231"/>
        <v/>
      </c>
      <c r="J480" t="str">
        <f t="shared" si="231"/>
        <v/>
      </c>
      <c r="K480" t="str">
        <f t="shared" si="231"/>
        <v/>
      </c>
      <c r="L480" t="str">
        <f t="shared" si="231"/>
        <v/>
      </c>
      <c r="M480" t="str">
        <f t="shared" si="231"/>
        <v/>
      </c>
      <c r="N480" t="str">
        <f t="shared" si="231"/>
        <v/>
      </c>
      <c r="O480" t="str">
        <f t="shared" si="231"/>
        <v/>
      </c>
      <c r="P480" t="str">
        <f t="shared" si="216"/>
        <v/>
      </c>
      <c r="Q480" s="9" t="str">
        <f t="shared" si="231"/>
        <v/>
      </c>
      <c r="R480" t="str">
        <f t="shared" si="231"/>
        <v/>
      </c>
      <c r="S480" t="str">
        <f t="shared" si="231"/>
        <v/>
      </c>
      <c r="T480" t="str">
        <f t="shared" si="231"/>
        <v/>
      </c>
      <c r="U480" t="str">
        <f t="shared" si="231"/>
        <v/>
      </c>
      <c r="W480" t="str">
        <f t="shared" si="217"/>
        <v/>
      </c>
      <c r="X480" t="str">
        <f t="shared" si="218"/>
        <v/>
      </c>
      <c r="Y480" t="str">
        <f t="shared" si="229"/>
        <v/>
      </c>
      <c r="Z480" t="str">
        <f t="shared" si="219"/>
        <v/>
      </c>
      <c r="AA480" t="str">
        <f t="shared" si="224"/>
        <v/>
      </c>
      <c r="AB480" t="str">
        <f t="shared" si="220"/>
        <v/>
      </c>
      <c r="AC480" t="str">
        <f t="shared" si="230"/>
        <v/>
      </c>
      <c r="AD480" t="str">
        <f t="shared" si="230"/>
        <v/>
      </c>
      <c r="AE480" t="str">
        <f t="shared" si="221"/>
        <v/>
      </c>
      <c r="AF480" s="5" t="str">
        <f t="shared" si="225"/>
        <v/>
      </c>
      <c r="AG480" t="str">
        <f t="shared" si="222"/>
        <v/>
      </c>
      <c r="AH480" t="str">
        <f t="shared" si="226"/>
        <v/>
      </c>
    </row>
    <row r="481" spans="1:34" x14ac:dyDescent="0.4">
      <c r="A481" t="str">
        <f>IF(報告用入力シート!$B497=0,"",ROW()-1)</f>
        <v/>
      </c>
      <c r="B481" t="str">
        <f t="shared" si="210"/>
        <v/>
      </c>
      <c r="C481" t="str">
        <f t="shared" si="211"/>
        <v/>
      </c>
      <c r="D481" t="str">
        <f t="shared" si="212"/>
        <v/>
      </c>
      <c r="E481" s="4" t="str">
        <f t="shared" si="213"/>
        <v/>
      </c>
      <c r="F481" t="str">
        <f t="shared" si="223"/>
        <v/>
      </c>
      <c r="G481" t="str">
        <f t="shared" si="214"/>
        <v/>
      </c>
      <c r="H481" t="str">
        <f t="shared" si="215"/>
        <v/>
      </c>
      <c r="I481" t="str">
        <f t="shared" si="231"/>
        <v/>
      </c>
      <c r="J481" t="str">
        <f t="shared" si="231"/>
        <v/>
      </c>
      <c r="K481" t="str">
        <f t="shared" si="231"/>
        <v/>
      </c>
      <c r="L481" t="str">
        <f t="shared" si="231"/>
        <v/>
      </c>
      <c r="M481" t="str">
        <f t="shared" si="231"/>
        <v/>
      </c>
      <c r="N481" t="str">
        <f t="shared" si="231"/>
        <v/>
      </c>
      <c r="O481" t="str">
        <f t="shared" si="231"/>
        <v/>
      </c>
      <c r="P481" t="str">
        <f t="shared" si="216"/>
        <v/>
      </c>
      <c r="Q481" s="9" t="str">
        <f t="shared" si="231"/>
        <v/>
      </c>
      <c r="R481" t="str">
        <f t="shared" si="231"/>
        <v/>
      </c>
      <c r="S481" t="str">
        <f t="shared" si="231"/>
        <v/>
      </c>
      <c r="T481" t="str">
        <f t="shared" si="231"/>
        <v/>
      </c>
      <c r="U481" t="str">
        <f t="shared" si="231"/>
        <v/>
      </c>
      <c r="W481" t="str">
        <f t="shared" si="217"/>
        <v/>
      </c>
      <c r="X481" t="str">
        <f t="shared" si="218"/>
        <v/>
      </c>
      <c r="Y481" t="str">
        <f t="shared" si="229"/>
        <v/>
      </c>
      <c r="Z481" t="str">
        <f t="shared" si="219"/>
        <v/>
      </c>
      <c r="AA481" t="str">
        <f t="shared" si="224"/>
        <v/>
      </c>
      <c r="AB481" t="str">
        <f t="shared" si="220"/>
        <v/>
      </c>
      <c r="AC481" t="str">
        <f t="shared" si="230"/>
        <v/>
      </c>
      <c r="AD481" t="str">
        <f t="shared" si="230"/>
        <v/>
      </c>
      <c r="AE481" t="str">
        <f t="shared" si="221"/>
        <v/>
      </c>
      <c r="AF481" s="5" t="str">
        <f t="shared" si="225"/>
        <v/>
      </c>
      <c r="AG481" t="str">
        <f t="shared" si="222"/>
        <v/>
      </c>
      <c r="AH481" t="str">
        <f t="shared" si="226"/>
        <v/>
      </c>
    </row>
    <row r="482" spans="1:34" x14ac:dyDescent="0.4">
      <c r="A482" t="str">
        <f>IF(報告用入力シート!$B498=0,"",ROW()-1)</f>
        <v/>
      </c>
      <c r="B482" t="str">
        <f t="shared" si="210"/>
        <v/>
      </c>
      <c r="C482" t="str">
        <f t="shared" si="211"/>
        <v/>
      </c>
      <c r="D482" t="str">
        <f t="shared" si="212"/>
        <v/>
      </c>
      <c r="E482" s="4" t="str">
        <f t="shared" si="213"/>
        <v/>
      </c>
      <c r="F482" t="str">
        <f t="shared" si="223"/>
        <v/>
      </c>
      <c r="G482" t="str">
        <f t="shared" si="214"/>
        <v/>
      </c>
      <c r="H482" t="str">
        <f t="shared" si="215"/>
        <v/>
      </c>
      <c r="I482" t="str">
        <f t="shared" ref="I482:U491" si="232">IFERROR(IF(VLOOKUP($A482,実績一覧,COLUMN()-2,FALSE)&lt;&gt;0,VLOOKUP($A482,実績一覧,COLUMN()-2,FALSE),""),"")</f>
        <v/>
      </c>
      <c r="J482" t="str">
        <f t="shared" si="232"/>
        <v/>
      </c>
      <c r="K482" t="str">
        <f t="shared" si="232"/>
        <v/>
      </c>
      <c r="L482" t="str">
        <f t="shared" si="232"/>
        <v/>
      </c>
      <c r="M482" t="str">
        <f t="shared" si="232"/>
        <v/>
      </c>
      <c r="N482" t="str">
        <f t="shared" si="232"/>
        <v/>
      </c>
      <c r="O482" t="str">
        <f t="shared" si="232"/>
        <v/>
      </c>
      <c r="P482" t="str">
        <f t="shared" si="216"/>
        <v/>
      </c>
      <c r="Q482" s="9" t="str">
        <f t="shared" si="232"/>
        <v/>
      </c>
      <c r="R482" t="str">
        <f t="shared" si="232"/>
        <v/>
      </c>
      <c r="S482" t="str">
        <f t="shared" si="232"/>
        <v/>
      </c>
      <c r="T482" t="str">
        <f t="shared" si="232"/>
        <v/>
      </c>
      <c r="U482" t="str">
        <f t="shared" si="232"/>
        <v/>
      </c>
      <c r="W482" t="str">
        <f t="shared" si="217"/>
        <v/>
      </c>
      <c r="X482" t="str">
        <f t="shared" si="218"/>
        <v/>
      </c>
      <c r="Y482" t="str">
        <f t="shared" ref="Y482:Y501" si="233">IFERROR(IF(VLOOKUP($A482,実績一覧,COLUMN()-2,FALSE)&lt;&gt;0,VLOOKUP($A482,実績一覧,COLUMN()-2,FALSE),""),"")</f>
        <v/>
      </c>
      <c r="Z482" t="str">
        <f t="shared" si="219"/>
        <v/>
      </c>
      <c r="AA482" t="str">
        <f t="shared" si="224"/>
        <v/>
      </c>
      <c r="AB482" t="str">
        <f t="shared" si="220"/>
        <v/>
      </c>
      <c r="AC482" t="str">
        <f t="shared" ref="AC482:AD501" si="234">IFERROR(IF(VLOOKUP($A482,実績一覧,COLUMN()-2,FALSE)&lt;&gt;0,VLOOKUP($A482,実績一覧,COLUMN()-2,FALSE),""),"")</f>
        <v/>
      </c>
      <c r="AD482" t="str">
        <f t="shared" si="234"/>
        <v/>
      </c>
      <c r="AE482" t="str">
        <f t="shared" si="221"/>
        <v/>
      </c>
      <c r="AF482" s="5" t="str">
        <f t="shared" si="225"/>
        <v/>
      </c>
      <c r="AG482" t="str">
        <f t="shared" si="222"/>
        <v/>
      </c>
      <c r="AH482" t="str">
        <f t="shared" si="226"/>
        <v/>
      </c>
    </row>
    <row r="483" spans="1:34" x14ac:dyDescent="0.4">
      <c r="A483" t="str">
        <f>IF(報告用入力シート!$B499=0,"",ROW()-1)</f>
        <v/>
      </c>
      <c r="B483" t="str">
        <f t="shared" si="210"/>
        <v/>
      </c>
      <c r="C483" t="str">
        <f t="shared" si="211"/>
        <v/>
      </c>
      <c r="D483" t="str">
        <f t="shared" si="212"/>
        <v/>
      </c>
      <c r="E483" s="4" t="str">
        <f t="shared" si="213"/>
        <v/>
      </c>
      <c r="F483" t="str">
        <f t="shared" si="223"/>
        <v/>
      </c>
      <c r="G483" t="str">
        <f t="shared" si="214"/>
        <v/>
      </c>
      <c r="H483" t="str">
        <f t="shared" si="215"/>
        <v/>
      </c>
      <c r="I483" t="str">
        <f t="shared" si="232"/>
        <v/>
      </c>
      <c r="J483" t="str">
        <f t="shared" si="232"/>
        <v/>
      </c>
      <c r="K483" t="str">
        <f t="shared" si="232"/>
        <v/>
      </c>
      <c r="L483" t="str">
        <f t="shared" si="232"/>
        <v/>
      </c>
      <c r="M483" t="str">
        <f t="shared" si="232"/>
        <v/>
      </c>
      <c r="N483" t="str">
        <f t="shared" si="232"/>
        <v/>
      </c>
      <c r="O483" t="str">
        <f t="shared" si="232"/>
        <v/>
      </c>
      <c r="P483" t="str">
        <f t="shared" si="216"/>
        <v/>
      </c>
      <c r="Q483" s="9" t="str">
        <f t="shared" si="232"/>
        <v/>
      </c>
      <c r="R483" t="str">
        <f t="shared" si="232"/>
        <v/>
      </c>
      <c r="S483" t="str">
        <f t="shared" si="232"/>
        <v/>
      </c>
      <c r="T483" t="str">
        <f t="shared" si="232"/>
        <v/>
      </c>
      <c r="U483" t="str">
        <f t="shared" si="232"/>
        <v/>
      </c>
      <c r="W483" t="str">
        <f t="shared" si="217"/>
        <v/>
      </c>
      <c r="X483" t="str">
        <f t="shared" si="218"/>
        <v/>
      </c>
      <c r="Y483" t="str">
        <f t="shared" si="233"/>
        <v/>
      </c>
      <c r="Z483" t="str">
        <f t="shared" si="219"/>
        <v/>
      </c>
      <c r="AA483" t="str">
        <f t="shared" si="224"/>
        <v/>
      </c>
      <c r="AB483" t="str">
        <f t="shared" si="220"/>
        <v/>
      </c>
      <c r="AC483" t="str">
        <f t="shared" si="234"/>
        <v/>
      </c>
      <c r="AD483" t="str">
        <f t="shared" si="234"/>
        <v/>
      </c>
      <c r="AE483" t="str">
        <f t="shared" si="221"/>
        <v/>
      </c>
      <c r="AF483" s="5" t="str">
        <f t="shared" si="225"/>
        <v/>
      </c>
      <c r="AG483" t="str">
        <f t="shared" si="222"/>
        <v/>
      </c>
      <c r="AH483" t="str">
        <f t="shared" si="226"/>
        <v/>
      </c>
    </row>
    <row r="484" spans="1:34" x14ac:dyDescent="0.4">
      <c r="A484" t="str">
        <f>IF(報告用入力シート!$B500=0,"",ROW()-1)</f>
        <v/>
      </c>
      <c r="B484" t="str">
        <f t="shared" si="210"/>
        <v/>
      </c>
      <c r="C484" t="str">
        <f t="shared" si="211"/>
        <v/>
      </c>
      <c r="D484" t="str">
        <f t="shared" si="212"/>
        <v/>
      </c>
      <c r="E484" s="4" t="str">
        <f t="shared" si="213"/>
        <v/>
      </c>
      <c r="F484" t="str">
        <f t="shared" si="223"/>
        <v/>
      </c>
      <c r="G484" t="str">
        <f t="shared" si="214"/>
        <v/>
      </c>
      <c r="H484" t="str">
        <f t="shared" si="215"/>
        <v/>
      </c>
      <c r="I484" t="str">
        <f t="shared" si="232"/>
        <v/>
      </c>
      <c r="J484" t="str">
        <f t="shared" si="232"/>
        <v/>
      </c>
      <c r="K484" t="str">
        <f t="shared" si="232"/>
        <v/>
      </c>
      <c r="L484" t="str">
        <f t="shared" si="232"/>
        <v/>
      </c>
      <c r="M484" t="str">
        <f t="shared" si="232"/>
        <v/>
      </c>
      <c r="N484" t="str">
        <f t="shared" si="232"/>
        <v/>
      </c>
      <c r="O484" t="str">
        <f t="shared" si="232"/>
        <v/>
      </c>
      <c r="P484" t="str">
        <f t="shared" si="216"/>
        <v/>
      </c>
      <c r="Q484" s="9" t="str">
        <f t="shared" si="232"/>
        <v/>
      </c>
      <c r="R484" t="str">
        <f t="shared" si="232"/>
        <v/>
      </c>
      <c r="S484" t="str">
        <f t="shared" si="232"/>
        <v/>
      </c>
      <c r="T484" t="str">
        <f t="shared" si="232"/>
        <v/>
      </c>
      <c r="U484" t="str">
        <f t="shared" si="232"/>
        <v/>
      </c>
      <c r="W484" t="str">
        <f t="shared" si="217"/>
        <v/>
      </c>
      <c r="X484" t="str">
        <f t="shared" si="218"/>
        <v/>
      </c>
      <c r="Y484" t="str">
        <f t="shared" si="233"/>
        <v/>
      </c>
      <c r="Z484" t="str">
        <f t="shared" si="219"/>
        <v/>
      </c>
      <c r="AA484" t="str">
        <f t="shared" si="224"/>
        <v/>
      </c>
      <c r="AB484" t="str">
        <f t="shared" si="220"/>
        <v/>
      </c>
      <c r="AC484" t="str">
        <f t="shared" si="234"/>
        <v/>
      </c>
      <c r="AD484" t="str">
        <f t="shared" si="234"/>
        <v/>
      </c>
      <c r="AE484" t="str">
        <f t="shared" si="221"/>
        <v/>
      </c>
      <c r="AF484" s="5" t="str">
        <f t="shared" si="225"/>
        <v/>
      </c>
      <c r="AG484" t="str">
        <f t="shared" si="222"/>
        <v/>
      </c>
      <c r="AH484" t="str">
        <f t="shared" si="226"/>
        <v/>
      </c>
    </row>
    <row r="485" spans="1:34" x14ac:dyDescent="0.4">
      <c r="A485" t="str">
        <f>IF(報告用入力シート!$B501=0,"",ROW()-1)</f>
        <v/>
      </c>
      <c r="B485" t="str">
        <f t="shared" si="210"/>
        <v/>
      </c>
      <c r="C485" t="str">
        <f t="shared" si="211"/>
        <v/>
      </c>
      <c r="D485" t="str">
        <f t="shared" si="212"/>
        <v/>
      </c>
      <c r="E485" s="4" t="str">
        <f t="shared" si="213"/>
        <v/>
      </c>
      <c r="F485" t="str">
        <f t="shared" si="223"/>
        <v/>
      </c>
      <c r="G485" t="str">
        <f t="shared" si="214"/>
        <v/>
      </c>
      <c r="H485" t="str">
        <f t="shared" si="215"/>
        <v/>
      </c>
      <c r="I485" t="str">
        <f t="shared" si="232"/>
        <v/>
      </c>
      <c r="J485" t="str">
        <f t="shared" si="232"/>
        <v/>
      </c>
      <c r="K485" t="str">
        <f t="shared" si="232"/>
        <v/>
      </c>
      <c r="L485" t="str">
        <f t="shared" si="232"/>
        <v/>
      </c>
      <c r="M485" t="str">
        <f t="shared" si="232"/>
        <v/>
      </c>
      <c r="N485" t="str">
        <f t="shared" si="232"/>
        <v/>
      </c>
      <c r="O485" t="str">
        <f t="shared" si="232"/>
        <v/>
      </c>
      <c r="P485" t="str">
        <f t="shared" si="216"/>
        <v/>
      </c>
      <c r="Q485" s="9" t="str">
        <f t="shared" si="232"/>
        <v/>
      </c>
      <c r="R485" t="str">
        <f t="shared" si="232"/>
        <v/>
      </c>
      <c r="S485" t="str">
        <f t="shared" si="232"/>
        <v/>
      </c>
      <c r="T485" t="str">
        <f t="shared" si="232"/>
        <v/>
      </c>
      <c r="U485" t="str">
        <f t="shared" si="232"/>
        <v/>
      </c>
      <c r="W485" t="str">
        <f t="shared" si="217"/>
        <v/>
      </c>
      <c r="X485" t="str">
        <f t="shared" si="218"/>
        <v/>
      </c>
      <c r="Y485" t="str">
        <f t="shared" si="233"/>
        <v/>
      </c>
      <c r="Z485" t="str">
        <f t="shared" si="219"/>
        <v/>
      </c>
      <c r="AA485" t="str">
        <f t="shared" si="224"/>
        <v/>
      </c>
      <c r="AB485" t="str">
        <f t="shared" si="220"/>
        <v/>
      </c>
      <c r="AC485" t="str">
        <f t="shared" si="234"/>
        <v/>
      </c>
      <c r="AD485" t="str">
        <f t="shared" si="234"/>
        <v/>
      </c>
      <c r="AE485" t="str">
        <f t="shared" si="221"/>
        <v/>
      </c>
      <c r="AF485" s="5" t="str">
        <f t="shared" si="225"/>
        <v/>
      </c>
      <c r="AG485" t="str">
        <f t="shared" si="222"/>
        <v/>
      </c>
      <c r="AH485" t="str">
        <f t="shared" si="226"/>
        <v/>
      </c>
    </row>
    <row r="486" spans="1:34" x14ac:dyDescent="0.4">
      <c r="A486" t="str">
        <f>IF(報告用入力シート!$B502=0,"",ROW()-1)</f>
        <v/>
      </c>
      <c r="B486" t="str">
        <f t="shared" si="210"/>
        <v/>
      </c>
      <c r="C486" t="str">
        <f t="shared" si="211"/>
        <v/>
      </c>
      <c r="D486" t="str">
        <f t="shared" si="212"/>
        <v/>
      </c>
      <c r="E486" s="4" t="str">
        <f t="shared" si="213"/>
        <v/>
      </c>
      <c r="F486" t="str">
        <f t="shared" si="223"/>
        <v/>
      </c>
      <c r="G486" t="str">
        <f t="shared" si="214"/>
        <v/>
      </c>
      <c r="H486" t="str">
        <f t="shared" si="215"/>
        <v/>
      </c>
      <c r="I486" t="str">
        <f t="shared" si="232"/>
        <v/>
      </c>
      <c r="J486" t="str">
        <f t="shared" si="232"/>
        <v/>
      </c>
      <c r="K486" t="str">
        <f t="shared" si="232"/>
        <v/>
      </c>
      <c r="L486" t="str">
        <f t="shared" si="232"/>
        <v/>
      </c>
      <c r="M486" t="str">
        <f t="shared" si="232"/>
        <v/>
      </c>
      <c r="N486" t="str">
        <f t="shared" si="232"/>
        <v/>
      </c>
      <c r="O486" t="str">
        <f t="shared" si="232"/>
        <v/>
      </c>
      <c r="P486" t="str">
        <f t="shared" si="216"/>
        <v/>
      </c>
      <c r="Q486" s="9" t="str">
        <f t="shared" si="232"/>
        <v/>
      </c>
      <c r="R486" t="str">
        <f t="shared" si="232"/>
        <v/>
      </c>
      <c r="S486" t="str">
        <f t="shared" si="232"/>
        <v/>
      </c>
      <c r="T486" t="str">
        <f t="shared" si="232"/>
        <v/>
      </c>
      <c r="U486" t="str">
        <f t="shared" si="232"/>
        <v/>
      </c>
      <c r="W486" t="str">
        <f t="shared" si="217"/>
        <v/>
      </c>
      <c r="X486" t="str">
        <f t="shared" si="218"/>
        <v/>
      </c>
      <c r="Y486" t="str">
        <f t="shared" si="233"/>
        <v/>
      </c>
      <c r="Z486" t="str">
        <f t="shared" si="219"/>
        <v/>
      </c>
      <c r="AA486" t="str">
        <f t="shared" si="224"/>
        <v/>
      </c>
      <c r="AB486" t="str">
        <f t="shared" si="220"/>
        <v/>
      </c>
      <c r="AC486" t="str">
        <f t="shared" si="234"/>
        <v/>
      </c>
      <c r="AD486" t="str">
        <f t="shared" si="234"/>
        <v/>
      </c>
      <c r="AE486" t="str">
        <f t="shared" si="221"/>
        <v/>
      </c>
      <c r="AF486" s="5" t="str">
        <f t="shared" si="225"/>
        <v/>
      </c>
      <c r="AG486" t="str">
        <f t="shared" si="222"/>
        <v/>
      </c>
      <c r="AH486" t="str">
        <f t="shared" si="226"/>
        <v/>
      </c>
    </row>
    <row r="487" spans="1:34" x14ac:dyDescent="0.4">
      <c r="A487" t="str">
        <f>IF(報告用入力シート!$B503=0,"",ROW()-1)</f>
        <v/>
      </c>
      <c r="B487" t="str">
        <f t="shared" si="210"/>
        <v/>
      </c>
      <c r="C487" t="str">
        <f t="shared" si="211"/>
        <v/>
      </c>
      <c r="D487" t="str">
        <f t="shared" si="212"/>
        <v/>
      </c>
      <c r="E487" s="4" t="str">
        <f t="shared" si="213"/>
        <v/>
      </c>
      <c r="F487" t="str">
        <f t="shared" si="223"/>
        <v/>
      </c>
      <c r="G487" t="str">
        <f t="shared" si="214"/>
        <v/>
      </c>
      <c r="H487" t="str">
        <f t="shared" si="215"/>
        <v/>
      </c>
      <c r="I487" t="str">
        <f t="shared" si="232"/>
        <v/>
      </c>
      <c r="J487" t="str">
        <f t="shared" si="232"/>
        <v/>
      </c>
      <c r="K487" t="str">
        <f t="shared" si="232"/>
        <v/>
      </c>
      <c r="L487" t="str">
        <f t="shared" si="232"/>
        <v/>
      </c>
      <c r="M487" t="str">
        <f t="shared" si="232"/>
        <v/>
      </c>
      <c r="N487" t="str">
        <f t="shared" si="232"/>
        <v/>
      </c>
      <c r="O487" t="str">
        <f t="shared" si="232"/>
        <v/>
      </c>
      <c r="P487" t="str">
        <f t="shared" si="216"/>
        <v/>
      </c>
      <c r="Q487" s="9" t="str">
        <f t="shared" si="232"/>
        <v/>
      </c>
      <c r="R487" t="str">
        <f t="shared" si="232"/>
        <v/>
      </c>
      <c r="S487" t="str">
        <f t="shared" si="232"/>
        <v/>
      </c>
      <c r="T487" t="str">
        <f t="shared" si="232"/>
        <v/>
      </c>
      <c r="U487" t="str">
        <f t="shared" si="232"/>
        <v/>
      </c>
      <c r="W487" t="str">
        <f t="shared" si="217"/>
        <v/>
      </c>
      <c r="X487" t="str">
        <f t="shared" si="218"/>
        <v/>
      </c>
      <c r="Y487" t="str">
        <f t="shared" si="233"/>
        <v/>
      </c>
      <c r="Z487" t="str">
        <f t="shared" si="219"/>
        <v/>
      </c>
      <c r="AA487" t="str">
        <f t="shared" si="224"/>
        <v/>
      </c>
      <c r="AB487" t="str">
        <f t="shared" si="220"/>
        <v/>
      </c>
      <c r="AC487" t="str">
        <f t="shared" si="234"/>
        <v/>
      </c>
      <c r="AD487" t="str">
        <f t="shared" si="234"/>
        <v/>
      </c>
      <c r="AE487" t="str">
        <f t="shared" si="221"/>
        <v/>
      </c>
      <c r="AF487" s="5" t="str">
        <f t="shared" si="225"/>
        <v/>
      </c>
      <c r="AG487" t="str">
        <f t="shared" si="222"/>
        <v/>
      </c>
      <c r="AH487" t="str">
        <f t="shared" si="226"/>
        <v/>
      </c>
    </row>
    <row r="488" spans="1:34" x14ac:dyDescent="0.4">
      <c r="A488" t="str">
        <f>IF(報告用入力シート!$B504=0,"",ROW()-1)</f>
        <v/>
      </c>
      <c r="B488" t="str">
        <f t="shared" si="210"/>
        <v/>
      </c>
      <c r="C488" t="str">
        <f t="shared" si="211"/>
        <v/>
      </c>
      <c r="D488" t="str">
        <f t="shared" si="212"/>
        <v/>
      </c>
      <c r="E488" s="4" t="str">
        <f t="shared" si="213"/>
        <v/>
      </c>
      <c r="F488" t="str">
        <f t="shared" si="223"/>
        <v/>
      </c>
      <c r="G488" t="str">
        <f t="shared" si="214"/>
        <v/>
      </c>
      <c r="H488" t="str">
        <f t="shared" si="215"/>
        <v/>
      </c>
      <c r="I488" t="str">
        <f t="shared" si="232"/>
        <v/>
      </c>
      <c r="J488" t="str">
        <f t="shared" si="232"/>
        <v/>
      </c>
      <c r="K488" t="str">
        <f t="shared" si="232"/>
        <v/>
      </c>
      <c r="L488" t="str">
        <f t="shared" si="232"/>
        <v/>
      </c>
      <c r="M488" t="str">
        <f t="shared" si="232"/>
        <v/>
      </c>
      <c r="N488" t="str">
        <f t="shared" si="232"/>
        <v/>
      </c>
      <c r="O488" t="str">
        <f t="shared" si="232"/>
        <v/>
      </c>
      <c r="P488" t="str">
        <f t="shared" si="216"/>
        <v/>
      </c>
      <c r="Q488" s="9" t="str">
        <f t="shared" si="232"/>
        <v/>
      </c>
      <c r="R488" t="str">
        <f t="shared" si="232"/>
        <v/>
      </c>
      <c r="S488" t="str">
        <f t="shared" si="232"/>
        <v/>
      </c>
      <c r="T488" t="str">
        <f t="shared" si="232"/>
        <v/>
      </c>
      <c r="U488" t="str">
        <f t="shared" si="232"/>
        <v/>
      </c>
      <c r="W488" t="str">
        <f t="shared" si="217"/>
        <v/>
      </c>
      <c r="X488" t="str">
        <f t="shared" si="218"/>
        <v/>
      </c>
      <c r="Y488" t="str">
        <f t="shared" si="233"/>
        <v/>
      </c>
      <c r="Z488" t="str">
        <f t="shared" si="219"/>
        <v/>
      </c>
      <c r="AA488" t="str">
        <f t="shared" si="224"/>
        <v/>
      </c>
      <c r="AB488" t="str">
        <f t="shared" si="220"/>
        <v/>
      </c>
      <c r="AC488" t="str">
        <f t="shared" si="234"/>
        <v/>
      </c>
      <c r="AD488" t="str">
        <f t="shared" si="234"/>
        <v/>
      </c>
      <c r="AE488" t="str">
        <f t="shared" si="221"/>
        <v/>
      </c>
      <c r="AF488" s="5" t="str">
        <f t="shared" si="225"/>
        <v/>
      </c>
      <c r="AG488" t="str">
        <f t="shared" si="222"/>
        <v/>
      </c>
      <c r="AH488" t="str">
        <f t="shared" si="226"/>
        <v/>
      </c>
    </row>
    <row r="489" spans="1:34" x14ac:dyDescent="0.4">
      <c r="A489" t="str">
        <f>IF(報告用入力シート!$B505=0,"",ROW()-1)</f>
        <v/>
      </c>
      <c r="B489" t="str">
        <f t="shared" si="210"/>
        <v/>
      </c>
      <c r="C489" t="str">
        <f t="shared" si="211"/>
        <v/>
      </c>
      <c r="D489" t="str">
        <f t="shared" si="212"/>
        <v/>
      </c>
      <c r="E489" s="4" t="str">
        <f t="shared" si="213"/>
        <v/>
      </c>
      <c r="F489" t="str">
        <f t="shared" si="223"/>
        <v/>
      </c>
      <c r="G489" t="str">
        <f t="shared" si="214"/>
        <v/>
      </c>
      <c r="H489" t="str">
        <f t="shared" si="215"/>
        <v/>
      </c>
      <c r="I489" t="str">
        <f t="shared" si="232"/>
        <v/>
      </c>
      <c r="J489" t="str">
        <f t="shared" si="232"/>
        <v/>
      </c>
      <c r="K489" t="str">
        <f t="shared" si="232"/>
        <v/>
      </c>
      <c r="L489" t="str">
        <f t="shared" si="232"/>
        <v/>
      </c>
      <c r="M489" t="str">
        <f t="shared" si="232"/>
        <v/>
      </c>
      <c r="N489" t="str">
        <f t="shared" si="232"/>
        <v/>
      </c>
      <c r="O489" t="str">
        <f t="shared" si="232"/>
        <v/>
      </c>
      <c r="P489" t="str">
        <f t="shared" si="216"/>
        <v/>
      </c>
      <c r="Q489" s="9" t="str">
        <f t="shared" si="232"/>
        <v/>
      </c>
      <c r="R489" t="str">
        <f t="shared" si="232"/>
        <v/>
      </c>
      <c r="S489" t="str">
        <f t="shared" si="232"/>
        <v/>
      </c>
      <c r="T489" t="str">
        <f t="shared" si="232"/>
        <v/>
      </c>
      <c r="U489" t="str">
        <f t="shared" si="232"/>
        <v/>
      </c>
      <c r="W489" t="str">
        <f t="shared" si="217"/>
        <v/>
      </c>
      <c r="X489" t="str">
        <f t="shared" si="218"/>
        <v/>
      </c>
      <c r="Y489" t="str">
        <f t="shared" si="233"/>
        <v/>
      </c>
      <c r="Z489" t="str">
        <f t="shared" si="219"/>
        <v/>
      </c>
      <c r="AA489" t="str">
        <f t="shared" si="224"/>
        <v/>
      </c>
      <c r="AB489" t="str">
        <f t="shared" si="220"/>
        <v/>
      </c>
      <c r="AC489" t="str">
        <f t="shared" si="234"/>
        <v/>
      </c>
      <c r="AD489" t="str">
        <f t="shared" si="234"/>
        <v/>
      </c>
      <c r="AE489" t="str">
        <f t="shared" si="221"/>
        <v/>
      </c>
      <c r="AF489" s="5" t="str">
        <f t="shared" si="225"/>
        <v/>
      </c>
      <c r="AG489" t="str">
        <f t="shared" si="222"/>
        <v/>
      </c>
      <c r="AH489" t="str">
        <f t="shared" si="226"/>
        <v/>
      </c>
    </row>
    <row r="490" spans="1:34" x14ac:dyDescent="0.4">
      <c r="A490" t="str">
        <f>IF(報告用入力シート!$B506=0,"",ROW()-1)</f>
        <v/>
      </c>
      <c r="B490" t="str">
        <f t="shared" si="210"/>
        <v/>
      </c>
      <c r="C490" t="str">
        <f t="shared" si="211"/>
        <v/>
      </c>
      <c r="D490" t="str">
        <f t="shared" si="212"/>
        <v/>
      </c>
      <c r="E490" s="4" t="str">
        <f t="shared" si="213"/>
        <v/>
      </c>
      <c r="F490" t="str">
        <f t="shared" si="223"/>
        <v/>
      </c>
      <c r="G490" t="str">
        <f t="shared" si="214"/>
        <v/>
      </c>
      <c r="H490" t="str">
        <f t="shared" si="215"/>
        <v/>
      </c>
      <c r="I490" t="str">
        <f t="shared" si="232"/>
        <v/>
      </c>
      <c r="J490" t="str">
        <f t="shared" si="232"/>
        <v/>
      </c>
      <c r="K490" t="str">
        <f t="shared" si="232"/>
        <v/>
      </c>
      <c r="L490" t="str">
        <f t="shared" si="232"/>
        <v/>
      </c>
      <c r="M490" t="str">
        <f t="shared" si="232"/>
        <v/>
      </c>
      <c r="N490" t="str">
        <f t="shared" si="232"/>
        <v/>
      </c>
      <c r="O490" t="str">
        <f t="shared" si="232"/>
        <v/>
      </c>
      <c r="P490" t="str">
        <f t="shared" si="216"/>
        <v/>
      </c>
      <c r="Q490" s="9" t="str">
        <f t="shared" si="232"/>
        <v/>
      </c>
      <c r="R490" t="str">
        <f t="shared" si="232"/>
        <v/>
      </c>
      <c r="S490" t="str">
        <f t="shared" si="232"/>
        <v/>
      </c>
      <c r="T490" t="str">
        <f t="shared" si="232"/>
        <v/>
      </c>
      <c r="U490" t="str">
        <f t="shared" si="232"/>
        <v/>
      </c>
      <c r="W490" t="str">
        <f t="shared" si="217"/>
        <v/>
      </c>
      <c r="X490" t="str">
        <f t="shared" si="218"/>
        <v/>
      </c>
      <c r="Y490" t="str">
        <f t="shared" si="233"/>
        <v/>
      </c>
      <c r="Z490" t="str">
        <f t="shared" si="219"/>
        <v/>
      </c>
      <c r="AA490" t="str">
        <f t="shared" si="224"/>
        <v/>
      </c>
      <c r="AB490" t="str">
        <f t="shared" si="220"/>
        <v/>
      </c>
      <c r="AC490" t="str">
        <f t="shared" si="234"/>
        <v/>
      </c>
      <c r="AD490" t="str">
        <f t="shared" si="234"/>
        <v/>
      </c>
      <c r="AE490" t="str">
        <f t="shared" si="221"/>
        <v/>
      </c>
      <c r="AF490" s="5" t="str">
        <f t="shared" si="225"/>
        <v/>
      </c>
      <c r="AG490" t="str">
        <f t="shared" si="222"/>
        <v/>
      </c>
      <c r="AH490" t="str">
        <f t="shared" si="226"/>
        <v/>
      </c>
    </row>
    <row r="491" spans="1:34" x14ac:dyDescent="0.4">
      <c r="A491" t="str">
        <f>IF(報告用入力シート!$B507=0,"",ROW()-1)</f>
        <v/>
      </c>
      <c r="B491" t="str">
        <f t="shared" si="210"/>
        <v/>
      </c>
      <c r="C491" t="str">
        <f t="shared" si="211"/>
        <v/>
      </c>
      <c r="D491" t="str">
        <f t="shared" si="212"/>
        <v/>
      </c>
      <c r="E491" s="4" t="str">
        <f t="shared" si="213"/>
        <v/>
      </c>
      <c r="F491" t="str">
        <f t="shared" si="223"/>
        <v/>
      </c>
      <c r="G491" t="str">
        <f t="shared" si="214"/>
        <v/>
      </c>
      <c r="H491" t="str">
        <f t="shared" si="215"/>
        <v/>
      </c>
      <c r="I491" t="str">
        <f t="shared" si="232"/>
        <v/>
      </c>
      <c r="J491" t="str">
        <f t="shared" si="232"/>
        <v/>
      </c>
      <c r="K491" t="str">
        <f t="shared" si="232"/>
        <v/>
      </c>
      <c r="L491" t="str">
        <f t="shared" si="232"/>
        <v/>
      </c>
      <c r="M491" t="str">
        <f t="shared" si="232"/>
        <v/>
      </c>
      <c r="N491" t="str">
        <f t="shared" si="232"/>
        <v/>
      </c>
      <c r="O491" t="str">
        <f t="shared" si="232"/>
        <v/>
      </c>
      <c r="P491" t="str">
        <f t="shared" si="216"/>
        <v/>
      </c>
      <c r="Q491" s="9" t="str">
        <f t="shared" si="232"/>
        <v/>
      </c>
      <c r="R491" t="str">
        <f t="shared" si="232"/>
        <v/>
      </c>
      <c r="S491" t="str">
        <f t="shared" si="232"/>
        <v/>
      </c>
      <c r="T491" t="str">
        <f t="shared" si="232"/>
        <v/>
      </c>
      <c r="U491" t="str">
        <f t="shared" si="232"/>
        <v/>
      </c>
      <c r="W491" t="str">
        <f t="shared" si="217"/>
        <v/>
      </c>
      <c r="X491" t="str">
        <f t="shared" si="218"/>
        <v/>
      </c>
      <c r="Y491" t="str">
        <f t="shared" si="233"/>
        <v/>
      </c>
      <c r="Z491" t="str">
        <f t="shared" si="219"/>
        <v/>
      </c>
      <c r="AA491" t="str">
        <f t="shared" si="224"/>
        <v/>
      </c>
      <c r="AB491" t="str">
        <f t="shared" si="220"/>
        <v/>
      </c>
      <c r="AC491" t="str">
        <f t="shared" si="234"/>
        <v/>
      </c>
      <c r="AD491" t="str">
        <f t="shared" si="234"/>
        <v/>
      </c>
      <c r="AE491" t="str">
        <f t="shared" si="221"/>
        <v/>
      </c>
      <c r="AF491" s="5" t="str">
        <f t="shared" si="225"/>
        <v/>
      </c>
      <c r="AG491" t="str">
        <f t="shared" si="222"/>
        <v/>
      </c>
      <c r="AH491" t="str">
        <f t="shared" si="226"/>
        <v/>
      </c>
    </row>
    <row r="492" spans="1:34" x14ac:dyDescent="0.4">
      <c r="A492" t="str">
        <f>IF(報告用入力シート!$B508=0,"",ROW()-1)</f>
        <v/>
      </c>
      <c r="B492" t="str">
        <f t="shared" si="210"/>
        <v/>
      </c>
      <c r="C492" t="str">
        <f t="shared" si="211"/>
        <v/>
      </c>
      <c r="D492" t="str">
        <f t="shared" si="212"/>
        <v/>
      </c>
      <c r="E492" s="4" t="str">
        <f t="shared" si="213"/>
        <v/>
      </c>
      <c r="F492" t="str">
        <f t="shared" si="223"/>
        <v/>
      </c>
      <c r="G492" t="str">
        <f t="shared" si="214"/>
        <v/>
      </c>
      <c r="H492" t="str">
        <f t="shared" si="215"/>
        <v/>
      </c>
      <c r="I492" t="str">
        <f t="shared" ref="I492:U501" si="235">IFERROR(IF(VLOOKUP($A492,実績一覧,COLUMN()-2,FALSE)&lt;&gt;0,VLOOKUP($A492,実績一覧,COLUMN()-2,FALSE),""),"")</f>
        <v/>
      </c>
      <c r="J492" t="str">
        <f t="shared" si="235"/>
        <v/>
      </c>
      <c r="K492" t="str">
        <f t="shared" si="235"/>
        <v/>
      </c>
      <c r="L492" t="str">
        <f t="shared" si="235"/>
        <v/>
      </c>
      <c r="M492" t="str">
        <f t="shared" si="235"/>
        <v/>
      </c>
      <c r="N492" t="str">
        <f t="shared" si="235"/>
        <v/>
      </c>
      <c r="O492" t="str">
        <f t="shared" si="235"/>
        <v/>
      </c>
      <c r="P492" t="str">
        <f t="shared" si="216"/>
        <v/>
      </c>
      <c r="Q492" s="9" t="str">
        <f t="shared" si="235"/>
        <v/>
      </c>
      <c r="R492" t="str">
        <f t="shared" si="235"/>
        <v/>
      </c>
      <c r="S492" t="str">
        <f t="shared" si="235"/>
        <v/>
      </c>
      <c r="T492" t="str">
        <f t="shared" si="235"/>
        <v/>
      </c>
      <c r="U492" t="str">
        <f t="shared" si="235"/>
        <v/>
      </c>
      <c r="W492" t="str">
        <f t="shared" si="217"/>
        <v/>
      </c>
      <c r="X492" t="str">
        <f t="shared" si="218"/>
        <v/>
      </c>
      <c r="Y492" t="str">
        <f t="shared" si="233"/>
        <v/>
      </c>
      <c r="Z492" t="str">
        <f t="shared" si="219"/>
        <v/>
      </c>
      <c r="AA492" t="str">
        <f t="shared" si="224"/>
        <v/>
      </c>
      <c r="AB492" t="str">
        <f t="shared" si="220"/>
        <v/>
      </c>
      <c r="AC492" t="str">
        <f t="shared" si="234"/>
        <v/>
      </c>
      <c r="AD492" t="str">
        <f t="shared" si="234"/>
        <v/>
      </c>
      <c r="AE492" t="str">
        <f t="shared" si="221"/>
        <v/>
      </c>
      <c r="AF492" s="5" t="str">
        <f t="shared" si="225"/>
        <v/>
      </c>
      <c r="AG492" t="str">
        <f t="shared" si="222"/>
        <v/>
      </c>
      <c r="AH492" t="str">
        <f t="shared" si="226"/>
        <v/>
      </c>
    </row>
    <row r="493" spans="1:34" x14ac:dyDescent="0.4">
      <c r="A493" t="str">
        <f>IF(報告用入力シート!$B509=0,"",ROW()-1)</f>
        <v/>
      </c>
      <c r="B493" t="str">
        <f t="shared" si="210"/>
        <v/>
      </c>
      <c r="C493" t="str">
        <f t="shared" si="211"/>
        <v/>
      </c>
      <c r="D493" t="str">
        <f t="shared" si="212"/>
        <v/>
      </c>
      <c r="E493" s="4" t="str">
        <f t="shared" si="213"/>
        <v/>
      </c>
      <c r="F493" t="str">
        <f t="shared" si="223"/>
        <v/>
      </c>
      <c r="G493" t="str">
        <f t="shared" si="214"/>
        <v/>
      </c>
      <c r="H493" t="str">
        <f t="shared" si="215"/>
        <v/>
      </c>
      <c r="I493" t="str">
        <f t="shared" si="235"/>
        <v/>
      </c>
      <c r="J493" t="str">
        <f t="shared" si="235"/>
        <v/>
      </c>
      <c r="K493" t="str">
        <f t="shared" si="235"/>
        <v/>
      </c>
      <c r="L493" t="str">
        <f t="shared" si="235"/>
        <v/>
      </c>
      <c r="M493" t="str">
        <f t="shared" si="235"/>
        <v/>
      </c>
      <c r="N493" t="str">
        <f t="shared" si="235"/>
        <v/>
      </c>
      <c r="O493" t="str">
        <f t="shared" si="235"/>
        <v/>
      </c>
      <c r="P493" t="str">
        <f t="shared" si="216"/>
        <v/>
      </c>
      <c r="Q493" s="9" t="str">
        <f t="shared" si="235"/>
        <v/>
      </c>
      <c r="R493" t="str">
        <f t="shared" si="235"/>
        <v/>
      </c>
      <c r="S493" t="str">
        <f t="shared" si="235"/>
        <v/>
      </c>
      <c r="T493" t="str">
        <f t="shared" si="235"/>
        <v/>
      </c>
      <c r="U493" t="str">
        <f t="shared" si="235"/>
        <v/>
      </c>
      <c r="W493" t="str">
        <f t="shared" si="217"/>
        <v/>
      </c>
      <c r="X493" t="str">
        <f t="shared" si="218"/>
        <v/>
      </c>
      <c r="Y493" t="str">
        <f t="shared" si="233"/>
        <v/>
      </c>
      <c r="Z493" t="str">
        <f t="shared" si="219"/>
        <v/>
      </c>
      <c r="AA493" t="str">
        <f t="shared" si="224"/>
        <v/>
      </c>
      <c r="AB493" t="str">
        <f t="shared" si="220"/>
        <v/>
      </c>
      <c r="AC493" t="str">
        <f t="shared" si="234"/>
        <v/>
      </c>
      <c r="AD493" t="str">
        <f t="shared" si="234"/>
        <v/>
      </c>
      <c r="AE493" t="str">
        <f t="shared" si="221"/>
        <v/>
      </c>
      <c r="AF493" s="5" t="str">
        <f t="shared" si="225"/>
        <v/>
      </c>
      <c r="AG493" t="str">
        <f t="shared" si="222"/>
        <v/>
      </c>
      <c r="AH493" t="str">
        <f t="shared" si="226"/>
        <v/>
      </c>
    </row>
    <row r="494" spans="1:34" x14ac:dyDescent="0.4">
      <c r="A494" t="str">
        <f>IF(報告用入力シート!$B510=0,"",ROW()-1)</f>
        <v/>
      </c>
      <c r="B494" t="str">
        <f t="shared" si="210"/>
        <v/>
      </c>
      <c r="C494" t="str">
        <f t="shared" si="211"/>
        <v/>
      </c>
      <c r="D494" t="str">
        <f t="shared" si="212"/>
        <v/>
      </c>
      <c r="E494" s="4" t="str">
        <f t="shared" si="213"/>
        <v/>
      </c>
      <c r="F494" t="str">
        <f t="shared" si="223"/>
        <v/>
      </c>
      <c r="G494" t="str">
        <f t="shared" si="214"/>
        <v/>
      </c>
      <c r="H494" t="str">
        <f t="shared" si="215"/>
        <v/>
      </c>
      <c r="I494" t="str">
        <f t="shared" si="235"/>
        <v/>
      </c>
      <c r="J494" t="str">
        <f t="shared" si="235"/>
        <v/>
      </c>
      <c r="K494" t="str">
        <f t="shared" si="235"/>
        <v/>
      </c>
      <c r="L494" t="str">
        <f t="shared" si="235"/>
        <v/>
      </c>
      <c r="M494" t="str">
        <f t="shared" si="235"/>
        <v/>
      </c>
      <c r="N494" t="str">
        <f t="shared" si="235"/>
        <v/>
      </c>
      <c r="O494" t="str">
        <f t="shared" si="235"/>
        <v/>
      </c>
      <c r="P494" t="str">
        <f t="shared" si="216"/>
        <v/>
      </c>
      <c r="Q494" s="9" t="str">
        <f t="shared" si="235"/>
        <v/>
      </c>
      <c r="R494" t="str">
        <f t="shared" si="235"/>
        <v/>
      </c>
      <c r="S494" t="str">
        <f t="shared" si="235"/>
        <v/>
      </c>
      <c r="T494" t="str">
        <f t="shared" si="235"/>
        <v/>
      </c>
      <c r="U494" t="str">
        <f t="shared" si="235"/>
        <v/>
      </c>
      <c r="W494" t="str">
        <f t="shared" si="217"/>
        <v/>
      </c>
      <c r="X494" t="str">
        <f t="shared" si="218"/>
        <v/>
      </c>
      <c r="Y494" t="str">
        <f t="shared" si="233"/>
        <v/>
      </c>
      <c r="Z494" t="str">
        <f t="shared" si="219"/>
        <v/>
      </c>
      <c r="AA494" t="str">
        <f t="shared" si="224"/>
        <v/>
      </c>
      <c r="AB494" t="str">
        <f t="shared" si="220"/>
        <v/>
      </c>
      <c r="AC494" t="str">
        <f t="shared" si="234"/>
        <v/>
      </c>
      <c r="AD494" t="str">
        <f t="shared" si="234"/>
        <v/>
      </c>
      <c r="AE494" t="str">
        <f t="shared" si="221"/>
        <v/>
      </c>
      <c r="AF494" s="5" t="str">
        <f t="shared" si="225"/>
        <v/>
      </c>
      <c r="AG494" t="str">
        <f t="shared" si="222"/>
        <v/>
      </c>
      <c r="AH494" t="str">
        <f t="shared" si="226"/>
        <v/>
      </c>
    </row>
    <row r="495" spans="1:34" x14ac:dyDescent="0.4">
      <c r="A495" t="str">
        <f>IF(報告用入力シート!$B511=0,"",ROW()-1)</f>
        <v/>
      </c>
      <c r="B495" t="str">
        <f t="shared" si="210"/>
        <v/>
      </c>
      <c r="C495" t="str">
        <f t="shared" si="211"/>
        <v/>
      </c>
      <c r="D495" t="str">
        <f t="shared" si="212"/>
        <v/>
      </c>
      <c r="E495" s="4" t="str">
        <f t="shared" si="213"/>
        <v/>
      </c>
      <c r="F495" t="str">
        <f t="shared" si="223"/>
        <v/>
      </c>
      <c r="G495" t="str">
        <f t="shared" si="214"/>
        <v/>
      </c>
      <c r="H495" t="str">
        <f t="shared" si="215"/>
        <v/>
      </c>
      <c r="I495" t="str">
        <f t="shared" si="235"/>
        <v/>
      </c>
      <c r="J495" t="str">
        <f t="shared" si="235"/>
        <v/>
      </c>
      <c r="K495" t="str">
        <f t="shared" si="235"/>
        <v/>
      </c>
      <c r="L495" t="str">
        <f t="shared" si="235"/>
        <v/>
      </c>
      <c r="M495" t="str">
        <f t="shared" si="235"/>
        <v/>
      </c>
      <c r="N495" t="str">
        <f t="shared" si="235"/>
        <v/>
      </c>
      <c r="O495" t="str">
        <f t="shared" si="235"/>
        <v/>
      </c>
      <c r="P495" t="str">
        <f t="shared" si="216"/>
        <v/>
      </c>
      <c r="Q495" s="9" t="str">
        <f t="shared" si="235"/>
        <v/>
      </c>
      <c r="R495" t="str">
        <f t="shared" si="235"/>
        <v/>
      </c>
      <c r="S495" t="str">
        <f t="shared" si="235"/>
        <v/>
      </c>
      <c r="T495" t="str">
        <f t="shared" si="235"/>
        <v/>
      </c>
      <c r="U495" t="str">
        <f t="shared" si="235"/>
        <v/>
      </c>
      <c r="W495" t="str">
        <f t="shared" si="217"/>
        <v/>
      </c>
      <c r="X495" t="str">
        <f t="shared" si="218"/>
        <v/>
      </c>
      <c r="Y495" t="str">
        <f t="shared" si="233"/>
        <v/>
      </c>
      <c r="Z495" t="str">
        <f t="shared" si="219"/>
        <v/>
      </c>
      <c r="AA495" t="str">
        <f t="shared" si="224"/>
        <v/>
      </c>
      <c r="AB495" t="str">
        <f t="shared" si="220"/>
        <v/>
      </c>
      <c r="AC495" t="str">
        <f t="shared" si="234"/>
        <v/>
      </c>
      <c r="AD495" t="str">
        <f t="shared" si="234"/>
        <v/>
      </c>
      <c r="AE495" t="str">
        <f t="shared" si="221"/>
        <v/>
      </c>
      <c r="AF495" s="5" t="str">
        <f t="shared" si="225"/>
        <v/>
      </c>
      <c r="AG495" t="str">
        <f t="shared" si="222"/>
        <v/>
      </c>
      <c r="AH495" t="str">
        <f t="shared" si="226"/>
        <v/>
      </c>
    </row>
    <row r="496" spans="1:34" x14ac:dyDescent="0.4">
      <c r="A496" t="str">
        <f>IF(報告用入力シート!$B512=0,"",ROW()-1)</f>
        <v/>
      </c>
      <c r="B496" t="str">
        <f t="shared" si="210"/>
        <v/>
      </c>
      <c r="C496" t="str">
        <f t="shared" si="211"/>
        <v/>
      </c>
      <c r="D496" t="str">
        <f t="shared" si="212"/>
        <v/>
      </c>
      <c r="E496" s="4" t="str">
        <f t="shared" si="213"/>
        <v/>
      </c>
      <c r="F496" t="str">
        <f t="shared" si="223"/>
        <v/>
      </c>
      <c r="G496" t="str">
        <f t="shared" si="214"/>
        <v/>
      </c>
      <c r="H496" t="str">
        <f t="shared" si="215"/>
        <v/>
      </c>
      <c r="I496" t="str">
        <f t="shared" si="235"/>
        <v/>
      </c>
      <c r="J496" t="str">
        <f t="shared" si="235"/>
        <v/>
      </c>
      <c r="K496" t="str">
        <f t="shared" si="235"/>
        <v/>
      </c>
      <c r="L496" t="str">
        <f t="shared" si="235"/>
        <v/>
      </c>
      <c r="M496" t="str">
        <f t="shared" si="235"/>
        <v/>
      </c>
      <c r="N496" t="str">
        <f t="shared" si="235"/>
        <v/>
      </c>
      <c r="O496" t="str">
        <f t="shared" si="235"/>
        <v/>
      </c>
      <c r="P496" t="str">
        <f t="shared" si="216"/>
        <v/>
      </c>
      <c r="Q496" s="9" t="str">
        <f t="shared" si="235"/>
        <v/>
      </c>
      <c r="R496" t="str">
        <f t="shared" si="235"/>
        <v/>
      </c>
      <c r="S496" t="str">
        <f t="shared" si="235"/>
        <v/>
      </c>
      <c r="T496" t="str">
        <f t="shared" si="235"/>
        <v/>
      </c>
      <c r="U496" t="str">
        <f t="shared" si="235"/>
        <v/>
      </c>
      <c r="W496" t="str">
        <f t="shared" si="217"/>
        <v/>
      </c>
      <c r="X496" t="str">
        <f t="shared" si="218"/>
        <v/>
      </c>
      <c r="Y496" t="str">
        <f t="shared" si="233"/>
        <v/>
      </c>
      <c r="Z496" t="str">
        <f t="shared" si="219"/>
        <v/>
      </c>
      <c r="AA496" t="str">
        <f t="shared" si="224"/>
        <v/>
      </c>
      <c r="AB496" t="str">
        <f t="shared" si="220"/>
        <v/>
      </c>
      <c r="AC496" t="str">
        <f t="shared" si="234"/>
        <v/>
      </c>
      <c r="AD496" t="str">
        <f t="shared" si="234"/>
        <v/>
      </c>
      <c r="AE496" t="str">
        <f t="shared" si="221"/>
        <v/>
      </c>
      <c r="AF496" s="5" t="str">
        <f t="shared" si="225"/>
        <v/>
      </c>
      <c r="AG496" t="str">
        <f t="shared" si="222"/>
        <v/>
      </c>
      <c r="AH496" t="str">
        <f t="shared" si="226"/>
        <v/>
      </c>
    </row>
    <row r="497" spans="1:34" x14ac:dyDescent="0.4">
      <c r="A497" t="str">
        <f>IF(報告用入力シート!$B513=0,"",ROW()-1)</f>
        <v/>
      </c>
      <c r="B497" t="str">
        <f t="shared" si="210"/>
        <v/>
      </c>
      <c r="C497" t="str">
        <f t="shared" si="211"/>
        <v/>
      </c>
      <c r="D497" t="str">
        <f t="shared" si="212"/>
        <v/>
      </c>
      <c r="E497" s="4" t="str">
        <f t="shared" si="213"/>
        <v/>
      </c>
      <c r="F497" t="str">
        <f t="shared" si="223"/>
        <v/>
      </c>
      <c r="G497" t="str">
        <f t="shared" si="214"/>
        <v/>
      </c>
      <c r="H497" t="str">
        <f t="shared" si="215"/>
        <v/>
      </c>
      <c r="I497" t="str">
        <f t="shared" si="235"/>
        <v/>
      </c>
      <c r="J497" t="str">
        <f t="shared" si="235"/>
        <v/>
      </c>
      <c r="K497" t="str">
        <f t="shared" si="235"/>
        <v/>
      </c>
      <c r="L497" t="str">
        <f t="shared" si="235"/>
        <v/>
      </c>
      <c r="M497" t="str">
        <f t="shared" si="235"/>
        <v/>
      </c>
      <c r="N497" t="str">
        <f t="shared" si="235"/>
        <v/>
      </c>
      <c r="O497" t="str">
        <f t="shared" si="235"/>
        <v/>
      </c>
      <c r="P497" t="str">
        <f t="shared" si="216"/>
        <v/>
      </c>
      <c r="Q497" s="9" t="str">
        <f t="shared" si="235"/>
        <v/>
      </c>
      <c r="R497" t="str">
        <f t="shared" si="235"/>
        <v/>
      </c>
      <c r="S497" t="str">
        <f t="shared" si="235"/>
        <v/>
      </c>
      <c r="T497" t="str">
        <f t="shared" si="235"/>
        <v/>
      </c>
      <c r="U497" t="str">
        <f t="shared" si="235"/>
        <v/>
      </c>
      <c r="W497" t="str">
        <f t="shared" si="217"/>
        <v/>
      </c>
      <c r="X497" t="str">
        <f t="shared" si="218"/>
        <v/>
      </c>
      <c r="Y497" t="str">
        <f t="shared" si="233"/>
        <v/>
      </c>
      <c r="Z497" t="str">
        <f t="shared" si="219"/>
        <v/>
      </c>
      <c r="AA497" t="str">
        <f t="shared" si="224"/>
        <v/>
      </c>
      <c r="AB497" t="str">
        <f t="shared" si="220"/>
        <v/>
      </c>
      <c r="AC497" t="str">
        <f t="shared" si="234"/>
        <v/>
      </c>
      <c r="AD497" t="str">
        <f t="shared" si="234"/>
        <v/>
      </c>
      <c r="AE497" t="str">
        <f t="shared" si="221"/>
        <v/>
      </c>
      <c r="AF497" s="5" t="str">
        <f t="shared" si="225"/>
        <v/>
      </c>
      <c r="AG497" t="str">
        <f t="shared" si="222"/>
        <v/>
      </c>
      <c r="AH497" t="str">
        <f t="shared" si="226"/>
        <v/>
      </c>
    </row>
    <row r="498" spans="1:34" x14ac:dyDescent="0.4">
      <c r="A498" t="str">
        <f>IF(報告用入力シート!$B514=0,"",ROW()-1)</f>
        <v/>
      </c>
      <c r="B498" t="str">
        <f t="shared" si="210"/>
        <v/>
      </c>
      <c r="C498" t="str">
        <f t="shared" si="211"/>
        <v/>
      </c>
      <c r="D498" t="str">
        <f t="shared" si="212"/>
        <v/>
      </c>
      <c r="E498" s="4" t="str">
        <f t="shared" si="213"/>
        <v/>
      </c>
      <c r="F498" t="str">
        <f t="shared" si="223"/>
        <v/>
      </c>
      <c r="G498" t="str">
        <f t="shared" si="214"/>
        <v/>
      </c>
      <c r="H498" t="str">
        <f t="shared" si="215"/>
        <v/>
      </c>
      <c r="I498" t="str">
        <f t="shared" si="235"/>
        <v/>
      </c>
      <c r="J498" t="str">
        <f t="shared" si="235"/>
        <v/>
      </c>
      <c r="K498" t="str">
        <f t="shared" si="235"/>
        <v/>
      </c>
      <c r="L498" t="str">
        <f t="shared" si="235"/>
        <v/>
      </c>
      <c r="M498" t="str">
        <f t="shared" si="235"/>
        <v/>
      </c>
      <c r="N498" t="str">
        <f t="shared" si="235"/>
        <v/>
      </c>
      <c r="O498" t="str">
        <f t="shared" si="235"/>
        <v/>
      </c>
      <c r="P498" t="str">
        <f t="shared" si="216"/>
        <v/>
      </c>
      <c r="Q498" s="9" t="str">
        <f t="shared" si="235"/>
        <v/>
      </c>
      <c r="R498" t="str">
        <f t="shared" si="235"/>
        <v/>
      </c>
      <c r="S498" t="str">
        <f t="shared" si="235"/>
        <v/>
      </c>
      <c r="T498" t="str">
        <f t="shared" si="235"/>
        <v/>
      </c>
      <c r="U498" t="str">
        <f t="shared" si="235"/>
        <v/>
      </c>
      <c r="W498" t="str">
        <f t="shared" si="217"/>
        <v/>
      </c>
      <c r="X498" t="str">
        <f t="shared" si="218"/>
        <v/>
      </c>
      <c r="Y498" t="str">
        <f t="shared" si="233"/>
        <v/>
      </c>
      <c r="Z498" t="str">
        <f t="shared" si="219"/>
        <v/>
      </c>
      <c r="AA498" t="str">
        <f t="shared" si="224"/>
        <v/>
      </c>
      <c r="AB498" t="str">
        <f t="shared" si="220"/>
        <v/>
      </c>
      <c r="AC498" t="str">
        <f t="shared" si="234"/>
        <v/>
      </c>
      <c r="AD498" t="str">
        <f t="shared" si="234"/>
        <v/>
      </c>
      <c r="AE498" t="str">
        <f t="shared" si="221"/>
        <v/>
      </c>
      <c r="AF498" s="5" t="str">
        <f t="shared" si="225"/>
        <v/>
      </c>
      <c r="AG498" t="str">
        <f t="shared" si="222"/>
        <v/>
      </c>
      <c r="AH498" t="str">
        <f t="shared" si="226"/>
        <v/>
      </c>
    </row>
    <row r="499" spans="1:34" x14ac:dyDescent="0.4">
      <c r="A499" t="str">
        <f>IF(報告用入力シート!$B515=0,"",ROW()-1)</f>
        <v/>
      </c>
      <c r="B499" t="str">
        <f t="shared" si="210"/>
        <v/>
      </c>
      <c r="C499" t="str">
        <f t="shared" si="211"/>
        <v/>
      </c>
      <c r="D499" t="str">
        <f t="shared" si="212"/>
        <v/>
      </c>
      <c r="E499" s="4" t="str">
        <f t="shared" si="213"/>
        <v/>
      </c>
      <c r="F499" t="str">
        <f t="shared" si="223"/>
        <v/>
      </c>
      <c r="G499" t="str">
        <f t="shared" si="214"/>
        <v/>
      </c>
      <c r="H499" t="str">
        <f t="shared" si="215"/>
        <v/>
      </c>
      <c r="I499" t="str">
        <f t="shared" si="235"/>
        <v/>
      </c>
      <c r="J499" t="str">
        <f t="shared" si="235"/>
        <v/>
      </c>
      <c r="K499" t="str">
        <f t="shared" si="235"/>
        <v/>
      </c>
      <c r="L499" t="str">
        <f t="shared" si="235"/>
        <v/>
      </c>
      <c r="M499" t="str">
        <f t="shared" si="235"/>
        <v/>
      </c>
      <c r="N499" t="str">
        <f t="shared" si="235"/>
        <v/>
      </c>
      <c r="O499" t="str">
        <f t="shared" si="235"/>
        <v/>
      </c>
      <c r="P499" t="str">
        <f t="shared" si="216"/>
        <v/>
      </c>
      <c r="Q499" s="9" t="str">
        <f t="shared" si="235"/>
        <v/>
      </c>
      <c r="R499" t="str">
        <f t="shared" si="235"/>
        <v/>
      </c>
      <c r="S499" t="str">
        <f t="shared" si="235"/>
        <v/>
      </c>
      <c r="T499" t="str">
        <f t="shared" si="235"/>
        <v/>
      </c>
      <c r="U499" t="str">
        <f t="shared" si="235"/>
        <v/>
      </c>
      <c r="W499" t="str">
        <f t="shared" si="217"/>
        <v/>
      </c>
      <c r="X499" t="str">
        <f t="shared" si="218"/>
        <v/>
      </c>
      <c r="Y499" t="str">
        <f t="shared" si="233"/>
        <v/>
      </c>
      <c r="Z499" t="str">
        <f t="shared" si="219"/>
        <v/>
      </c>
      <c r="AA499" t="str">
        <f t="shared" si="224"/>
        <v/>
      </c>
      <c r="AB499" t="str">
        <f t="shared" si="220"/>
        <v/>
      </c>
      <c r="AC499" t="str">
        <f t="shared" si="234"/>
        <v/>
      </c>
      <c r="AD499" t="str">
        <f t="shared" si="234"/>
        <v/>
      </c>
      <c r="AE499" t="str">
        <f t="shared" si="221"/>
        <v/>
      </c>
      <c r="AF499" s="5" t="str">
        <f t="shared" si="225"/>
        <v/>
      </c>
      <c r="AG499" t="str">
        <f t="shared" si="222"/>
        <v/>
      </c>
      <c r="AH499" t="str">
        <f t="shared" si="226"/>
        <v/>
      </c>
    </row>
    <row r="500" spans="1:34" x14ac:dyDescent="0.4">
      <c r="A500" t="str">
        <f>IF(報告用入力シート!$B516=0,"",ROW()-1)</f>
        <v/>
      </c>
      <c r="B500" t="str">
        <f t="shared" si="210"/>
        <v/>
      </c>
      <c r="C500" t="str">
        <f t="shared" si="211"/>
        <v/>
      </c>
      <c r="D500" t="str">
        <f t="shared" si="212"/>
        <v/>
      </c>
      <c r="E500" s="4" t="str">
        <f t="shared" si="213"/>
        <v/>
      </c>
      <c r="F500" t="str">
        <f t="shared" si="223"/>
        <v/>
      </c>
      <c r="G500" t="str">
        <f t="shared" si="214"/>
        <v/>
      </c>
      <c r="H500" t="str">
        <f t="shared" si="215"/>
        <v/>
      </c>
      <c r="I500" t="str">
        <f t="shared" si="235"/>
        <v/>
      </c>
      <c r="J500" t="str">
        <f t="shared" si="235"/>
        <v/>
      </c>
      <c r="K500" t="str">
        <f t="shared" si="235"/>
        <v/>
      </c>
      <c r="L500" t="str">
        <f t="shared" si="235"/>
        <v/>
      </c>
      <c r="M500" t="str">
        <f t="shared" si="235"/>
        <v/>
      </c>
      <c r="N500" t="str">
        <f t="shared" si="235"/>
        <v/>
      </c>
      <c r="O500" t="str">
        <f t="shared" si="235"/>
        <v/>
      </c>
      <c r="P500" t="str">
        <f t="shared" si="216"/>
        <v/>
      </c>
      <c r="Q500" s="9" t="str">
        <f t="shared" si="235"/>
        <v/>
      </c>
      <c r="R500" t="str">
        <f t="shared" si="235"/>
        <v/>
      </c>
      <c r="S500" t="str">
        <f t="shared" si="235"/>
        <v/>
      </c>
      <c r="T500" t="str">
        <f t="shared" si="235"/>
        <v/>
      </c>
      <c r="U500" t="str">
        <f t="shared" si="235"/>
        <v/>
      </c>
      <c r="W500" t="str">
        <f t="shared" si="217"/>
        <v/>
      </c>
      <c r="X500" t="str">
        <f t="shared" si="218"/>
        <v/>
      </c>
      <c r="Y500" t="str">
        <f t="shared" si="233"/>
        <v/>
      </c>
      <c r="Z500" t="str">
        <f t="shared" si="219"/>
        <v/>
      </c>
      <c r="AA500" t="str">
        <f t="shared" si="224"/>
        <v/>
      </c>
      <c r="AB500" t="str">
        <f t="shared" si="220"/>
        <v/>
      </c>
      <c r="AC500" t="str">
        <f t="shared" si="234"/>
        <v/>
      </c>
      <c r="AD500" t="str">
        <f t="shared" si="234"/>
        <v/>
      </c>
      <c r="AE500" t="str">
        <f t="shared" si="221"/>
        <v/>
      </c>
      <c r="AF500" s="5" t="str">
        <f t="shared" si="225"/>
        <v/>
      </c>
      <c r="AG500" t="str">
        <f t="shared" si="222"/>
        <v/>
      </c>
      <c r="AH500" t="str">
        <f t="shared" si="226"/>
        <v/>
      </c>
    </row>
    <row r="501" spans="1:34" x14ac:dyDescent="0.4">
      <c r="A501" t="str">
        <f>IF(報告用入力シート!$B517=0,"",ROW()-1)</f>
        <v/>
      </c>
      <c r="B501" t="str">
        <f t="shared" si="210"/>
        <v/>
      </c>
      <c r="C501" t="str">
        <f t="shared" si="211"/>
        <v/>
      </c>
      <c r="D501" t="str">
        <f t="shared" si="212"/>
        <v/>
      </c>
      <c r="E501" s="4" t="str">
        <f t="shared" si="213"/>
        <v/>
      </c>
      <c r="F501" t="str">
        <f t="shared" si="223"/>
        <v/>
      </c>
      <c r="G501" t="str">
        <f t="shared" si="214"/>
        <v/>
      </c>
      <c r="H501" t="str">
        <f t="shared" si="215"/>
        <v/>
      </c>
      <c r="I501" t="str">
        <f t="shared" si="235"/>
        <v/>
      </c>
      <c r="J501" t="str">
        <f t="shared" si="235"/>
        <v/>
      </c>
      <c r="K501" t="str">
        <f t="shared" si="235"/>
        <v/>
      </c>
      <c r="L501" t="str">
        <f t="shared" si="235"/>
        <v/>
      </c>
      <c r="M501" t="str">
        <f t="shared" si="235"/>
        <v/>
      </c>
      <c r="N501" t="str">
        <f t="shared" si="235"/>
        <v/>
      </c>
      <c r="O501" t="str">
        <f t="shared" si="235"/>
        <v/>
      </c>
      <c r="P501" t="str">
        <f t="shared" si="216"/>
        <v/>
      </c>
      <c r="Q501" s="9" t="str">
        <f t="shared" si="235"/>
        <v/>
      </c>
      <c r="R501" t="str">
        <f t="shared" si="235"/>
        <v/>
      </c>
      <c r="S501" t="str">
        <f t="shared" si="235"/>
        <v/>
      </c>
      <c r="T501" t="str">
        <f t="shared" si="235"/>
        <v/>
      </c>
      <c r="U501" t="str">
        <f t="shared" si="235"/>
        <v/>
      </c>
      <c r="W501" t="str">
        <f t="shared" si="217"/>
        <v/>
      </c>
      <c r="X501" t="str">
        <f t="shared" si="218"/>
        <v/>
      </c>
      <c r="Y501" t="str">
        <f t="shared" si="233"/>
        <v/>
      </c>
      <c r="Z501" t="str">
        <f t="shared" si="219"/>
        <v/>
      </c>
      <c r="AA501" t="str">
        <f t="shared" si="224"/>
        <v/>
      </c>
      <c r="AB501" t="str">
        <f t="shared" si="220"/>
        <v/>
      </c>
      <c r="AC501" t="str">
        <f t="shared" si="234"/>
        <v/>
      </c>
      <c r="AD501" t="str">
        <f t="shared" si="234"/>
        <v/>
      </c>
      <c r="AE501" t="str">
        <f t="shared" si="221"/>
        <v/>
      </c>
      <c r="AF501" s="5" t="str">
        <f t="shared" si="225"/>
        <v/>
      </c>
      <c r="AG501" t="str">
        <f t="shared" si="222"/>
        <v/>
      </c>
      <c r="AH501" t="str">
        <f t="shared" si="226"/>
        <v/>
      </c>
    </row>
    <row r="502" spans="1:34" x14ac:dyDescent="0.4">
      <c r="A502" t="str">
        <f>IF(報告用入力シート!$B518=0,"",ROW()-1)</f>
        <v/>
      </c>
      <c r="B502" t="str">
        <f t="shared" si="210"/>
        <v/>
      </c>
      <c r="C502" t="str">
        <f t="shared" si="211"/>
        <v/>
      </c>
      <c r="D502" t="str">
        <f t="shared" si="212"/>
        <v/>
      </c>
      <c r="E502" s="4" t="str">
        <f t="shared" si="213"/>
        <v/>
      </c>
      <c r="F502" t="str">
        <f t="shared" si="223"/>
        <v/>
      </c>
      <c r="G502" t="str">
        <f t="shared" si="214"/>
        <v/>
      </c>
      <c r="H502" t="str">
        <f t="shared" si="215"/>
        <v/>
      </c>
      <c r="I502" t="str">
        <f t="shared" ref="I502:U511" si="236">IFERROR(IF(VLOOKUP($A502,実績一覧,COLUMN()-2,FALSE)&lt;&gt;0,VLOOKUP($A502,実績一覧,COLUMN()-2,FALSE),""),"")</f>
        <v/>
      </c>
      <c r="J502" t="str">
        <f t="shared" si="236"/>
        <v/>
      </c>
      <c r="K502" t="str">
        <f t="shared" si="236"/>
        <v/>
      </c>
      <c r="L502" t="str">
        <f t="shared" si="236"/>
        <v/>
      </c>
      <c r="M502" t="str">
        <f t="shared" si="236"/>
        <v/>
      </c>
      <c r="N502" t="str">
        <f t="shared" si="236"/>
        <v/>
      </c>
      <c r="O502" t="str">
        <f t="shared" si="236"/>
        <v/>
      </c>
      <c r="P502" t="str">
        <f t="shared" si="216"/>
        <v/>
      </c>
      <c r="Q502" s="9" t="str">
        <f t="shared" si="236"/>
        <v/>
      </c>
      <c r="R502" t="str">
        <f t="shared" si="236"/>
        <v/>
      </c>
      <c r="S502" t="str">
        <f t="shared" si="236"/>
        <v/>
      </c>
      <c r="T502" t="str">
        <f t="shared" si="236"/>
        <v/>
      </c>
      <c r="U502" t="str">
        <f t="shared" si="236"/>
        <v/>
      </c>
      <c r="W502" t="str">
        <f t="shared" si="217"/>
        <v/>
      </c>
      <c r="X502" t="str">
        <f t="shared" si="218"/>
        <v/>
      </c>
      <c r="Y502" t="str">
        <f t="shared" ref="Y502:Y521" si="237">IFERROR(IF(VLOOKUP($A502,実績一覧,COLUMN()-2,FALSE)&lt;&gt;0,VLOOKUP($A502,実績一覧,COLUMN()-2,FALSE),""),"")</f>
        <v/>
      </c>
      <c r="Z502" t="str">
        <f t="shared" si="219"/>
        <v/>
      </c>
      <c r="AA502" t="str">
        <f t="shared" si="224"/>
        <v/>
      </c>
      <c r="AB502" t="str">
        <f t="shared" si="220"/>
        <v/>
      </c>
      <c r="AC502" t="str">
        <f t="shared" ref="AC502:AD521" si="238">IFERROR(IF(VLOOKUP($A502,実績一覧,COLUMN()-2,FALSE)&lt;&gt;0,VLOOKUP($A502,実績一覧,COLUMN()-2,FALSE),""),"")</f>
        <v/>
      </c>
      <c r="AD502" t="str">
        <f t="shared" si="238"/>
        <v/>
      </c>
      <c r="AE502" t="str">
        <f t="shared" si="221"/>
        <v/>
      </c>
      <c r="AF502" s="5" t="str">
        <f t="shared" si="225"/>
        <v/>
      </c>
      <c r="AG502" t="str">
        <f t="shared" si="222"/>
        <v/>
      </c>
      <c r="AH502" t="str">
        <f t="shared" si="226"/>
        <v/>
      </c>
    </row>
    <row r="503" spans="1:34" x14ac:dyDescent="0.4">
      <c r="A503" t="str">
        <f>IF(報告用入力シート!$B519=0,"",ROW()-1)</f>
        <v/>
      </c>
      <c r="B503" t="str">
        <f t="shared" si="210"/>
        <v/>
      </c>
      <c r="C503" t="str">
        <f t="shared" si="211"/>
        <v/>
      </c>
      <c r="D503" t="str">
        <f t="shared" si="212"/>
        <v/>
      </c>
      <c r="E503" s="4" t="str">
        <f t="shared" si="213"/>
        <v/>
      </c>
      <c r="F503" t="str">
        <f t="shared" si="223"/>
        <v/>
      </c>
      <c r="G503" t="str">
        <f t="shared" si="214"/>
        <v/>
      </c>
      <c r="H503" t="str">
        <f t="shared" si="215"/>
        <v/>
      </c>
      <c r="I503" t="str">
        <f t="shared" si="236"/>
        <v/>
      </c>
      <c r="J503" t="str">
        <f t="shared" si="236"/>
        <v/>
      </c>
      <c r="K503" t="str">
        <f t="shared" si="236"/>
        <v/>
      </c>
      <c r="L503" t="str">
        <f t="shared" si="236"/>
        <v/>
      </c>
      <c r="M503" t="str">
        <f t="shared" si="236"/>
        <v/>
      </c>
      <c r="N503" t="str">
        <f t="shared" si="236"/>
        <v/>
      </c>
      <c r="O503" t="str">
        <f t="shared" si="236"/>
        <v/>
      </c>
      <c r="P503" t="str">
        <f t="shared" si="216"/>
        <v/>
      </c>
      <c r="Q503" s="9" t="str">
        <f t="shared" si="236"/>
        <v/>
      </c>
      <c r="R503" t="str">
        <f t="shared" si="236"/>
        <v/>
      </c>
      <c r="S503" t="str">
        <f t="shared" si="236"/>
        <v/>
      </c>
      <c r="T503" t="str">
        <f t="shared" si="236"/>
        <v/>
      </c>
      <c r="U503" t="str">
        <f t="shared" si="236"/>
        <v/>
      </c>
      <c r="W503" t="str">
        <f t="shared" si="217"/>
        <v/>
      </c>
      <c r="X503" t="str">
        <f t="shared" si="218"/>
        <v/>
      </c>
      <c r="Y503" t="str">
        <f t="shared" si="237"/>
        <v/>
      </c>
      <c r="Z503" t="str">
        <f t="shared" si="219"/>
        <v/>
      </c>
      <c r="AA503" t="str">
        <f t="shared" si="224"/>
        <v/>
      </c>
      <c r="AB503" t="str">
        <f t="shared" si="220"/>
        <v/>
      </c>
      <c r="AC503" t="str">
        <f t="shared" si="238"/>
        <v/>
      </c>
      <c r="AD503" t="str">
        <f t="shared" si="238"/>
        <v/>
      </c>
      <c r="AE503" t="str">
        <f t="shared" si="221"/>
        <v/>
      </c>
      <c r="AF503" s="5" t="str">
        <f t="shared" si="225"/>
        <v/>
      </c>
      <c r="AG503" t="str">
        <f t="shared" si="222"/>
        <v/>
      </c>
      <c r="AH503" t="str">
        <f t="shared" si="226"/>
        <v/>
      </c>
    </row>
    <row r="504" spans="1:34" x14ac:dyDescent="0.4">
      <c r="A504" t="str">
        <f>IF(報告用入力シート!$B520=0,"",ROW()-1)</f>
        <v/>
      </c>
      <c r="B504" t="str">
        <f t="shared" si="210"/>
        <v/>
      </c>
      <c r="C504" t="str">
        <f t="shared" si="211"/>
        <v/>
      </c>
      <c r="D504" t="str">
        <f t="shared" si="212"/>
        <v/>
      </c>
      <c r="E504" s="4" t="str">
        <f t="shared" si="213"/>
        <v/>
      </c>
      <c r="F504" t="str">
        <f t="shared" si="223"/>
        <v/>
      </c>
      <c r="G504" t="str">
        <f t="shared" si="214"/>
        <v/>
      </c>
      <c r="H504" t="str">
        <f t="shared" si="215"/>
        <v/>
      </c>
      <c r="I504" t="str">
        <f t="shared" si="236"/>
        <v/>
      </c>
      <c r="J504" t="str">
        <f t="shared" si="236"/>
        <v/>
      </c>
      <c r="K504" t="str">
        <f t="shared" si="236"/>
        <v/>
      </c>
      <c r="L504" t="str">
        <f t="shared" si="236"/>
        <v/>
      </c>
      <c r="M504" t="str">
        <f t="shared" si="236"/>
        <v/>
      </c>
      <c r="N504" t="str">
        <f t="shared" si="236"/>
        <v/>
      </c>
      <c r="O504" t="str">
        <f t="shared" si="236"/>
        <v/>
      </c>
      <c r="P504" t="str">
        <f t="shared" si="216"/>
        <v/>
      </c>
      <c r="Q504" s="9" t="str">
        <f t="shared" si="236"/>
        <v/>
      </c>
      <c r="R504" t="str">
        <f t="shared" si="236"/>
        <v/>
      </c>
      <c r="S504" t="str">
        <f t="shared" si="236"/>
        <v/>
      </c>
      <c r="T504" t="str">
        <f t="shared" si="236"/>
        <v/>
      </c>
      <c r="U504" t="str">
        <f t="shared" si="236"/>
        <v/>
      </c>
      <c r="W504" t="str">
        <f t="shared" si="217"/>
        <v/>
      </c>
      <c r="X504" t="str">
        <f t="shared" si="218"/>
        <v/>
      </c>
      <c r="Y504" t="str">
        <f t="shared" si="237"/>
        <v/>
      </c>
      <c r="Z504" t="str">
        <f t="shared" si="219"/>
        <v/>
      </c>
      <c r="AA504" t="str">
        <f t="shared" si="224"/>
        <v/>
      </c>
      <c r="AB504" t="str">
        <f t="shared" si="220"/>
        <v/>
      </c>
      <c r="AC504" t="str">
        <f t="shared" si="238"/>
        <v/>
      </c>
      <c r="AD504" t="str">
        <f t="shared" si="238"/>
        <v/>
      </c>
      <c r="AE504" t="str">
        <f t="shared" si="221"/>
        <v/>
      </c>
      <c r="AF504" s="5" t="str">
        <f t="shared" si="225"/>
        <v/>
      </c>
      <c r="AG504" t="str">
        <f t="shared" si="222"/>
        <v/>
      </c>
      <c r="AH504" t="str">
        <f t="shared" si="226"/>
        <v/>
      </c>
    </row>
    <row r="505" spans="1:34" x14ac:dyDescent="0.4">
      <c r="A505" t="str">
        <f>IF(報告用入力シート!$B521=0,"",ROW()-1)</f>
        <v/>
      </c>
      <c r="B505" t="str">
        <f t="shared" si="210"/>
        <v/>
      </c>
      <c r="C505" t="str">
        <f t="shared" si="211"/>
        <v/>
      </c>
      <c r="D505" t="str">
        <f t="shared" si="212"/>
        <v/>
      </c>
      <c r="E505" s="4" t="str">
        <f t="shared" si="213"/>
        <v/>
      </c>
      <c r="F505" t="str">
        <f t="shared" si="223"/>
        <v/>
      </c>
      <c r="G505" t="str">
        <f t="shared" si="214"/>
        <v/>
      </c>
      <c r="H505" t="str">
        <f t="shared" si="215"/>
        <v/>
      </c>
      <c r="I505" t="str">
        <f t="shared" si="236"/>
        <v/>
      </c>
      <c r="J505" t="str">
        <f t="shared" si="236"/>
        <v/>
      </c>
      <c r="K505" t="str">
        <f t="shared" si="236"/>
        <v/>
      </c>
      <c r="L505" t="str">
        <f t="shared" si="236"/>
        <v/>
      </c>
      <c r="M505" t="str">
        <f t="shared" si="236"/>
        <v/>
      </c>
      <c r="N505" t="str">
        <f t="shared" si="236"/>
        <v/>
      </c>
      <c r="O505" t="str">
        <f t="shared" si="236"/>
        <v/>
      </c>
      <c r="P505" t="str">
        <f t="shared" si="216"/>
        <v/>
      </c>
      <c r="Q505" s="9" t="str">
        <f t="shared" si="236"/>
        <v/>
      </c>
      <c r="R505" t="str">
        <f t="shared" si="236"/>
        <v/>
      </c>
      <c r="S505" t="str">
        <f t="shared" si="236"/>
        <v/>
      </c>
      <c r="T505" t="str">
        <f t="shared" si="236"/>
        <v/>
      </c>
      <c r="U505" t="str">
        <f t="shared" si="236"/>
        <v/>
      </c>
      <c r="W505" t="str">
        <f t="shared" si="217"/>
        <v/>
      </c>
      <c r="X505" t="str">
        <f t="shared" si="218"/>
        <v/>
      </c>
      <c r="Y505" t="str">
        <f t="shared" si="237"/>
        <v/>
      </c>
      <c r="Z505" t="str">
        <f t="shared" si="219"/>
        <v/>
      </c>
      <c r="AA505" t="str">
        <f t="shared" si="224"/>
        <v/>
      </c>
      <c r="AB505" t="str">
        <f t="shared" si="220"/>
        <v/>
      </c>
      <c r="AC505" t="str">
        <f t="shared" si="238"/>
        <v/>
      </c>
      <c r="AD505" t="str">
        <f t="shared" si="238"/>
        <v/>
      </c>
      <c r="AE505" t="str">
        <f t="shared" si="221"/>
        <v/>
      </c>
      <c r="AF505" s="5" t="str">
        <f t="shared" si="225"/>
        <v/>
      </c>
      <c r="AG505" t="str">
        <f t="shared" si="222"/>
        <v/>
      </c>
      <c r="AH505" t="str">
        <f t="shared" si="226"/>
        <v/>
      </c>
    </row>
    <row r="506" spans="1:34" x14ac:dyDescent="0.4">
      <c r="A506" t="str">
        <f>IF(報告用入力シート!$B522=0,"",ROW()-1)</f>
        <v/>
      </c>
      <c r="B506" t="str">
        <f t="shared" si="210"/>
        <v/>
      </c>
      <c r="C506" t="str">
        <f t="shared" si="211"/>
        <v/>
      </c>
      <c r="D506" t="str">
        <f t="shared" si="212"/>
        <v/>
      </c>
      <c r="E506" s="4" t="str">
        <f t="shared" si="213"/>
        <v/>
      </c>
      <c r="F506" t="str">
        <f t="shared" si="223"/>
        <v/>
      </c>
      <c r="G506" t="str">
        <f t="shared" si="214"/>
        <v/>
      </c>
      <c r="H506" t="str">
        <f t="shared" si="215"/>
        <v/>
      </c>
      <c r="I506" t="str">
        <f t="shared" si="236"/>
        <v/>
      </c>
      <c r="J506" t="str">
        <f t="shared" si="236"/>
        <v/>
      </c>
      <c r="K506" t="str">
        <f t="shared" si="236"/>
        <v/>
      </c>
      <c r="L506" t="str">
        <f t="shared" si="236"/>
        <v/>
      </c>
      <c r="M506" t="str">
        <f t="shared" si="236"/>
        <v/>
      </c>
      <c r="N506" t="str">
        <f t="shared" si="236"/>
        <v/>
      </c>
      <c r="O506" t="str">
        <f t="shared" si="236"/>
        <v/>
      </c>
      <c r="P506" t="str">
        <f t="shared" si="216"/>
        <v/>
      </c>
      <c r="Q506" s="9" t="str">
        <f t="shared" si="236"/>
        <v/>
      </c>
      <c r="R506" t="str">
        <f t="shared" si="236"/>
        <v/>
      </c>
      <c r="S506" t="str">
        <f t="shared" si="236"/>
        <v/>
      </c>
      <c r="T506" t="str">
        <f t="shared" si="236"/>
        <v/>
      </c>
      <c r="U506" t="str">
        <f t="shared" si="236"/>
        <v/>
      </c>
      <c r="W506" t="str">
        <f t="shared" si="217"/>
        <v/>
      </c>
      <c r="X506" t="str">
        <f t="shared" si="218"/>
        <v/>
      </c>
      <c r="Y506" t="str">
        <f t="shared" si="237"/>
        <v/>
      </c>
      <c r="Z506" t="str">
        <f t="shared" si="219"/>
        <v/>
      </c>
      <c r="AA506" t="str">
        <f t="shared" si="224"/>
        <v/>
      </c>
      <c r="AB506" t="str">
        <f t="shared" si="220"/>
        <v/>
      </c>
      <c r="AC506" t="str">
        <f t="shared" si="238"/>
        <v/>
      </c>
      <c r="AD506" t="str">
        <f t="shared" si="238"/>
        <v/>
      </c>
      <c r="AE506" t="str">
        <f t="shared" si="221"/>
        <v/>
      </c>
      <c r="AF506" s="5" t="str">
        <f t="shared" si="225"/>
        <v/>
      </c>
      <c r="AG506" t="str">
        <f t="shared" si="222"/>
        <v/>
      </c>
      <c r="AH506" t="str">
        <f t="shared" si="226"/>
        <v/>
      </c>
    </row>
    <row r="507" spans="1:34" x14ac:dyDescent="0.4">
      <c r="A507" t="str">
        <f>IF(報告用入力シート!$B523=0,"",ROW()-1)</f>
        <v/>
      </c>
      <c r="B507" t="str">
        <f t="shared" si="210"/>
        <v/>
      </c>
      <c r="C507" t="str">
        <f t="shared" si="211"/>
        <v/>
      </c>
      <c r="D507" t="str">
        <f t="shared" si="212"/>
        <v/>
      </c>
      <c r="E507" s="4" t="str">
        <f t="shared" si="213"/>
        <v/>
      </c>
      <c r="F507" t="str">
        <f t="shared" si="223"/>
        <v/>
      </c>
      <c r="G507" t="str">
        <f t="shared" si="214"/>
        <v/>
      </c>
      <c r="H507" t="str">
        <f t="shared" si="215"/>
        <v/>
      </c>
      <c r="I507" t="str">
        <f t="shared" si="236"/>
        <v/>
      </c>
      <c r="J507" t="str">
        <f t="shared" si="236"/>
        <v/>
      </c>
      <c r="K507" t="str">
        <f t="shared" si="236"/>
        <v/>
      </c>
      <c r="L507" t="str">
        <f t="shared" si="236"/>
        <v/>
      </c>
      <c r="M507" t="str">
        <f t="shared" si="236"/>
        <v/>
      </c>
      <c r="N507" t="str">
        <f t="shared" si="236"/>
        <v/>
      </c>
      <c r="O507" t="str">
        <f t="shared" si="236"/>
        <v/>
      </c>
      <c r="P507" t="str">
        <f t="shared" si="216"/>
        <v/>
      </c>
      <c r="Q507" s="9" t="str">
        <f t="shared" si="236"/>
        <v/>
      </c>
      <c r="R507" t="str">
        <f t="shared" si="236"/>
        <v/>
      </c>
      <c r="S507" t="str">
        <f t="shared" si="236"/>
        <v/>
      </c>
      <c r="T507" t="str">
        <f t="shared" si="236"/>
        <v/>
      </c>
      <c r="U507" t="str">
        <f t="shared" si="236"/>
        <v/>
      </c>
      <c r="W507" t="str">
        <f t="shared" si="217"/>
        <v/>
      </c>
      <c r="X507" t="str">
        <f t="shared" si="218"/>
        <v/>
      </c>
      <c r="Y507" t="str">
        <f t="shared" si="237"/>
        <v/>
      </c>
      <c r="Z507" t="str">
        <f t="shared" si="219"/>
        <v/>
      </c>
      <c r="AA507" t="str">
        <f t="shared" si="224"/>
        <v/>
      </c>
      <c r="AB507" t="str">
        <f t="shared" si="220"/>
        <v/>
      </c>
      <c r="AC507" t="str">
        <f t="shared" si="238"/>
        <v/>
      </c>
      <c r="AD507" t="str">
        <f t="shared" si="238"/>
        <v/>
      </c>
      <c r="AE507" t="str">
        <f t="shared" si="221"/>
        <v/>
      </c>
      <c r="AF507" s="5" t="str">
        <f t="shared" si="225"/>
        <v/>
      </c>
      <c r="AG507" t="str">
        <f t="shared" si="222"/>
        <v/>
      </c>
      <c r="AH507" t="str">
        <f t="shared" si="226"/>
        <v/>
      </c>
    </row>
    <row r="508" spans="1:34" x14ac:dyDescent="0.4">
      <c r="A508" t="str">
        <f>IF(報告用入力シート!$B524=0,"",ROW()-1)</f>
        <v/>
      </c>
      <c r="B508" t="str">
        <f t="shared" si="210"/>
        <v/>
      </c>
      <c r="C508" t="str">
        <f t="shared" si="211"/>
        <v/>
      </c>
      <c r="D508" t="str">
        <f t="shared" si="212"/>
        <v/>
      </c>
      <c r="E508" s="4" t="str">
        <f t="shared" si="213"/>
        <v/>
      </c>
      <c r="F508" t="str">
        <f t="shared" si="223"/>
        <v/>
      </c>
      <c r="G508" t="str">
        <f t="shared" si="214"/>
        <v/>
      </c>
      <c r="H508" t="str">
        <f t="shared" si="215"/>
        <v/>
      </c>
      <c r="I508" t="str">
        <f t="shared" si="236"/>
        <v/>
      </c>
      <c r="J508" t="str">
        <f t="shared" si="236"/>
        <v/>
      </c>
      <c r="K508" t="str">
        <f t="shared" si="236"/>
        <v/>
      </c>
      <c r="L508" t="str">
        <f t="shared" si="236"/>
        <v/>
      </c>
      <c r="M508" t="str">
        <f t="shared" si="236"/>
        <v/>
      </c>
      <c r="N508" t="str">
        <f t="shared" si="236"/>
        <v/>
      </c>
      <c r="O508" t="str">
        <f t="shared" si="236"/>
        <v/>
      </c>
      <c r="P508" t="str">
        <f t="shared" si="216"/>
        <v/>
      </c>
      <c r="Q508" s="9" t="str">
        <f t="shared" si="236"/>
        <v/>
      </c>
      <c r="R508" t="str">
        <f t="shared" si="236"/>
        <v/>
      </c>
      <c r="S508" t="str">
        <f t="shared" si="236"/>
        <v/>
      </c>
      <c r="T508" t="str">
        <f t="shared" si="236"/>
        <v/>
      </c>
      <c r="U508" t="str">
        <f t="shared" si="236"/>
        <v/>
      </c>
      <c r="W508" t="str">
        <f t="shared" si="217"/>
        <v/>
      </c>
      <c r="X508" t="str">
        <f t="shared" si="218"/>
        <v/>
      </c>
      <c r="Y508" t="str">
        <f t="shared" si="237"/>
        <v/>
      </c>
      <c r="Z508" t="str">
        <f t="shared" si="219"/>
        <v/>
      </c>
      <c r="AA508" t="str">
        <f t="shared" si="224"/>
        <v/>
      </c>
      <c r="AB508" t="str">
        <f t="shared" si="220"/>
        <v/>
      </c>
      <c r="AC508" t="str">
        <f t="shared" si="238"/>
        <v/>
      </c>
      <c r="AD508" t="str">
        <f t="shared" si="238"/>
        <v/>
      </c>
      <c r="AE508" t="str">
        <f t="shared" si="221"/>
        <v/>
      </c>
      <c r="AF508" s="5" t="str">
        <f t="shared" si="225"/>
        <v/>
      </c>
      <c r="AG508" t="str">
        <f t="shared" si="222"/>
        <v/>
      </c>
      <c r="AH508" t="str">
        <f t="shared" si="226"/>
        <v/>
      </c>
    </row>
    <row r="509" spans="1:34" x14ac:dyDescent="0.4">
      <c r="A509" t="str">
        <f>IF(報告用入力シート!$B525=0,"",ROW()-1)</f>
        <v/>
      </c>
      <c r="B509" t="str">
        <f t="shared" si="210"/>
        <v/>
      </c>
      <c r="C509" t="str">
        <f t="shared" si="211"/>
        <v/>
      </c>
      <c r="D509" t="str">
        <f t="shared" si="212"/>
        <v/>
      </c>
      <c r="E509" s="4" t="str">
        <f t="shared" si="213"/>
        <v/>
      </c>
      <c r="F509" t="str">
        <f t="shared" si="223"/>
        <v/>
      </c>
      <c r="G509" t="str">
        <f t="shared" si="214"/>
        <v/>
      </c>
      <c r="H509" t="str">
        <f t="shared" si="215"/>
        <v/>
      </c>
      <c r="I509" t="str">
        <f t="shared" si="236"/>
        <v/>
      </c>
      <c r="J509" t="str">
        <f t="shared" si="236"/>
        <v/>
      </c>
      <c r="K509" t="str">
        <f t="shared" si="236"/>
        <v/>
      </c>
      <c r="L509" t="str">
        <f t="shared" si="236"/>
        <v/>
      </c>
      <c r="M509" t="str">
        <f t="shared" si="236"/>
        <v/>
      </c>
      <c r="N509" t="str">
        <f t="shared" si="236"/>
        <v/>
      </c>
      <c r="O509" t="str">
        <f t="shared" si="236"/>
        <v/>
      </c>
      <c r="P509" t="str">
        <f t="shared" si="216"/>
        <v/>
      </c>
      <c r="Q509" s="9" t="str">
        <f t="shared" si="236"/>
        <v/>
      </c>
      <c r="R509" t="str">
        <f t="shared" si="236"/>
        <v/>
      </c>
      <c r="S509" t="str">
        <f t="shared" si="236"/>
        <v/>
      </c>
      <c r="T509" t="str">
        <f t="shared" si="236"/>
        <v/>
      </c>
      <c r="U509" t="str">
        <f t="shared" si="236"/>
        <v/>
      </c>
      <c r="W509" t="str">
        <f t="shared" si="217"/>
        <v/>
      </c>
      <c r="X509" t="str">
        <f t="shared" si="218"/>
        <v/>
      </c>
      <c r="Y509" t="str">
        <f t="shared" si="237"/>
        <v/>
      </c>
      <c r="Z509" t="str">
        <f t="shared" si="219"/>
        <v/>
      </c>
      <c r="AA509" t="str">
        <f t="shared" si="224"/>
        <v/>
      </c>
      <c r="AB509" t="str">
        <f t="shared" si="220"/>
        <v/>
      </c>
      <c r="AC509" t="str">
        <f t="shared" si="238"/>
        <v/>
      </c>
      <c r="AD509" t="str">
        <f t="shared" si="238"/>
        <v/>
      </c>
      <c r="AE509" t="str">
        <f t="shared" si="221"/>
        <v/>
      </c>
      <c r="AF509" s="5" t="str">
        <f t="shared" si="225"/>
        <v/>
      </c>
      <c r="AG509" t="str">
        <f t="shared" si="222"/>
        <v/>
      </c>
      <c r="AH509" t="str">
        <f t="shared" si="226"/>
        <v/>
      </c>
    </row>
    <row r="510" spans="1:34" x14ac:dyDescent="0.4">
      <c r="A510" t="str">
        <f>IF(報告用入力シート!$B526=0,"",ROW()-1)</f>
        <v/>
      </c>
      <c r="B510" t="str">
        <f t="shared" si="210"/>
        <v/>
      </c>
      <c r="C510" t="str">
        <f t="shared" si="211"/>
        <v/>
      </c>
      <c r="D510" t="str">
        <f t="shared" si="212"/>
        <v/>
      </c>
      <c r="E510" s="4" t="str">
        <f t="shared" si="213"/>
        <v/>
      </c>
      <c r="F510" t="str">
        <f t="shared" si="223"/>
        <v/>
      </c>
      <c r="G510" t="str">
        <f t="shared" si="214"/>
        <v/>
      </c>
      <c r="H510" t="str">
        <f t="shared" si="215"/>
        <v/>
      </c>
      <c r="I510" t="str">
        <f t="shared" si="236"/>
        <v/>
      </c>
      <c r="J510" t="str">
        <f t="shared" si="236"/>
        <v/>
      </c>
      <c r="K510" t="str">
        <f t="shared" si="236"/>
        <v/>
      </c>
      <c r="L510" t="str">
        <f t="shared" si="236"/>
        <v/>
      </c>
      <c r="M510" t="str">
        <f t="shared" si="236"/>
        <v/>
      </c>
      <c r="N510" t="str">
        <f t="shared" si="236"/>
        <v/>
      </c>
      <c r="O510" t="str">
        <f t="shared" si="236"/>
        <v/>
      </c>
      <c r="P510" t="str">
        <f t="shared" si="216"/>
        <v/>
      </c>
      <c r="Q510" s="9" t="str">
        <f t="shared" si="236"/>
        <v/>
      </c>
      <c r="R510" t="str">
        <f t="shared" si="236"/>
        <v/>
      </c>
      <c r="S510" t="str">
        <f t="shared" si="236"/>
        <v/>
      </c>
      <c r="T510" t="str">
        <f t="shared" si="236"/>
        <v/>
      </c>
      <c r="U510" t="str">
        <f t="shared" si="236"/>
        <v/>
      </c>
      <c r="W510" t="str">
        <f t="shared" si="217"/>
        <v/>
      </c>
      <c r="X510" t="str">
        <f t="shared" si="218"/>
        <v/>
      </c>
      <c r="Y510" t="str">
        <f t="shared" si="237"/>
        <v/>
      </c>
      <c r="Z510" t="str">
        <f t="shared" si="219"/>
        <v/>
      </c>
      <c r="AA510" t="str">
        <f t="shared" si="224"/>
        <v/>
      </c>
      <c r="AB510" t="str">
        <f t="shared" si="220"/>
        <v/>
      </c>
      <c r="AC510" t="str">
        <f t="shared" si="238"/>
        <v/>
      </c>
      <c r="AD510" t="str">
        <f t="shared" si="238"/>
        <v/>
      </c>
      <c r="AE510" t="str">
        <f t="shared" si="221"/>
        <v/>
      </c>
      <c r="AF510" s="5" t="str">
        <f t="shared" si="225"/>
        <v/>
      </c>
      <c r="AG510" t="str">
        <f t="shared" si="222"/>
        <v/>
      </c>
      <c r="AH510" t="str">
        <f t="shared" si="226"/>
        <v/>
      </c>
    </row>
    <row r="511" spans="1:34" x14ac:dyDescent="0.4">
      <c r="A511" t="str">
        <f>IF(報告用入力シート!$B527=0,"",ROW()-1)</f>
        <v/>
      </c>
      <c r="B511" t="str">
        <f t="shared" si="210"/>
        <v/>
      </c>
      <c r="C511" t="str">
        <f t="shared" si="211"/>
        <v/>
      </c>
      <c r="D511" t="str">
        <f t="shared" si="212"/>
        <v/>
      </c>
      <c r="E511" s="4" t="str">
        <f t="shared" si="213"/>
        <v/>
      </c>
      <c r="F511" t="str">
        <f t="shared" si="223"/>
        <v/>
      </c>
      <c r="G511" t="str">
        <f t="shared" si="214"/>
        <v/>
      </c>
      <c r="H511" t="str">
        <f t="shared" si="215"/>
        <v/>
      </c>
      <c r="I511" t="str">
        <f t="shared" si="236"/>
        <v/>
      </c>
      <c r="J511" t="str">
        <f t="shared" si="236"/>
        <v/>
      </c>
      <c r="K511" t="str">
        <f t="shared" si="236"/>
        <v/>
      </c>
      <c r="L511" t="str">
        <f t="shared" si="236"/>
        <v/>
      </c>
      <c r="M511" t="str">
        <f t="shared" si="236"/>
        <v/>
      </c>
      <c r="N511" t="str">
        <f t="shared" si="236"/>
        <v/>
      </c>
      <c r="O511" t="str">
        <f t="shared" si="236"/>
        <v/>
      </c>
      <c r="P511" t="str">
        <f t="shared" si="216"/>
        <v/>
      </c>
      <c r="Q511" s="9" t="str">
        <f t="shared" si="236"/>
        <v/>
      </c>
      <c r="R511" t="str">
        <f t="shared" si="236"/>
        <v/>
      </c>
      <c r="S511" t="str">
        <f t="shared" si="236"/>
        <v/>
      </c>
      <c r="T511" t="str">
        <f t="shared" si="236"/>
        <v/>
      </c>
      <c r="U511" t="str">
        <f t="shared" si="236"/>
        <v/>
      </c>
      <c r="W511" t="str">
        <f t="shared" si="217"/>
        <v/>
      </c>
      <c r="X511" t="str">
        <f t="shared" si="218"/>
        <v/>
      </c>
      <c r="Y511" t="str">
        <f t="shared" si="237"/>
        <v/>
      </c>
      <c r="Z511" t="str">
        <f t="shared" si="219"/>
        <v/>
      </c>
      <c r="AA511" t="str">
        <f t="shared" si="224"/>
        <v/>
      </c>
      <c r="AB511" t="str">
        <f t="shared" si="220"/>
        <v/>
      </c>
      <c r="AC511" t="str">
        <f t="shared" si="238"/>
        <v/>
      </c>
      <c r="AD511" t="str">
        <f t="shared" si="238"/>
        <v/>
      </c>
      <c r="AE511" t="str">
        <f t="shared" si="221"/>
        <v/>
      </c>
      <c r="AF511" s="5" t="str">
        <f t="shared" si="225"/>
        <v/>
      </c>
      <c r="AG511" t="str">
        <f t="shared" si="222"/>
        <v/>
      </c>
      <c r="AH511" t="str">
        <f t="shared" si="226"/>
        <v/>
      </c>
    </row>
    <row r="512" spans="1:34" x14ac:dyDescent="0.4">
      <c r="A512" t="str">
        <f>IF(報告用入力シート!$B528=0,"",ROW()-1)</f>
        <v/>
      </c>
      <c r="B512" t="str">
        <f t="shared" si="210"/>
        <v/>
      </c>
      <c r="C512" t="str">
        <f t="shared" si="211"/>
        <v/>
      </c>
      <c r="D512" t="str">
        <f t="shared" si="212"/>
        <v/>
      </c>
      <c r="E512" s="4" t="str">
        <f t="shared" si="213"/>
        <v/>
      </c>
      <c r="F512" t="str">
        <f t="shared" si="223"/>
        <v/>
      </c>
      <c r="G512" t="str">
        <f t="shared" si="214"/>
        <v/>
      </c>
      <c r="H512" t="str">
        <f t="shared" si="215"/>
        <v/>
      </c>
      <c r="I512" t="str">
        <f t="shared" ref="I512:U521" si="239">IFERROR(IF(VLOOKUP($A512,実績一覧,COLUMN()-2,FALSE)&lt;&gt;0,VLOOKUP($A512,実績一覧,COLUMN()-2,FALSE),""),"")</f>
        <v/>
      </c>
      <c r="J512" t="str">
        <f t="shared" si="239"/>
        <v/>
      </c>
      <c r="K512" t="str">
        <f t="shared" si="239"/>
        <v/>
      </c>
      <c r="L512" t="str">
        <f t="shared" si="239"/>
        <v/>
      </c>
      <c r="M512" t="str">
        <f t="shared" si="239"/>
        <v/>
      </c>
      <c r="N512" t="str">
        <f t="shared" si="239"/>
        <v/>
      </c>
      <c r="O512" t="str">
        <f t="shared" si="239"/>
        <v/>
      </c>
      <c r="P512" t="str">
        <f t="shared" si="216"/>
        <v/>
      </c>
      <c r="Q512" s="9" t="str">
        <f t="shared" si="239"/>
        <v/>
      </c>
      <c r="R512" t="str">
        <f t="shared" si="239"/>
        <v/>
      </c>
      <c r="S512" t="str">
        <f t="shared" si="239"/>
        <v/>
      </c>
      <c r="T512" t="str">
        <f t="shared" si="239"/>
        <v/>
      </c>
      <c r="U512" t="str">
        <f t="shared" si="239"/>
        <v/>
      </c>
      <c r="W512" t="str">
        <f t="shared" si="217"/>
        <v/>
      </c>
      <c r="X512" t="str">
        <f t="shared" si="218"/>
        <v/>
      </c>
      <c r="Y512" t="str">
        <f t="shared" si="237"/>
        <v/>
      </c>
      <c r="Z512" t="str">
        <f t="shared" si="219"/>
        <v/>
      </c>
      <c r="AA512" t="str">
        <f t="shared" si="224"/>
        <v/>
      </c>
      <c r="AB512" t="str">
        <f t="shared" si="220"/>
        <v/>
      </c>
      <c r="AC512" t="str">
        <f t="shared" si="238"/>
        <v/>
      </c>
      <c r="AD512" t="str">
        <f t="shared" si="238"/>
        <v/>
      </c>
      <c r="AE512" t="str">
        <f t="shared" si="221"/>
        <v/>
      </c>
      <c r="AF512" s="5" t="str">
        <f t="shared" si="225"/>
        <v/>
      </c>
      <c r="AG512" t="str">
        <f t="shared" si="222"/>
        <v/>
      </c>
      <c r="AH512" t="str">
        <f t="shared" si="226"/>
        <v/>
      </c>
    </row>
    <row r="513" spans="1:34" x14ac:dyDescent="0.4">
      <c r="A513" t="str">
        <f>IF(報告用入力シート!$B529=0,"",ROW()-1)</f>
        <v/>
      </c>
      <c r="B513" t="str">
        <f t="shared" si="210"/>
        <v/>
      </c>
      <c r="C513" t="str">
        <f t="shared" si="211"/>
        <v/>
      </c>
      <c r="D513" t="str">
        <f t="shared" si="212"/>
        <v/>
      </c>
      <c r="E513" s="4" t="str">
        <f t="shared" si="213"/>
        <v/>
      </c>
      <c r="F513" t="str">
        <f t="shared" si="223"/>
        <v/>
      </c>
      <c r="G513" t="str">
        <f t="shared" si="214"/>
        <v/>
      </c>
      <c r="H513" t="str">
        <f t="shared" si="215"/>
        <v/>
      </c>
      <c r="I513" t="str">
        <f t="shared" si="239"/>
        <v/>
      </c>
      <c r="J513" t="str">
        <f t="shared" si="239"/>
        <v/>
      </c>
      <c r="K513" t="str">
        <f t="shared" si="239"/>
        <v/>
      </c>
      <c r="L513" t="str">
        <f t="shared" si="239"/>
        <v/>
      </c>
      <c r="M513" t="str">
        <f t="shared" si="239"/>
        <v/>
      </c>
      <c r="N513" t="str">
        <f t="shared" si="239"/>
        <v/>
      </c>
      <c r="O513" t="str">
        <f t="shared" si="239"/>
        <v/>
      </c>
      <c r="P513" t="str">
        <f t="shared" si="216"/>
        <v/>
      </c>
      <c r="Q513" s="9" t="str">
        <f t="shared" si="239"/>
        <v/>
      </c>
      <c r="R513" t="str">
        <f t="shared" si="239"/>
        <v/>
      </c>
      <c r="S513" t="str">
        <f t="shared" si="239"/>
        <v/>
      </c>
      <c r="T513" t="str">
        <f t="shared" si="239"/>
        <v/>
      </c>
      <c r="U513" t="str">
        <f t="shared" si="239"/>
        <v/>
      </c>
      <c r="W513" t="str">
        <f t="shared" si="217"/>
        <v/>
      </c>
      <c r="X513" t="str">
        <f t="shared" si="218"/>
        <v/>
      </c>
      <c r="Y513" t="str">
        <f t="shared" si="237"/>
        <v/>
      </c>
      <c r="Z513" t="str">
        <f t="shared" si="219"/>
        <v/>
      </c>
      <c r="AA513" t="str">
        <f t="shared" si="224"/>
        <v/>
      </c>
      <c r="AB513" t="str">
        <f t="shared" si="220"/>
        <v/>
      </c>
      <c r="AC513" t="str">
        <f t="shared" si="238"/>
        <v/>
      </c>
      <c r="AD513" t="str">
        <f t="shared" si="238"/>
        <v/>
      </c>
      <c r="AE513" t="str">
        <f t="shared" si="221"/>
        <v/>
      </c>
      <c r="AF513" s="5" t="str">
        <f t="shared" si="225"/>
        <v/>
      </c>
      <c r="AG513" t="str">
        <f t="shared" si="222"/>
        <v/>
      </c>
      <c r="AH513" t="str">
        <f t="shared" si="226"/>
        <v/>
      </c>
    </row>
    <row r="514" spans="1:34" x14ac:dyDescent="0.4">
      <c r="A514" t="str">
        <f>IF(報告用入力シート!$B530=0,"",ROW()-1)</f>
        <v/>
      </c>
      <c r="B514" t="str">
        <f t="shared" ref="B514:B577" si="240">IF($A514="","",宿泊施設コード)</f>
        <v/>
      </c>
      <c r="C514" t="str">
        <f t="shared" ref="C514:C577" si="241">IF($A514="","",宿泊施設名)</f>
        <v/>
      </c>
      <c r="D514" t="str">
        <f t="shared" ref="D514:D577" si="242">IFERROR(TEXT(VLOOKUP($A514,実績一覧,COLUMN()-2,FALSE),"00000000")&amp;"-B","")</f>
        <v/>
      </c>
      <c r="E514" s="4" t="str">
        <f t="shared" ref="E514:E577" si="243">IFERROR(VLOOKUP($A514,実績一覧,COLUMN(),FALSE),"")</f>
        <v/>
      </c>
      <c r="F514" t="str">
        <f t="shared" si="223"/>
        <v/>
      </c>
      <c r="G514" t="str">
        <f t="shared" ref="G514:G577" si="244">IFERROR(IF(VLOOKUP($A514,実績一覧,COLUMN()-1,FALSE)&lt;&gt;0,VLOOKUP($A514,実績一覧,COLUMN()-1,FALSE),""),"")</f>
        <v/>
      </c>
      <c r="H514" t="str">
        <f t="shared" ref="H514:H577" si="245">IF($A514="","",宿泊施設所在地)</f>
        <v/>
      </c>
      <c r="I514" t="str">
        <f t="shared" si="239"/>
        <v/>
      </c>
      <c r="J514" t="str">
        <f t="shared" si="239"/>
        <v/>
      </c>
      <c r="K514" t="str">
        <f t="shared" si="239"/>
        <v/>
      </c>
      <c r="L514" t="str">
        <f t="shared" si="239"/>
        <v/>
      </c>
      <c r="M514" t="str">
        <f t="shared" si="239"/>
        <v/>
      </c>
      <c r="N514" t="str">
        <f t="shared" si="239"/>
        <v/>
      </c>
      <c r="O514" t="str">
        <f t="shared" si="239"/>
        <v/>
      </c>
      <c r="P514" t="str">
        <f t="shared" ref="P514:P577" si="246">IFERROR(IF(AND(VLOOKUP($A514,実績一覧,COLUMN()-2,FALSE)&lt;&gt;0,VLOOKUP($A514,実績一覧,COLUMN()-2,FALSE)&lt;&gt;"割引対象外"),VLOOKUP($A514,実績一覧,COLUMN()-2,FALSE),""),"")</f>
        <v/>
      </c>
      <c r="Q514" s="9" t="str">
        <f t="shared" si="239"/>
        <v/>
      </c>
      <c r="R514" t="str">
        <f t="shared" si="239"/>
        <v/>
      </c>
      <c r="S514" t="str">
        <f t="shared" si="239"/>
        <v/>
      </c>
      <c r="T514" t="str">
        <f t="shared" si="239"/>
        <v/>
      </c>
      <c r="U514" t="str">
        <f t="shared" si="239"/>
        <v/>
      </c>
      <c r="W514" t="str">
        <f t="shared" ref="W514:W577" si="247">IFERROR(IF(AND(VLOOKUP($A514,実績一覧,COLUMN()-2,FALSE)&lt;&gt;0,VLOOKUP($A514,実績一覧,COLUMN()-2,FALSE)&lt;&gt;"◀◀入力しない"),VLOOKUP($A514,実績一覧,COLUMN()-2,FALSE),""),"")</f>
        <v/>
      </c>
      <c r="X514" t="str">
        <f t="shared" ref="X514:X577" si="248">IFERROR(IF(AND(VLOOKUP($A514,実績一覧,COLUMN()-2,FALSE)&lt;&gt;0,VLOOKUP($A514,実績一覧,COLUMN()-2,FALSE)&lt;&gt;"でください▶▶"),VLOOKUP($A514,実績一覧,COLUMN()-2,FALSE),""),"")</f>
        <v/>
      </c>
      <c r="Y514" t="str">
        <f t="shared" si="237"/>
        <v/>
      </c>
      <c r="Z514" t="str">
        <f t="shared" ref="Z514:Z577" si="249">IFERROR(IF(VLOOKUP($A514,実績一覧,COLUMN()-2,FALSE)&lt;&gt;0,TEXT(VLOOKUP($A514,実績一覧,COLUMN()-2,FALSE),"0000000"),""),"")</f>
        <v/>
      </c>
      <c r="AA514" t="str">
        <f t="shared" si="224"/>
        <v/>
      </c>
      <c r="AB514" t="str">
        <f t="shared" ref="AB514:AB577" si="250">IFERROR(IF(VLOOKUP($A514,実績一覧,COLUMN()-2,FALSE)&lt;&gt;0,TEXT(VLOOKUP($A514,実績一覧,COLUMN()-2,FALSE),"0000000"),""),"")</f>
        <v/>
      </c>
      <c r="AC514" t="str">
        <f t="shared" si="238"/>
        <v/>
      </c>
      <c r="AD514" t="str">
        <f t="shared" si="238"/>
        <v/>
      </c>
      <c r="AE514" t="str">
        <f t="shared" ref="AE514:AE577" si="251">IFERROR(IF(VLOOKUP($A514,実績一覧,COLUMN()-1,FALSE)&lt;&gt;0,VLOOKUP($A514,実績一覧,COLUMN()-1,FALSE),""),"")</f>
        <v/>
      </c>
      <c r="AF514" s="5" t="str">
        <f t="shared" si="225"/>
        <v/>
      </c>
      <c r="AG514" t="str">
        <f t="shared" ref="AG514:AG577" si="252">IFERROR(IF(VLOOKUP($A514,実績一覧,COLUMN()-30,FALSE)&lt;&gt;0,VLOOKUP($A514,実績一覧,COLUMN()-30,FALSE),""),"")</f>
        <v/>
      </c>
      <c r="AH514" t="str">
        <f t="shared" si="226"/>
        <v/>
      </c>
    </row>
    <row r="515" spans="1:34" x14ac:dyDescent="0.4">
      <c r="A515" t="str">
        <f>IF(報告用入力シート!$B531=0,"",ROW()-1)</f>
        <v/>
      </c>
      <c r="B515" t="str">
        <f t="shared" si="240"/>
        <v/>
      </c>
      <c r="C515" t="str">
        <f t="shared" si="241"/>
        <v/>
      </c>
      <c r="D515" t="str">
        <f t="shared" si="242"/>
        <v/>
      </c>
      <c r="E515" s="4" t="str">
        <f t="shared" si="243"/>
        <v/>
      </c>
      <c r="F515" t="str">
        <f t="shared" ref="F515:F578" si="253">IF($AF515="","",IF($AF515=1,"日",IF($AF515=2,"月",IF($AF515=3,"火",IF($AF515=4,"水",IF($AF515=5,"木",IF($AF515=6,"金","土")))))))</f>
        <v/>
      </c>
      <c r="G515" t="str">
        <f t="shared" si="244"/>
        <v/>
      </c>
      <c r="H515" t="str">
        <f t="shared" si="245"/>
        <v/>
      </c>
      <c r="I515" t="str">
        <f t="shared" si="239"/>
        <v/>
      </c>
      <c r="J515" t="str">
        <f t="shared" si="239"/>
        <v/>
      </c>
      <c r="K515" t="str">
        <f t="shared" si="239"/>
        <v/>
      </c>
      <c r="L515" t="str">
        <f t="shared" si="239"/>
        <v/>
      </c>
      <c r="M515" t="str">
        <f t="shared" si="239"/>
        <v/>
      </c>
      <c r="N515" t="str">
        <f t="shared" si="239"/>
        <v/>
      </c>
      <c r="O515" t="str">
        <f t="shared" si="239"/>
        <v/>
      </c>
      <c r="P515" t="str">
        <f t="shared" si="246"/>
        <v/>
      </c>
      <c r="Q515" s="9" t="str">
        <f t="shared" si="239"/>
        <v/>
      </c>
      <c r="R515" t="str">
        <f t="shared" si="239"/>
        <v/>
      </c>
      <c r="S515" t="str">
        <f t="shared" si="239"/>
        <v/>
      </c>
      <c r="T515" t="str">
        <f t="shared" si="239"/>
        <v/>
      </c>
      <c r="U515" t="str">
        <f t="shared" si="239"/>
        <v/>
      </c>
      <c r="W515" t="str">
        <f t="shared" si="247"/>
        <v/>
      </c>
      <c r="X515" t="str">
        <f t="shared" si="248"/>
        <v/>
      </c>
      <c r="Y515" t="str">
        <f t="shared" si="237"/>
        <v/>
      </c>
      <c r="Z515" t="str">
        <f t="shared" si="249"/>
        <v/>
      </c>
      <c r="AA515" t="str">
        <f t="shared" ref="AA515:AA578" si="254">IF($Z515="","","～")</f>
        <v/>
      </c>
      <c r="AB515" t="str">
        <f t="shared" si="250"/>
        <v/>
      </c>
      <c r="AC515" t="str">
        <f t="shared" si="238"/>
        <v/>
      </c>
      <c r="AD515" t="str">
        <f t="shared" si="238"/>
        <v/>
      </c>
      <c r="AE515" t="str">
        <f t="shared" si="251"/>
        <v/>
      </c>
      <c r="AF515" s="5" t="str">
        <f t="shared" ref="AF515:AF578" si="255">IFERROR(WEEKDAY($E515,1),"")</f>
        <v/>
      </c>
      <c r="AG515" t="str">
        <f t="shared" si="252"/>
        <v/>
      </c>
      <c r="AH515" t="str">
        <f t="shared" ref="AH515:AH578" si="256">IF($A515="","","B参画（宿泊施設直予約）")</f>
        <v/>
      </c>
    </row>
    <row r="516" spans="1:34" x14ac:dyDescent="0.4">
      <c r="A516" t="str">
        <f>IF(報告用入力シート!$B532=0,"",ROW()-1)</f>
        <v/>
      </c>
      <c r="B516" t="str">
        <f t="shared" si="240"/>
        <v/>
      </c>
      <c r="C516" t="str">
        <f t="shared" si="241"/>
        <v/>
      </c>
      <c r="D516" t="str">
        <f t="shared" si="242"/>
        <v/>
      </c>
      <c r="E516" s="4" t="str">
        <f t="shared" si="243"/>
        <v/>
      </c>
      <c r="F516" t="str">
        <f t="shared" si="253"/>
        <v/>
      </c>
      <c r="G516" t="str">
        <f t="shared" si="244"/>
        <v/>
      </c>
      <c r="H516" t="str">
        <f t="shared" si="245"/>
        <v/>
      </c>
      <c r="I516" t="str">
        <f t="shared" si="239"/>
        <v/>
      </c>
      <c r="J516" t="str">
        <f t="shared" si="239"/>
        <v/>
      </c>
      <c r="K516" t="str">
        <f t="shared" si="239"/>
        <v/>
      </c>
      <c r="L516" t="str">
        <f t="shared" si="239"/>
        <v/>
      </c>
      <c r="M516" t="str">
        <f t="shared" si="239"/>
        <v/>
      </c>
      <c r="N516" t="str">
        <f t="shared" si="239"/>
        <v/>
      </c>
      <c r="O516" t="str">
        <f t="shared" si="239"/>
        <v/>
      </c>
      <c r="P516" t="str">
        <f t="shared" si="246"/>
        <v/>
      </c>
      <c r="Q516" s="9" t="str">
        <f t="shared" si="239"/>
        <v/>
      </c>
      <c r="R516" t="str">
        <f t="shared" si="239"/>
        <v/>
      </c>
      <c r="S516" t="str">
        <f t="shared" si="239"/>
        <v/>
      </c>
      <c r="T516" t="str">
        <f t="shared" si="239"/>
        <v/>
      </c>
      <c r="U516" t="str">
        <f t="shared" si="239"/>
        <v/>
      </c>
      <c r="W516" t="str">
        <f t="shared" si="247"/>
        <v/>
      </c>
      <c r="X516" t="str">
        <f t="shared" si="248"/>
        <v/>
      </c>
      <c r="Y516" t="str">
        <f t="shared" si="237"/>
        <v/>
      </c>
      <c r="Z516" t="str">
        <f t="shared" si="249"/>
        <v/>
      </c>
      <c r="AA516" t="str">
        <f t="shared" si="254"/>
        <v/>
      </c>
      <c r="AB516" t="str">
        <f t="shared" si="250"/>
        <v/>
      </c>
      <c r="AC516" t="str">
        <f t="shared" si="238"/>
        <v/>
      </c>
      <c r="AD516" t="str">
        <f t="shared" si="238"/>
        <v/>
      </c>
      <c r="AE516" t="str">
        <f t="shared" si="251"/>
        <v/>
      </c>
      <c r="AF516" s="5" t="str">
        <f t="shared" si="255"/>
        <v/>
      </c>
      <c r="AG516" t="str">
        <f t="shared" si="252"/>
        <v/>
      </c>
      <c r="AH516" t="str">
        <f t="shared" si="256"/>
        <v/>
      </c>
    </row>
    <row r="517" spans="1:34" x14ac:dyDescent="0.4">
      <c r="A517" t="str">
        <f>IF(報告用入力シート!$B533=0,"",ROW()-1)</f>
        <v/>
      </c>
      <c r="B517" t="str">
        <f t="shared" si="240"/>
        <v/>
      </c>
      <c r="C517" t="str">
        <f t="shared" si="241"/>
        <v/>
      </c>
      <c r="D517" t="str">
        <f t="shared" si="242"/>
        <v/>
      </c>
      <c r="E517" s="4" t="str">
        <f t="shared" si="243"/>
        <v/>
      </c>
      <c r="F517" t="str">
        <f t="shared" si="253"/>
        <v/>
      </c>
      <c r="G517" t="str">
        <f t="shared" si="244"/>
        <v/>
      </c>
      <c r="H517" t="str">
        <f t="shared" si="245"/>
        <v/>
      </c>
      <c r="I517" t="str">
        <f t="shared" si="239"/>
        <v/>
      </c>
      <c r="J517" t="str">
        <f t="shared" si="239"/>
        <v/>
      </c>
      <c r="K517" t="str">
        <f t="shared" si="239"/>
        <v/>
      </c>
      <c r="L517" t="str">
        <f t="shared" si="239"/>
        <v/>
      </c>
      <c r="M517" t="str">
        <f t="shared" si="239"/>
        <v/>
      </c>
      <c r="N517" t="str">
        <f t="shared" si="239"/>
        <v/>
      </c>
      <c r="O517" t="str">
        <f t="shared" si="239"/>
        <v/>
      </c>
      <c r="P517" t="str">
        <f t="shared" si="246"/>
        <v/>
      </c>
      <c r="Q517" s="9" t="str">
        <f t="shared" si="239"/>
        <v/>
      </c>
      <c r="R517" t="str">
        <f t="shared" si="239"/>
        <v/>
      </c>
      <c r="S517" t="str">
        <f t="shared" si="239"/>
        <v/>
      </c>
      <c r="T517" t="str">
        <f t="shared" si="239"/>
        <v/>
      </c>
      <c r="U517" t="str">
        <f t="shared" si="239"/>
        <v/>
      </c>
      <c r="W517" t="str">
        <f t="shared" si="247"/>
        <v/>
      </c>
      <c r="X517" t="str">
        <f t="shared" si="248"/>
        <v/>
      </c>
      <c r="Y517" t="str">
        <f t="shared" si="237"/>
        <v/>
      </c>
      <c r="Z517" t="str">
        <f t="shared" si="249"/>
        <v/>
      </c>
      <c r="AA517" t="str">
        <f t="shared" si="254"/>
        <v/>
      </c>
      <c r="AB517" t="str">
        <f t="shared" si="250"/>
        <v/>
      </c>
      <c r="AC517" t="str">
        <f t="shared" si="238"/>
        <v/>
      </c>
      <c r="AD517" t="str">
        <f t="shared" si="238"/>
        <v/>
      </c>
      <c r="AE517" t="str">
        <f t="shared" si="251"/>
        <v/>
      </c>
      <c r="AF517" s="5" t="str">
        <f t="shared" si="255"/>
        <v/>
      </c>
      <c r="AG517" t="str">
        <f t="shared" si="252"/>
        <v/>
      </c>
      <c r="AH517" t="str">
        <f t="shared" si="256"/>
        <v/>
      </c>
    </row>
    <row r="518" spans="1:34" x14ac:dyDescent="0.4">
      <c r="A518" t="str">
        <f>IF(報告用入力シート!$B534=0,"",ROW()-1)</f>
        <v/>
      </c>
      <c r="B518" t="str">
        <f t="shared" si="240"/>
        <v/>
      </c>
      <c r="C518" t="str">
        <f t="shared" si="241"/>
        <v/>
      </c>
      <c r="D518" t="str">
        <f t="shared" si="242"/>
        <v/>
      </c>
      <c r="E518" s="4" t="str">
        <f t="shared" si="243"/>
        <v/>
      </c>
      <c r="F518" t="str">
        <f t="shared" si="253"/>
        <v/>
      </c>
      <c r="G518" t="str">
        <f t="shared" si="244"/>
        <v/>
      </c>
      <c r="H518" t="str">
        <f t="shared" si="245"/>
        <v/>
      </c>
      <c r="I518" t="str">
        <f t="shared" si="239"/>
        <v/>
      </c>
      <c r="J518" t="str">
        <f t="shared" si="239"/>
        <v/>
      </c>
      <c r="K518" t="str">
        <f t="shared" si="239"/>
        <v/>
      </c>
      <c r="L518" t="str">
        <f t="shared" si="239"/>
        <v/>
      </c>
      <c r="M518" t="str">
        <f t="shared" si="239"/>
        <v/>
      </c>
      <c r="N518" t="str">
        <f t="shared" si="239"/>
        <v/>
      </c>
      <c r="O518" t="str">
        <f t="shared" si="239"/>
        <v/>
      </c>
      <c r="P518" t="str">
        <f t="shared" si="246"/>
        <v/>
      </c>
      <c r="Q518" s="9" t="str">
        <f t="shared" si="239"/>
        <v/>
      </c>
      <c r="R518" t="str">
        <f t="shared" si="239"/>
        <v/>
      </c>
      <c r="S518" t="str">
        <f t="shared" si="239"/>
        <v/>
      </c>
      <c r="T518" t="str">
        <f t="shared" si="239"/>
        <v/>
      </c>
      <c r="U518" t="str">
        <f t="shared" si="239"/>
        <v/>
      </c>
      <c r="W518" t="str">
        <f t="shared" si="247"/>
        <v/>
      </c>
      <c r="X518" t="str">
        <f t="shared" si="248"/>
        <v/>
      </c>
      <c r="Y518" t="str">
        <f t="shared" si="237"/>
        <v/>
      </c>
      <c r="Z518" t="str">
        <f t="shared" si="249"/>
        <v/>
      </c>
      <c r="AA518" t="str">
        <f t="shared" si="254"/>
        <v/>
      </c>
      <c r="AB518" t="str">
        <f t="shared" si="250"/>
        <v/>
      </c>
      <c r="AC518" t="str">
        <f t="shared" si="238"/>
        <v/>
      </c>
      <c r="AD518" t="str">
        <f t="shared" si="238"/>
        <v/>
      </c>
      <c r="AE518" t="str">
        <f t="shared" si="251"/>
        <v/>
      </c>
      <c r="AF518" s="5" t="str">
        <f t="shared" si="255"/>
        <v/>
      </c>
      <c r="AG518" t="str">
        <f t="shared" si="252"/>
        <v/>
      </c>
      <c r="AH518" t="str">
        <f t="shared" si="256"/>
        <v/>
      </c>
    </row>
    <row r="519" spans="1:34" x14ac:dyDescent="0.4">
      <c r="A519" t="str">
        <f>IF(報告用入力シート!$B535=0,"",ROW()-1)</f>
        <v/>
      </c>
      <c r="B519" t="str">
        <f t="shared" si="240"/>
        <v/>
      </c>
      <c r="C519" t="str">
        <f t="shared" si="241"/>
        <v/>
      </c>
      <c r="D519" t="str">
        <f t="shared" si="242"/>
        <v/>
      </c>
      <c r="E519" s="4" t="str">
        <f t="shared" si="243"/>
        <v/>
      </c>
      <c r="F519" t="str">
        <f t="shared" si="253"/>
        <v/>
      </c>
      <c r="G519" t="str">
        <f t="shared" si="244"/>
        <v/>
      </c>
      <c r="H519" t="str">
        <f t="shared" si="245"/>
        <v/>
      </c>
      <c r="I519" t="str">
        <f t="shared" si="239"/>
        <v/>
      </c>
      <c r="J519" t="str">
        <f t="shared" si="239"/>
        <v/>
      </c>
      <c r="K519" t="str">
        <f t="shared" si="239"/>
        <v/>
      </c>
      <c r="L519" t="str">
        <f t="shared" si="239"/>
        <v/>
      </c>
      <c r="M519" t="str">
        <f t="shared" si="239"/>
        <v/>
      </c>
      <c r="N519" t="str">
        <f t="shared" si="239"/>
        <v/>
      </c>
      <c r="O519" t="str">
        <f t="shared" si="239"/>
        <v/>
      </c>
      <c r="P519" t="str">
        <f t="shared" si="246"/>
        <v/>
      </c>
      <c r="Q519" s="9" t="str">
        <f t="shared" si="239"/>
        <v/>
      </c>
      <c r="R519" t="str">
        <f t="shared" si="239"/>
        <v/>
      </c>
      <c r="S519" t="str">
        <f t="shared" si="239"/>
        <v/>
      </c>
      <c r="T519" t="str">
        <f t="shared" si="239"/>
        <v/>
      </c>
      <c r="U519" t="str">
        <f t="shared" si="239"/>
        <v/>
      </c>
      <c r="W519" t="str">
        <f t="shared" si="247"/>
        <v/>
      </c>
      <c r="X519" t="str">
        <f t="shared" si="248"/>
        <v/>
      </c>
      <c r="Y519" t="str">
        <f t="shared" si="237"/>
        <v/>
      </c>
      <c r="Z519" t="str">
        <f t="shared" si="249"/>
        <v/>
      </c>
      <c r="AA519" t="str">
        <f t="shared" si="254"/>
        <v/>
      </c>
      <c r="AB519" t="str">
        <f t="shared" si="250"/>
        <v/>
      </c>
      <c r="AC519" t="str">
        <f t="shared" si="238"/>
        <v/>
      </c>
      <c r="AD519" t="str">
        <f t="shared" si="238"/>
        <v/>
      </c>
      <c r="AE519" t="str">
        <f t="shared" si="251"/>
        <v/>
      </c>
      <c r="AF519" s="5" t="str">
        <f t="shared" si="255"/>
        <v/>
      </c>
      <c r="AG519" t="str">
        <f t="shared" si="252"/>
        <v/>
      </c>
      <c r="AH519" t="str">
        <f t="shared" si="256"/>
        <v/>
      </c>
    </row>
    <row r="520" spans="1:34" x14ac:dyDescent="0.4">
      <c r="A520" t="str">
        <f>IF(報告用入力シート!$B536=0,"",ROW()-1)</f>
        <v/>
      </c>
      <c r="B520" t="str">
        <f t="shared" si="240"/>
        <v/>
      </c>
      <c r="C520" t="str">
        <f t="shared" si="241"/>
        <v/>
      </c>
      <c r="D520" t="str">
        <f t="shared" si="242"/>
        <v/>
      </c>
      <c r="E520" s="4" t="str">
        <f t="shared" si="243"/>
        <v/>
      </c>
      <c r="F520" t="str">
        <f t="shared" si="253"/>
        <v/>
      </c>
      <c r="G520" t="str">
        <f t="shared" si="244"/>
        <v/>
      </c>
      <c r="H520" t="str">
        <f t="shared" si="245"/>
        <v/>
      </c>
      <c r="I520" t="str">
        <f t="shared" si="239"/>
        <v/>
      </c>
      <c r="J520" t="str">
        <f t="shared" si="239"/>
        <v/>
      </c>
      <c r="K520" t="str">
        <f t="shared" si="239"/>
        <v/>
      </c>
      <c r="L520" t="str">
        <f t="shared" si="239"/>
        <v/>
      </c>
      <c r="M520" t="str">
        <f t="shared" si="239"/>
        <v/>
      </c>
      <c r="N520" t="str">
        <f t="shared" si="239"/>
        <v/>
      </c>
      <c r="O520" t="str">
        <f t="shared" si="239"/>
        <v/>
      </c>
      <c r="P520" t="str">
        <f t="shared" si="246"/>
        <v/>
      </c>
      <c r="Q520" s="9" t="str">
        <f t="shared" si="239"/>
        <v/>
      </c>
      <c r="R520" t="str">
        <f t="shared" si="239"/>
        <v/>
      </c>
      <c r="S520" t="str">
        <f t="shared" si="239"/>
        <v/>
      </c>
      <c r="T520" t="str">
        <f t="shared" si="239"/>
        <v/>
      </c>
      <c r="U520" t="str">
        <f t="shared" si="239"/>
        <v/>
      </c>
      <c r="W520" t="str">
        <f t="shared" si="247"/>
        <v/>
      </c>
      <c r="X520" t="str">
        <f t="shared" si="248"/>
        <v/>
      </c>
      <c r="Y520" t="str">
        <f t="shared" si="237"/>
        <v/>
      </c>
      <c r="Z520" t="str">
        <f t="shared" si="249"/>
        <v/>
      </c>
      <c r="AA520" t="str">
        <f t="shared" si="254"/>
        <v/>
      </c>
      <c r="AB520" t="str">
        <f t="shared" si="250"/>
        <v/>
      </c>
      <c r="AC520" t="str">
        <f t="shared" si="238"/>
        <v/>
      </c>
      <c r="AD520" t="str">
        <f t="shared" si="238"/>
        <v/>
      </c>
      <c r="AE520" t="str">
        <f t="shared" si="251"/>
        <v/>
      </c>
      <c r="AF520" s="5" t="str">
        <f t="shared" si="255"/>
        <v/>
      </c>
      <c r="AG520" t="str">
        <f t="shared" si="252"/>
        <v/>
      </c>
      <c r="AH520" t="str">
        <f t="shared" si="256"/>
        <v/>
      </c>
    </row>
    <row r="521" spans="1:34" x14ac:dyDescent="0.4">
      <c r="A521" t="str">
        <f>IF(報告用入力シート!$B537=0,"",ROW()-1)</f>
        <v/>
      </c>
      <c r="B521" t="str">
        <f t="shared" si="240"/>
        <v/>
      </c>
      <c r="C521" t="str">
        <f t="shared" si="241"/>
        <v/>
      </c>
      <c r="D521" t="str">
        <f t="shared" si="242"/>
        <v/>
      </c>
      <c r="E521" s="4" t="str">
        <f t="shared" si="243"/>
        <v/>
      </c>
      <c r="F521" t="str">
        <f t="shared" si="253"/>
        <v/>
      </c>
      <c r="G521" t="str">
        <f t="shared" si="244"/>
        <v/>
      </c>
      <c r="H521" t="str">
        <f t="shared" si="245"/>
        <v/>
      </c>
      <c r="I521" t="str">
        <f t="shared" si="239"/>
        <v/>
      </c>
      <c r="J521" t="str">
        <f t="shared" si="239"/>
        <v/>
      </c>
      <c r="K521" t="str">
        <f t="shared" si="239"/>
        <v/>
      </c>
      <c r="L521" t="str">
        <f t="shared" si="239"/>
        <v/>
      </c>
      <c r="M521" t="str">
        <f t="shared" si="239"/>
        <v/>
      </c>
      <c r="N521" t="str">
        <f t="shared" si="239"/>
        <v/>
      </c>
      <c r="O521" t="str">
        <f t="shared" si="239"/>
        <v/>
      </c>
      <c r="P521" t="str">
        <f t="shared" si="246"/>
        <v/>
      </c>
      <c r="Q521" s="9" t="str">
        <f t="shared" si="239"/>
        <v/>
      </c>
      <c r="R521" t="str">
        <f t="shared" si="239"/>
        <v/>
      </c>
      <c r="S521" t="str">
        <f t="shared" si="239"/>
        <v/>
      </c>
      <c r="T521" t="str">
        <f t="shared" si="239"/>
        <v/>
      </c>
      <c r="U521" t="str">
        <f t="shared" si="239"/>
        <v/>
      </c>
      <c r="W521" t="str">
        <f t="shared" si="247"/>
        <v/>
      </c>
      <c r="X521" t="str">
        <f t="shared" si="248"/>
        <v/>
      </c>
      <c r="Y521" t="str">
        <f t="shared" si="237"/>
        <v/>
      </c>
      <c r="Z521" t="str">
        <f t="shared" si="249"/>
        <v/>
      </c>
      <c r="AA521" t="str">
        <f t="shared" si="254"/>
        <v/>
      </c>
      <c r="AB521" t="str">
        <f t="shared" si="250"/>
        <v/>
      </c>
      <c r="AC521" t="str">
        <f t="shared" si="238"/>
        <v/>
      </c>
      <c r="AD521" t="str">
        <f t="shared" si="238"/>
        <v/>
      </c>
      <c r="AE521" t="str">
        <f t="shared" si="251"/>
        <v/>
      </c>
      <c r="AF521" s="5" t="str">
        <f t="shared" si="255"/>
        <v/>
      </c>
      <c r="AG521" t="str">
        <f t="shared" si="252"/>
        <v/>
      </c>
      <c r="AH521" t="str">
        <f t="shared" si="256"/>
        <v/>
      </c>
    </row>
    <row r="522" spans="1:34" x14ac:dyDescent="0.4">
      <c r="A522" t="str">
        <f>IF(報告用入力シート!$B538=0,"",ROW()-1)</f>
        <v/>
      </c>
      <c r="B522" t="str">
        <f t="shared" si="240"/>
        <v/>
      </c>
      <c r="C522" t="str">
        <f t="shared" si="241"/>
        <v/>
      </c>
      <c r="D522" t="str">
        <f t="shared" si="242"/>
        <v/>
      </c>
      <c r="E522" s="4" t="str">
        <f t="shared" si="243"/>
        <v/>
      </c>
      <c r="F522" t="str">
        <f t="shared" si="253"/>
        <v/>
      </c>
      <c r="G522" t="str">
        <f t="shared" si="244"/>
        <v/>
      </c>
      <c r="H522" t="str">
        <f t="shared" si="245"/>
        <v/>
      </c>
      <c r="I522" t="str">
        <f t="shared" ref="I522:U531" si="257">IFERROR(IF(VLOOKUP($A522,実績一覧,COLUMN()-2,FALSE)&lt;&gt;0,VLOOKUP($A522,実績一覧,COLUMN()-2,FALSE),""),"")</f>
        <v/>
      </c>
      <c r="J522" t="str">
        <f t="shared" si="257"/>
        <v/>
      </c>
      <c r="K522" t="str">
        <f t="shared" si="257"/>
        <v/>
      </c>
      <c r="L522" t="str">
        <f t="shared" si="257"/>
        <v/>
      </c>
      <c r="M522" t="str">
        <f t="shared" si="257"/>
        <v/>
      </c>
      <c r="N522" t="str">
        <f t="shared" si="257"/>
        <v/>
      </c>
      <c r="O522" t="str">
        <f t="shared" si="257"/>
        <v/>
      </c>
      <c r="P522" t="str">
        <f t="shared" si="246"/>
        <v/>
      </c>
      <c r="Q522" s="9" t="str">
        <f t="shared" si="257"/>
        <v/>
      </c>
      <c r="R522" t="str">
        <f t="shared" si="257"/>
        <v/>
      </c>
      <c r="S522" t="str">
        <f t="shared" si="257"/>
        <v/>
      </c>
      <c r="T522" t="str">
        <f t="shared" si="257"/>
        <v/>
      </c>
      <c r="U522" t="str">
        <f t="shared" si="257"/>
        <v/>
      </c>
      <c r="W522" t="str">
        <f t="shared" si="247"/>
        <v/>
      </c>
      <c r="X522" t="str">
        <f t="shared" si="248"/>
        <v/>
      </c>
      <c r="Y522" t="str">
        <f t="shared" ref="Y522:Y541" si="258">IFERROR(IF(VLOOKUP($A522,実績一覧,COLUMN()-2,FALSE)&lt;&gt;0,VLOOKUP($A522,実績一覧,COLUMN()-2,FALSE),""),"")</f>
        <v/>
      </c>
      <c r="Z522" t="str">
        <f t="shared" si="249"/>
        <v/>
      </c>
      <c r="AA522" t="str">
        <f t="shared" si="254"/>
        <v/>
      </c>
      <c r="AB522" t="str">
        <f t="shared" si="250"/>
        <v/>
      </c>
      <c r="AC522" t="str">
        <f t="shared" ref="AC522:AD541" si="259">IFERROR(IF(VLOOKUP($A522,実績一覧,COLUMN()-2,FALSE)&lt;&gt;0,VLOOKUP($A522,実績一覧,COLUMN()-2,FALSE),""),"")</f>
        <v/>
      </c>
      <c r="AD522" t="str">
        <f t="shared" si="259"/>
        <v/>
      </c>
      <c r="AE522" t="str">
        <f t="shared" si="251"/>
        <v/>
      </c>
      <c r="AF522" s="5" t="str">
        <f t="shared" si="255"/>
        <v/>
      </c>
      <c r="AG522" t="str">
        <f t="shared" si="252"/>
        <v/>
      </c>
      <c r="AH522" t="str">
        <f t="shared" si="256"/>
        <v/>
      </c>
    </row>
    <row r="523" spans="1:34" x14ac:dyDescent="0.4">
      <c r="A523" t="str">
        <f>IF(報告用入力シート!$B539=0,"",ROW()-1)</f>
        <v/>
      </c>
      <c r="B523" t="str">
        <f t="shared" si="240"/>
        <v/>
      </c>
      <c r="C523" t="str">
        <f t="shared" si="241"/>
        <v/>
      </c>
      <c r="D523" t="str">
        <f t="shared" si="242"/>
        <v/>
      </c>
      <c r="E523" s="4" t="str">
        <f t="shared" si="243"/>
        <v/>
      </c>
      <c r="F523" t="str">
        <f t="shared" si="253"/>
        <v/>
      </c>
      <c r="G523" t="str">
        <f t="shared" si="244"/>
        <v/>
      </c>
      <c r="H523" t="str">
        <f t="shared" si="245"/>
        <v/>
      </c>
      <c r="I523" t="str">
        <f t="shared" si="257"/>
        <v/>
      </c>
      <c r="J523" t="str">
        <f t="shared" si="257"/>
        <v/>
      </c>
      <c r="K523" t="str">
        <f t="shared" si="257"/>
        <v/>
      </c>
      <c r="L523" t="str">
        <f t="shared" si="257"/>
        <v/>
      </c>
      <c r="M523" t="str">
        <f t="shared" si="257"/>
        <v/>
      </c>
      <c r="N523" t="str">
        <f t="shared" si="257"/>
        <v/>
      </c>
      <c r="O523" t="str">
        <f t="shared" si="257"/>
        <v/>
      </c>
      <c r="P523" t="str">
        <f t="shared" si="246"/>
        <v/>
      </c>
      <c r="Q523" s="9" t="str">
        <f t="shared" si="257"/>
        <v/>
      </c>
      <c r="R523" t="str">
        <f t="shared" si="257"/>
        <v/>
      </c>
      <c r="S523" t="str">
        <f t="shared" si="257"/>
        <v/>
      </c>
      <c r="T523" t="str">
        <f t="shared" si="257"/>
        <v/>
      </c>
      <c r="U523" t="str">
        <f t="shared" si="257"/>
        <v/>
      </c>
      <c r="W523" t="str">
        <f t="shared" si="247"/>
        <v/>
      </c>
      <c r="X523" t="str">
        <f t="shared" si="248"/>
        <v/>
      </c>
      <c r="Y523" t="str">
        <f t="shared" si="258"/>
        <v/>
      </c>
      <c r="Z523" t="str">
        <f t="shared" si="249"/>
        <v/>
      </c>
      <c r="AA523" t="str">
        <f t="shared" si="254"/>
        <v/>
      </c>
      <c r="AB523" t="str">
        <f t="shared" si="250"/>
        <v/>
      </c>
      <c r="AC523" t="str">
        <f t="shared" si="259"/>
        <v/>
      </c>
      <c r="AD523" t="str">
        <f t="shared" si="259"/>
        <v/>
      </c>
      <c r="AE523" t="str">
        <f t="shared" si="251"/>
        <v/>
      </c>
      <c r="AF523" s="5" t="str">
        <f t="shared" si="255"/>
        <v/>
      </c>
      <c r="AG523" t="str">
        <f t="shared" si="252"/>
        <v/>
      </c>
      <c r="AH523" t="str">
        <f t="shared" si="256"/>
        <v/>
      </c>
    </row>
    <row r="524" spans="1:34" x14ac:dyDescent="0.4">
      <c r="A524" t="str">
        <f>IF(報告用入力シート!$B540=0,"",ROW()-1)</f>
        <v/>
      </c>
      <c r="B524" t="str">
        <f t="shared" si="240"/>
        <v/>
      </c>
      <c r="C524" t="str">
        <f t="shared" si="241"/>
        <v/>
      </c>
      <c r="D524" t="str">
        <f t="shared" si="242"/>
        <v/>
      </c>
      <c r="E524" s="4" t="str">
        <f t="shared" si="243"/>
        <v/>
      </c>
      <c r="F524" t="str">
        <f t="shared" si="253"/>
        <v/>
      </c>
      <c r="G524" t="str">
        <f t="shared" si="244"/>
        <v/>
      </c>
      <c r="H524" t="str">
        <f t="shared" si="245"/>
        <v/>
      </c>
      <c r="I524" t="str">
        <f t="shared" si="257"/>
        <v/>
      </c>
      <c r="J524" t="str">
        <f t="shared" si="257"/>
        <v/>
      </c>
      <c r="K524" t="str">
        <f t="shared" si="257"/>
        <v/>
      </c>
      <c r="L524" t="str">
        <f t="shared" si="257"/>
        <v/>
      </c>
      <c r="M524" t="str">
        <f t="shared" si="257"/>
        <v/>
      </c>
      <c r="N524" t="str">
        <f t="shared" si="257"/>
        <v/>
      </c>
      <c r="O524" t="str">
        <f t="shared" si="257"/>
        <v/>
      </c>
      <c r="P524" t="str">
        <f t="shared" si="246"/>
        <v/>
      </c>
      <c r="Q524" s="9" t="str">
        <f t="shared" si="257"/>
        <v/>
      </c>
      <c r="R524" t="str">
        <f t="shared" si="257"/>
        <v/>
      </c>
      <c r="S524" t="str">
        <f t="shared" si="257"/>
        <v/>
      </c>
      <c r="T524" t="str">
        <f t="shared" si="257"/>
        <v/>
      </c>
      <c r="U524" t="str">
        <f t="shared" si="257"/>
        <v/>
      </c>
      <c r="W524" t="str">
        <f t="shared" si="247"/>
        <v/>
      </c>
      <c r="X524" t="str">
        <f t="shared" si="248"/>
        <v/>
      </c>
      <c r="Y524" t="str">
        <f t="shared" si="258"/>
        <v/>
      </c>
      <c r="Z524" t="str">
        <f t="shared" si="249"/>
        <v/>
      </c>
      <c r="AA524" t="str">
        <f t="shared" si="254"/>
        <v/>
      </c>
      <c r="AB524" t="str">
        <f t="shared" si="250"/>
        <v/>
      </c>
      <c r="AC524" t="str">
        <f t="shared" si="259"/>
        <v/>
      </c>
      <c r="AD524" t="str">
        <f t="shared" si="259"/>
        <v/>
      </c>
      <c r="AE524" t="str">
        <f t="shared" si="251"/>
        <v/>
      </c>
      <c r="AF524" s="5" t="str">
        <f t="shared" si="255"/>
        <v/>
      </c>
      <c r="AG524" t="str">
        <f t="shared" si="252"/>
        <v/>
      </c>
      <c r="AH524" t="str">
        <f t="shared" si="256"/>
        <v/>
      </c>
    </row>
    <row r="525" spans="1:34" x14ac:dyDescent="0.4">
      <c r="A525" t="str">
        <f>IF(報告用入力シート!$B541=0,"",ROW()-1)</f>
        <v/>
      </c>
      <c r="B525" t="str">
        <f t="shared" si="240"/>
        <v/>
      </c>
      <c r="C525" t="str">
        <f t="shared" si="241"/>
        <v/>
      </c>
      <c r="D525" t="str">
        <f t="shared" si="242"/>
        <v/>
      </c>
      <c r="E525" s="4" t="str">
        <f t="shared" si="243"/>
        <v/>
      </c>
      <c r="F525" t="str">
        <f t="shared" si="253"/>
        <v/>
      </c>
      <c r="G525" t="str">
        <f t="shared" si="244"/>
        <v/>
      </c>
      <c r="H525" t="str">
        <f t="shared" si="245"/>
        <v/>
      </c>
      <c r="I525" t="str">
        <f t="shared" si="257"/>
        <v/>
      </c>
      <c r="J525" t="str">
        <f t="shared" si="257"/>
        <v/>
      </c>
      <c r="K525" t="str">
        <f t="shared" si="257"/>
        <v/>
      </c>
      <c r="L525" t="str">
        <f t="shared" si="257"/>
        <v/>
      </c>
      <c r="M525" t="str">
        <f t="shared" si="257"/>
        <v/>
      </c>
      <c r="N525" t="str">
        <f t="shared" si="257"/>
        <v/>
      </c>
      <c r="O525" t="str">
        <f t="shared" si="257"/>
        <v/>
      </c>
      <c r="P525" t="str">
        <f t="shared" si="246"/>
        <v/>
      </c>
      <c r="Q525" s="9" t="str">
        <f t="shared" si="257"/>
        <v/>
      </c>
      <c r="R525" t="str">
        <f t="shared" si="257"/>
        <v/>
      </c>
      <c r="S525" t="str">
        <f t="shared" si="257"/>
        <v/>
      </c>
      <c r="T525" t="str">
        <f t="shared" si="257"/>
        <v/>
      </c>
      <c r="U525" t="str">
        <f t="shared" si="257"/>
        <v/>
      </c>
      <c r="W525" t="str">
        <f t="shared" si="247"/>
        <v/>
      </c>
      <c r="X525" t="str">
        <f t="shared" si="248"/>
        <v/>
      </c>
      <c r="Y525" t="str">
        <f t="shared" si="258"/>
        <v/>
      </c>
      <c r="Z525" t="str">
        <f t="shared" si="249"/>
        <v/>
      </c>
      <c r="AA525" t="str">
        <f t="shared" si="254"/>
        <v/>
      </c>
      <c r="AB525" t="str">
        <f t="shared" si="250"/>
        <v/>
      </c>
      <c r="AC525" t="str">
        <f t="shared" si="259"/>
        <v/>
      </c>
      <c r="AD525" t="str">
        <f t="shared" si="259"/>
        <v/>
      </c>
      <c r="AE525" t="str">
        <f t="shared" si="251"/>
        <v/>
      </c>
      <c r="AF525" s="5" t="str">
        <f t="shared" si="255"/>
        <v/>
      </c>
      <c r="AG525" t="str">
        <f t="shared" si="252"/>
        <v/>
      </c>
      <c r="AH525" t="str">
        <f t="shared" si="256"/>
        <v/>
      </c>
    </row>
    <row r="526" spans="1:34" x14ac:dyDescent="0.4">
      <c r="A526" t="str">
        <f>IF(報告用入力シート!$B542=0,"",ROW()-1)</f>
        <v/>
      </c>
      <c r="B526" t="str">
        <f t="shared" si="240"/>
        <v/>
      </c>
      <c r="C526" t="str">
        <f t="shared" si="241"/>
        <v/>
      </c>
      <c r="D526" t="str">
        <f t="shared" si="242"/>
        <v/>
      </c>
      <c r="E526" s="4" t="str">
        <f t="shared" si="243"/>
        <v/>
      </c>
      <c r="F526" t="str">
        <f t="shared" si="253"/>
        <v/>
      </c>
      <c r="G526" t="str">
        <f t="shared" si="244"/>
        <v/>
      </c>
      <c r="H526" t="str">
        <f t="shared" si="245"/>
        <v/>
      </c>
      <c r="I526" t="str">
        <f t="shared" si="257"/>
        <v/>
      </c>
      <c r="J526" t="str">
        <f t="shared" si="257"/>
        <v/>
      </c>
      <c r="K526" t="str">
        <f t="shared" si="257"/>
        <v/>
      </c>
      <c r="L526" t="str">
        <f t="shared" si="257"/>
        <v/>
      </c>
      <c r="M526" t="str">
        <f t="shared" si="257"/>
        <v/>
      </c>
      <c r="N526" t="str">
        <f t="shared" si="257"/>
        <v/>
      </c>
      <c r="O526" t="str">
        <f t="shared" si="257"/>
        <v/>
      </c>
      <c r="P526" t="str">
        <f t="shared" si="246"/>
        <v/>
      </c>
      <c r="Q526" s="9" t="str">
        <f t="shared" si="257"/>
        <v/>
      </c>
      <c r="R526" t="str">
        <f t="shared" si="257"/>
        <v/>
      </c>
      <c r="S526" t="str">
        <f t="shared" si="257"/>
        <v/>
      </c>
      <c r="T526" t="str">
        <f t="shared" si="257"/>
        <v/>
      </c>
      <c r="U526" t="str">
        <f t="shared" si="257"/>
        <v/>
      </c>
      <c r="W526" t="str">
        <f t="shared" si="247"/>
        <v/>
      </c>
      <c r="X526" t="str">
        <f t="shared" si="248"/>
        <v/>
      </c>
      <c r="Y526" t="str">
        <f t="shared" si="258"/>
        <v/>
      </c>
      <c r="Z526" t="str">
        <f t="shared" si="249"/>
        <v/>
      </c>
      <c r="AA526" t="str">
        <f t="shared" si="254"/>
        <v/>
      </c>
      <c r="AB526" t="str">
        <f t="shared" si="250"/>
        <v/>
      </c>
      <c r="AC526" t="str">
        <f t="shared" si="259"/>
        <v/>
      </c>
      <c r="AD526" t="str">
        <f t="shared" si="259"/>
        <v/>
      </c>
      <c r="AE526" t="str">
        <f t="shared" si="251"/>
        <v/>
      </c>
      <c r="AF526" s="5" t="str">
        <f t="shared" si="255"/>
        <v/>
      </c>
      <c r="AG526" t="str">
        <f t="shared" si="252"/>
        <v/>
      </c>
      <c r="AH526" t="str">
        <f t="shared" si="256"/>
        <v/>
      </c>
    </row>
    <row r="527" spans="1:34" x14ac:dyDescent="0.4">
      <c r="A527" t="str">
        <f>IF(報告用入力シート!$B543=0,"",ROW()-1)</f>
        <v/>
      </c>
      <c r="B527" t="str">
        <f t="shared" si="240"/>
        <v/>
      </c>
      <c r="C527" t="str">
        <f t="shared" si="241"/>
        <v/>
      </c>
      <c r="D527" t="str">
        <f t="shared" si="242"/>
        <v/>
      </c>
      <c r="E527" s="4" t="str">
        <f t="shared" si="243"/>
        <v/>
      </c>
      <c r="F527" t="str">
        <f t="shared" si="253"/>
        <v/>
      </c>
      <c r="G527" t="str">
        <f t="shared" si="244"/>
        <v/>
      </c>
      <c r="H527" t="str">
        <f t="shared" si="245"/>
        <v/>
      </c>
      <c r="I527" t="str">
        <f t="shared" si="257"/>
        <v/>
      </c>
      <c r="J527" t="str">
        <f t="shared" si="257"/>
        <v/>
      </c>
      <c r="K527" t="str">
        <f t="shared" si="257"/>
        <v/>
      </c>
      <c r="L527" t="str">
        <f t="shared" si="257"/>
        <v/>
      </c>
      <c r="M527" t="str">
        <f t="shared" si="257"/>
        <v/>
      </c>
      <c r="N527" t="str">
        <f t="shared" si="257"/>
        <v/>
      </c>
      <c r="O527" t="str">
        <f t="shared" si="257"/>
        <v/>
      </c>
      <c r="P527" t="str">
        <f t="shared" si="246"/>
        <v/>
      </c>
      <c r="Q527" s="9" t="str">
        <f t="shared" si="257"/>
        <v/>
      </c>
      <c r="R527" t="str">
        <f t="shared" si="257"/>
        <v/>
      </c>
      <c r="S527" t="str">
        <f t="shared" si="257"/>
        <v/>
      </c>
      <c r="T527" t="str">
        <f t="shared" si="257"/>
        <v/>
      </c>
      <c r="U527" t="str">
        <f t="shared" si="257"/>
        <v/>
      </c>
      <c r="W527" t="str">
        <f t="shared" si="247"/>
        <v/>
      </c>
      <c r="X527" t="str">
        <f t="shared" si="248"/>
        <v/>
      </c>
      <c r="Y527" t="str">
        <f t="shared" si="258"/>
        <v/>
      </c>
      <c r="Z527" t="str">
        <f t="shared" si="249"/>
        <v/>
      </c>
      <c r="AA527" t="str">
        <f t="shared" si="254"/>
        <v/>
      </c>
      <c r="AB527" t="str">
        <f t="shared" si="250"/>
        <v/>
      </c>
      <c r="AC527" t="str">
        <f t="shared" si="259"/>
        <v/>
      </c>
      <c r="AD527" t="str">
        <f t="shared" si="259"/>
        <v/>
      </c>
      <c r="AE527" t="str">
        <f t="shared" si="251"/>
        <v/>
      </c>
      <c r="AF527" s="5" t="str">
        <f t="shared" si="255"/>
        <v/>
      </c>
      <c r="AG527" t="str">
        <f t="shared" si="252"/>
        <v/>
      </c>
      <c r="AH527" t="str">
        <f t="shared" si="256"/>
        <v/>
      </c>
    </row>
    <row r="528" spans="1:34" x14ac:dyDescent="0.4">
      <c r="A528" t="str">
        <f>IF(報告用入力シート!$B544=0,"",ROW()-1)</f>
        <v/>
      </c>
      <c r="B528" t="str">
        <f t="shared" si="240"/>
        <v/>
      </c>
      <c r="C528" t="str">
        <f t="shared" si="241"/>
        <v/>
      </c>
      <c r="D528" t="str">
        <f t="shared" si="242"/>
        <v/>
      </c>
      <c r="E528" s="4" t="str">
        <f t="shared" si="243"/>
        <v/>
      </c>
      <c r="F528" t="str">
        <f t="shared" si="253"/>
        <v/>
      </c>
      <c r="G528" t="str">
        <f t="shared" si="244"/>
        <v/>
      </c>
      <c r="H528" t="str">
        <f t="shared" si="245"/>
        <v/>
      </c>
      <c r="I528" t="str">
        <f t="shared" si="257"/>
        <v/>
      </c>
      <c r="J528" t="str">
        <f t="shared" si="257"/>
        <v/>
      </c>
      <c r="K528" t="str">
        <f t="shared" si="257"/>
        <v/>
      </c>
      <c r="L528" t="str">
        <f t="shared" si="257"/>
        <v/>
      </c>
      <c r="M528" t="str">
        <f t="shared" si="257"/>
        <v/>
      </c>
      <c r="N528" t="str">
        <f t="shared" si="257"/>
        <v/>
      </c>
      <c r="O528" t="str">
        <f t="shared" si="257"/>
        <v/>
      </c>
      <c r="P528" t="str">
        <f t="shared" si="246"/>
        <v/>
      </c>
      <c r="Q528" s="9" t="str">
        <f t="shared" si="257"/>
        <v/>
      </c>
      <c r="R528" t="str">
        <f t="shared" si="257"/>
        <v/>
      </c>
      <c r="S528" t="str">
        <f t="shared" si="257"/>
        <v/>
      </c>
      <c r="T528" t="str">
        <f t="shared" si="257"/>
        <v/>
      </c>
      <c r="U528" t="str">
        <f t="shared" si="257"/>
        <v/>
      </c>
      <c r="W528" t="str">
        <f t="shared" si="247"/>
        <v/>
      </c>
      <c r="X528" t="str">
        <f t="shared" si="248"/>
        <v/>
      </c>
      <c r="Y528" t="str">
        <f t="shared" si="258"/>
        <v/>
      </c>
      <c r="Z528" t="str">
        <f t="shared" si="249"/>
        <v/>
      </c>
      <c r="AA528" t="str">
        <f t="shared" si="254"/>
        <v/>
      </c>
      <c r="AB528" t="str">
        <f t="shared" si="250"/>
        <v/>
      </c>
      <c r="AC528" t="str">
        <f t="shared" si="259"/>
        <v/>
      </c>
      <c r="AD528" t="str">
        <f t="shared" si="259"/>
        <v/>
      </c>
      <c r="AE528" t="str">
        <f t="shared" si="251"/>
        <v/>
      </c>
      <c r="AF528" s="5" t="str">
        <f t="shared" si="255"/>
        <v/>
      </c>
      <c r="AG528" t="str">
        <f t="shared" si="252"/>
        <v/>
      </c>
      <c r="AH528" t="str">
        <f t="shared" si="256"/>
        <v/>
      </c>
    </row>
    <row r="529" spans="1:34" x14ac:dyDescent="0.4">
      <c r="A529" t="str">
        <f>IF(報告用入力シート!$B545=0,"",ROW()-1)</f>
        <v/>
      </c>
      <c r="B529" t="str">
        <f t="shared" si="240"/>
        <v/>
      </c>
      <c r="C529" t="str">
        <f t="shared" si="241"/>
        <v/>
      </c>
      <c r="D529" t="str">
        <f t="shared" si="242"/>
        <v/>
      </c>
      <c r="E529" s="4" t="str">
        <f t="shared" si="243"/>
        <v/>
      </c>
      <c r="F529" t="str">
        <f t="shared" si="253"/>
        <v/>
      </c>
      <c r="G529" t="str">
        <f t="shared" si="244"/>
        <v/>
      </c>
      <c r="H529" t="str">
        <f t="shared" si="245"/>
        <v/>
      </c>
      <c r="I529" t="str">
        <f t="shared" si="257"/>
        <v/>
      </c>
      <c r="J529" t="str">
        <f t="shared" si="257"/>
        <v/>
      </c>
      <c r="K529" t="str">
        <f t="shared" si="257"/>
        <v/>
      </c>
      <c r="L529" t="str">
        <f t="shared" si="257"/>
        <v/>
      </c>
      <c r="M529" t="str">
        <f t="shared" si="257"/>
        <v/>
      </c>
      <c r="N529" t="str">
        <f t="shared" si="257"/>
        <v/>
      </c>
      <c r="O529" t="str">
        <f t="shared" si="257"/>
        <v/>
      </c>
      <c r="P529" t="str">
        <f t="shared" si="246"/>
        <v/>
      </c>
      <c r="Q529" s="9" t="str">
        <f t="shared" si="257"/>
        <v/>
      </c>
      <c r="R529" t="str">
        <f t="shared" si="257"/>
        <v/>
      </c>
      <c r="S529" t="str">
        <f t="shared" si="257"/>
        <v/>
      </c>
      <c r="T529" t="str">
        <f t="shared" si="257"/>
        <v/>
      </c>
      <c r="U529" t="str">
        <f t="shared" si="257"/>
        <v/>
      </c>
      <c r="W529" t="str">
        <f t="shared" si="247"/>
        <v/>
      </c>
      <c r="X529" t="str">
        <f t="shared" si="248"/>
        <v/>
      </c>
      <c r="Y529" t="str">
        <f t="shared" si="258"/>
        <v/>
      </c>
      <c r="Z529" t="str">
        <f t="shared" si="249"/>
        <v/>
      </c>
      <c r="AA529" t="str">
        <f t="shared" si="254"/>
        <v/>
      </c>
      <c r="AB529" t="str">
        <f t="shared" si="250"/>
        <v/>
      </c>
      <c r="AC529" t="str">
        <f t="shared" si="259"/>
        <v/>
      </c>
      <c r="AD529" t="str">
        <f t="shared" si="259"/>
        <v/>
      </c>
      <c r="AE529" t="str">
        <f t="shared" si="251"/>
        <v/>
      </c>
      <c r="AF529" s="5" t="str">
        <f t="shared" si="255"/>
        <v/>
      </c>
      <c r="AG529" t="str">
        <f t="shared" si="252"/>
        <v/>
      </c>
      <c r="AH529" t="str">
        <f t="shared" si="256"/>
        <v/>
      </c>
    </row>
    <row r="530" spans="1:34" x14ac:dyDescent="0.4">
      <c r="A530" t="str">
        <f>IF(報告用入力シート!$B546=0,"",ROW()-1)</f>
        <v/>
      </c>
      <c r="B530" t="str">
        <f t="shared" si="240"/>
        <v/>
      </c>
      <c r="C530" t="str">
        <f t="shared" si="241"/>
        <v/>
      </c>
      <c r="D530" t="str">
        <f t="shared" si="242"/>
        <v/>
      </c>
      <c r="E530" s="4" t="str">
        <f t="shared" si="243"/>
        <v/>
      </c>
      <c r="F530" t="str">
        <f t="shared" si="253"/>
        <v/>
      </c>
      <c r="G530" t="str">
        <f t="shared" si="244"/>
        <v/>
      </c>
      <c r="H530" t="str">
        <f t="shared" si="245"/>
        <v/>
      </c>
      <c r="I530" t="str">
        <f t="shared" si="257"/>
        <v/>
      </c>
      <c r="J530" t="str">
        <f t="shared" si="257"/>
        <v/>
      </c>
      <c r="K530" t="str">
        <f t="shared" si="257"/>
        <v/>
      </c>
      <c r="L530" t="str">
        <f t="shared" si="257"/>
        <v/>
      </c>
      <c r="M530" t="str">
        <f t="shared" si="257"/>
        <v/>
      </c>
      <c r="N530" t="str">
        <f t="shared" si="257"/>
        <v/>
      </c>
      <c r="O530" t="str">
        <f t="shared" si="257"/>
        <v/>
      </c>
      <c r="P530" t="str">
        <f t="shared" si="246"/>
        <v/>
      </c>
      <c r="Q530" s="9" t="str">
        <f t="shared" si="257"/>
        <v/>
      </c>
      <c r="R530" t="str">
        <f t="shared" si="257"/>
        <v/>
      </c>
      <c r="S530" t="str">
        <f t="shared" si="257"/>
        <v/>
      </c>
      <c r="T530" t="str">
        <f t="shared" si="257"/>
        <v/>
      </c>
      <c r="U530" t="str">
        <f t="shared" si="257"/>
        <v/>
      </c>
      <c r="W530" t="str">
        <f t="shared" si="247"/>
        <v/>
      </c>
      <c r="X530" t="str">
        <f t="shared" si="248"/>
        <v/>
      </c>
      <c r="Y530" t="str">
        <f t="shared" si="258"/>
        <v/>
      </c>
      <c r="Z530" t="str">
        <f t="shared" si="249"/>
        <v/>
      </c>
      <c r="AA530" t="str">
        <f t="shared" si="254"/>
        <v/>
      </c>
      <c r="AB530" t="str">
        <f t="shared" si="250"/>
        <v/>
      </c>
      <c r="AC530" t="str">
        <f t="shared" si="259"/>
        <v/>
      </c>
      <c r="AD530" t="str">
        <f t="shared" si="259"/>
        <v/>
      </c>
      <c r="AE530" t="str">
        <f t="shared" si="251"/>
        <v/>
      </c>
      <c r="AF530" s="5" t="str">
        <f t="shared" si="255"/>
        <v/>
      </c>
      <c r="AG530" t="str">
        <f t="shared" si="252"/>
        <v/>
      </c>
      <c r="AH530" t="str">
        <f t="shared" si="256"/>
        <v/>
      </c>
    </row>
    <row r="531" spans="1:34" x14ac:dyDescent="0.4">
      <c r="A531" t="str">
        <f>IF(報告用入力シート!$B547=0,"",ROW()-1)</f>
        <v/>
      </c>
      <c r="B531" t="str">
        <f t="shared" si="240"/>
        <v/>
      </c>
      <c r="C531" t="str">
        <f t="shared" si="241"/>
        <v/>
      </c>
      <c r="D531" t="str">
        <f t="shared" si="242"/>
        <v/>
      </c>
      <c r="E531" s="4" t="str">
        <f t="shared" si="243"/>
        <v/>
      </c>
      <c r="F531" t="str">
        <f t="shared" si="253"/>
        <v/>
      </c>
      <c r="G531" t="str">
        <f t="shared" si="244"/>
        <v/>
      </c>
      <c r="H531" t="str">
        <f t="shared" si="245"/>
        <v/>
      </c>
      <c r="I531" t="str">
        <f t="shared" si="257"/>
        <v/>
      </c>
      <c r="J531" t="str">
        <f t="shared" si="257"/>
        <v/>
      </c>
      <c r="K531" t="str">
        <f t="shared" si="257"/>
        <v/>
      </c>
      <c r="L531" t="str">
        <f t="shared" si="257"/>
        <v/>
      </c>
      <c r="M531" t="str">
        <f t="shared" si="257"/>
        <v/>
      </c>
      <c r="N531" t="str">
        <f t="shared" si="257"/>
        <v/>
      </c>
      <c r="O531" t="str">
        <f t="shared" si="257"/>
        <v/>
      </c>
      <c r="P531" t="str">
        <f t="shared" si="246"/>
        <v/>
      </c>
      <c r="Q531" s="9" t="str">
        <f t="shared" si="257"/>
        <v/>
      </c>
      <c r="R531" t="str">
        <f t="shared" si="257"/>
        <v/>
      </c>
      <c r="S531" t="str">
        <f t="shared" si="257"/>
        <v/>
      </c>
      <c r="T531" t="str">
        <f t="shared" si="257"/>
        <v/>
      </c>
      <c r="U531" t="str">
        <f t="shared" si="257"/>
        <v/>
      </c>
      <c r="W531" t="str">
        <f t="shared" si="247"/>
        <v/>
      </c>
      <c r="X531" t="str">
        <f t="shared" si="248"/>
        <v/>
      </c>
      <c r="Y531" t="str">
        <f t="shared" si="258"/>
        <v/>
      </c>
      <c r="Z531" t="str">
        <f t="shared" si="249"/>
        <v/>
      </c>
      <c r="AA531" t="str">
        <f t="shared" si="254"/>
        <v/>
      </c>
      <c r="AB531" t="str">
        <f t="shared" si="250"/>
        <v/>
      </c>
      <c r="AC531" t="str">
        <f t="shared" si="259"/>
        <v/>
      </c>
      <c r="AD531" t="str">
        <f t="shared" si="259"/>
        <v/>
      </c>
      <c r="AE531" t="str">
        <f t="shared" si="251"/>
        <v/>
      </c>
      <c r="AF531" s="5" t="str">
        <f t="shared" si="255"/>
        <v/>
      </c>
      <c r="AG531" t="str">
        <f t="shared" si="252"/>
        <v/>
      </c>
      <c r="AH531" t="str">
        <f t="shared" si="256"/>
        <v/>
      </c>
    </row>
    <row r="532" spans="1:34" x14ac:dyDescent="0.4">
      <c r="A532" t="str">
        <f>IF(報告用入力シート!$B548=0,"",ROW()-1)</f>
        <v/>
      </c>
      <c r="B532" t="str">
        <f t="shared" si="240"/>
        <v/>
      </c>
      <c r="C532" t="str">
        <f t="shared" si="241"/>
        <v/>
      </c>
      <c r="D532" t="str">
        <f t="shared" si="242"/>
        <v/>
      </c>
      <c r="E532" s="4" t="str">
        <f t="shared" si="243"/>
        <v/>
      </c>
      <c r="F532" t="str">
        <f t="shared" si="253"/>
        <v/>
      </c>
      <c r="G532" t="str">
        <f t="shared" si="244"/>
        <v/>
      </c>
      <c r="H532" t="str">
        <f t="shared" si="245"/>
        <v/>
      </c>
      <c r="I532" t="str">
        <f t="shared" ref="I532:U541" si="260">IFERROR(IF(VLOOKUP($A532,実績一覧,COLUMN()-2,FALSE)&lt;&gt;0,VLOOKUP($A532,実績一覧,COLUMN()-2,FALSE),""),"")</f>
        <v/>
      </c>
      <c r="J532" t="str">
        <f t="shared" si="260"/>
        <v/>
      </c>
      <c r="K532" t="str">
        <f t="shared" si="260"/>
        <v/>
      </c>
      <c r="L532" t="str">
        <f t="shared" si="260"/>
        <v/>
      </c>
      <c r="M532" t="str">
        <f t="shared" si="260"/>
        <v/>
      </c>
      <c r="N532" t="str">
        <f t="shared" si="260"/>
        <v/>
      </c>
      <c r="O532" t="str">
        <f t="shared" si="260"/>
        <v/>
      </c>
      <c r="P532" t="str">
        <f t="shared" si="246"/>
        <v/>
      </c>
      <c r="Q532" s="9" t="str">
        <f t="shared" si="260"/>
        <v/>
      </c>
      <c r="R532" t="str">
        <f t="shared" si="260"/>
        <v/>
      </c>
      <c r="S532" t="str">
        <f t="shared" si="260"/>
        <v/>
      </c>
      <c r="T532" t="str">
        <f t="shared" si="260"/>
        <v/>
      </c>
      <c r="U532" t="str">
        <f t="shared" si="260"/>
        <v/>
      </c>
      <c r="W532" t="str">
        <f t="shared" si="247"/>
        <v/>
      </c>
      <c r="X532" t="str">
        <f t="shared" si="248"/>
        <v/>
      </c>
      <c r="Y532" t="str">
        <f t="shared" si="258"/>
        <v/>
      </c>
      <c r="Z532" t="str">
        <f t="shared" si="249"/>
        <v/>
      </c>
      <c r="AA532" t="str">
        <f t="shared" si="254"/>
        <v/>
      </c>
      <c r="AB532" t="str">
        <f t="shared" si="250"/>
        <v/>
      </c>
      <c r="AC532" t="str">
        <f t="shared" si="259"/>
        <v/>
      </c>
      <c r="AD532" t="str">
        <f t="shared" si="259"/>
        <v/>
      </c>
      <c r="AE532" t="str">
        <f t="shared" si="251"/>
        <v/>
      </c>
      <c r="AF532" s="5" t="str">
        <f t="shared" si="255"/>
        <v/>
      </c>
      <c r="AG532" t="str">
        <f t="shared" si="252"/>
        <v/>
      </c>
      <c r="AH532" t="str">
        <f t="shared" si="256"/>
        <v/>
      </c>
    </row>
    <row r="533" spans="1:34" x14ac:dyDescent="0.4">
      <c r="A533" t="str">
        <f>IF(報告用入力シート!$B549=0,"",ROW()-1)</f>
        <v/>
      </c>
      <c r="B533" t="str">
        <f t="shared" si="240"/>
        <v/>
      </c>
      <c r="C533" t="str">
        <f t="shared" si="241"/>
        <v/>
      </c>
      <c r="D533" t="str">
        <f t="shared" si="242"/>
        <v/>
      </c>
      <c r="E533" s="4" t="str">
        <f t="shared" si="243"/>
        <v/>
      </c>
      <c r="F533" t="str">
        <f t="shared" si="253"/>
        <v/>
      </c>
      <c r="G533" t="str">
        <f t="shared" si="244"/>
        <v/>
      </c>
      <c r="H533" t="str">
        <f t="shared" si="245"/>
        <v/>
      </c>
      <c r="I533" t="str">
        <f t="shared" si="260"/>
        <v/>
      </c>
      <c r="J533" t="str">
        <f t="shared" si="260"/>
        <v/>
      </c>
      <c r="K533" t="str">
        <f t="shared" si="260"/>
        <v/>
      </c>
      <c r="L533" t="str">
        <f t="shared" si="260"/>
        <v/>
      </c>
      <c r="M533" t="str">
        <f t="shared" si="260"/>
        <v/>
      </c>
      <c r="N533" t="str">
        <f t="shared" si="260"/>
        <v/>
      </c>
      <c r="O533" t="str">
        <f t="shared" si="260"/>
        <v/>
      </c>
      <c r="P533" t="str">
        <f t="shared" si="246"/>
        <v/>
      </c>
      <c r="Q533" s="9" t="str">
        <f t="shared" si="260"/>
        <v/>
      </c>
      <c r="R533" t="str">
        <f t="shared" si="260"/>
        <v/>
      </c>
      <c r="S533" t="str">
        <f t="shared" si="260"/>
        <v/>
      </c>
      <c r="T533" t="str">
        <f t="shared" si="260"/>
        <v/>
      </c>
      <c r="U533" t="str">
        <f t="shared" si="260"/>
        <v/>
      </c>
      <c r="W533" t="str">
        <f t="shared" si="247"/>
        <v/>
      </c>
      <c r="X533" t="str">
        <f t="shared" si="248"/>
        <v/>
      </c>
      <c r="Y533" t="str">
        <f t="shared" si="258"/>
        <v/>
      </c>
      <c r="Z533" t="str">
        <f t="shared" si="249"/>
        <v/>
      </c>
      <c r="AA533" t="str">
        <f t="shared" si="254"/>
        <v/>
      </c>
      <c r="AB533" t="str">
        <f t="shared" si="250"/>
        <v/>
      </c>
      <c r="AC533" t="str">
        <f t="shared" si="259"/>
        <v/>
      </c>
      <c r="AD533" t="str">
        <f t="shared" si="259"/>
        <v/>
      </c>
      <c r="AE533" t="str">
        <f t="shared" si="251"/>
        <v/>
      </c>
      <c r="AF533" s="5" t="str">
        <f t="shared" si="255"/>
        <v/>
      </c>
      <c r="AG533" t="str">
        <f t="shared" si="252"/>
        <v/>
      </c>
      <c r="AH533" t="str">
        <f t="shared" si="256"/>
        <v/>
      </c>
    </row>
    <row r="534" spans="1:34" x14ac:dyDescent="0.4">
      <c r="A534" t="str">
        <f>IF(報告用入力シート!$B550=0,"",ROW()-1)</f>
        <v/>
      </c>
      <c r="B534" t="str">
        <f t="shared" si="240"/>
        <v/>
      </c>
      <c r="C534" t="str">
        <f t="shared" si="241"/>
        <v/>
      </c>
      <c r="D534" t="str">
        <f t="shared" si="242"/>
        <v/>
      </c>
      <c r="E534" s="4" t="str">
        <f t="shared" si="243"/>
        <v/>
      </c>
      <c r="F534" t="str">
        <f t="shared" si="253"/>
        <v/>
      </c>
      <c r="G534" t="str">
        <f t="shared" si="244"/>
        <v/>
      </c>
      <c r="H534" t="str">
        <f t="shared" si="245"/>
        <v/>
      </c>
      <c r="I534" t="str">
        <f t="shared" si="260"/>
        <v/>
      </c>
      <c r="J534" t="str">
        <f t="shared" si="260"/>
        <v/>
      </c>
      <c r="K534" t="str">
        <f t="shared" si="260"/>
        <v/>
      </c>
      <c r="L534" t="str">
        <f t="shared" si="260"/>
        <v/>
      </c>
      <c r="M534" t="str">
        <f t="shared" si="260"/>
        <v/>
      </c>
      <c r="N534" t="str">
        <f t="shared" si="260"/>
        <v/>
      </c>
      <c r="O534" t="str">
        <f t="shared" si="260"/>
        <v/>
      </c>
      <c r="P534" t="str">
        <f t="shared" si="246"/>
        <v/>
      </c>
      <c r="Q534" s="9" t="str">
        <f t="shared" si="260"/>
        <v/>
      </c>
      <c r="R534" t="str">
        <f t="shared" si="260"/>
        <v/>
      </c>
      <c r="S534" t="str">
        <f t="shared" si="260"/>
        <v/>
      </c>
      <c r="T534" t="str">
        <f t="shared" si="260"/>
        <v/>
      </c>
      <c r="U534" t="str">
        <f t="shared" si="260"/>
        <v/>
      </c>
      <c r="W534" t="str">
        <f t="shared" si="247"/>
        <v/>
      </c>
      <c r="X534" t="str">
        <f t="shared" si="248"/>
        <v/>
      </c>
      <c r="Y534" t="str">
        <f t="shared" si="258"/>
        <v/>
      </c>
      <c r="Z534" t="str">
        <f t="shared" si="249"/>
        <v/>
      </c>
      <c r="AA534" t="str">
        <f t="shared" si="254"/>
        <v/>
      </c>
      <c r="AB534" t="str">
        <f t="shared" si="250"/>
        <v/>
      </c>
      <c r="AC534" t="str">
        <f t="shared" si="259"/>
        <v/>
      </c>
      <c r="AD534" t="str">
        <f t="shared" si="259"/>
        <v/>
      </c>
      <c r="AE534" t="str">
        <f t="shared" si="251"/>
        <v/>
      </c>
      <c r="AF534" s="5" t="str">
        <f t="shared" si="255"/>
        <v/>
      </c>
      <c r="AG534" t="str">
        <f t="shared" si="252"/>
        <v/>
      </c>
      <c r="AH534" t="str">
        <f t="shared" si="256"/>
        <v/>
      </c>
    </row>
    <row r="535" spans="1:34" x14ac:dyDescent="0.4">
      <c r="A535" t="str">
        <f>IF(報告用入力シート!$B551=0,"",ROW()-1)</f>
        <v/>
      </c>
      <c r="B535" t="str">
        <f t="shared" si="240"/>
        <v/>
      </c>
      <c r="C535" t="str">
        <f t="shared" si="241"/>
        <v/>
      </c>
      <c r="D535" t="str">
        <f t="shared" si="242"/>
        <v/>
      </c>
      <c r="E535" s="4" t="str">
        <f t="shared" si="243"/>
        <v/>
      </c>
      <c r="F535" t="str">
        <f t="shared" si="253"/>
        <v/>
      </c>
      <c r="G535" t="str">
        <f t="shared" si="244"/>
        <v/>
      </c>
      <c r="H535" t="str">
        <f t="shared" si="245"/>
        <v/>
      </c>
      <c r="I535" t="str">
        <f t="shared" si="260"/>
        <v/>
      </c>
      <c r="J535" t="str">
        <f t="shared" si="260"/>
        <v/>
      </c>
      <c r="K535" t="str">
        <f t="shared" si="260"/>
        <v/>
      </c>
      <c r="L535" t="str">
        <f t="shared" si="260"/>
        <v/>
      </c>
      <c r="M535" t="str">
        <f t="shared" si="260"/>
        <v/>
      </c>
      <c r="N535" t="str">
        <f t="shared" si="260"/>
        <v/>
      </c>
      <c r="O535" t="str">
        <f t="shared" si="260"/>
        <v/>
      </c>
      <c r="P535" t="str">
        <f t="shared" si="246"/>
        <v/>
      </c>
      <c r="Q535" s="9" t="str">
        <f t="shared" si="260"/>
        <v/>
      </c>
      <c r="R535" t="str">
        <f t="shared" si="260"/>
        <v/>
      </c>
      <c r="S535" t="str">
        <f t="shared" si="260"/>
        <v/>
      </c>
      <c r="T535" t="str">
        <f t="shared" si="260"/>
        <v/>
      </c>
      <c r="U535" t="str">
        <f t="shared" si="260"/>
        <v/>
      </c>
      <c r="W535" t="str">
        <f t="shared" si="247"/>
        <v/>
      </c>
      <c r="X535" t="str">
        <f t="shared" si="248"/>
        <v/>
      </c>
      <c r="Y535" t="str">
        <f t="shared" si="258"/>
        <v/>
      </c>
      <c r="Z535" t="str">
        <f t="shared" si="249"/>
        <v/>
      </c>
      <c r="AA535" t="str">
        <f t="shared" si="254"/>
        <v/>
      </c>
      <c r="AB535" t="str">
        <f t="shared" si="250"/>
        <v/>
      </c>
      <c r="AC535" t="str">
        <f t="shared" si="259"/>
        <v/>
      </c>
      <c r="AD535" t="str">
        <f t="shared" si="259"/>
        <v/>
      </c>
      <c r="AE535" t="str">
        <f t="shared" si="251"/>
        <v/>
      </c>
      <c r="AF535" s="5" t="str">
        <f t="shared" si="255"/>
        <v/>
      </c>
      <c r="AG535" t="str">
        <f t="shared" si="252"/>
        <v/>
      </c>
      <c r="AH535" t="str">
        <f t="shared" si="256"/>
        <v/>
      </c>
    </row>
    <row r="536" spans="1:34" x14ac:dyDescent="0.4">
      <c r="A536" t="str">
        <f>IF(報告用入力シート!$B552=0,"",ROW()-1)</f>
        <v/>
      </c>
      <c r="B536" t="str">
        <f t="shared" si="240"/>
        <v/>
      </c>
      <c r="C536" t="str">
        <f t="shared" si="241"/>
        <v/>
      </c>
      <c r="D536" t="str">
        <f t="shared" si="242"/>
        <v/>
      </c>
      <c r="E536" s="4" t="str">
        <f t="shared" si="243"/>
        <v/>
      </c>
      <c r="F536" t="str">
        <f t="shared" si="253"/>
        <v/>
      </c>
      <c r="G536" t="str">
        <f t="shared" si="244"/>
        <v/>
      </c>
      <c r="H536" t="str">
        <f t="shared" si="245"/>
        <v/>
      </c>
      <c r="I536" t="str">
        <f t="shared" si="260"/>
        <v/>
      </c>
      <c r="J536" t="str">
        <f t="shared" si="260"/>
        <v/>
      </c>
      <c r="K536" t="str">
        <f t="shared" si="260"/>
        <v/>
      </c>
      <c r="L536" t="str">
        <f t="shared" si="260"/>
        <v/>
      </c>
      <c r="M536" t="str">
        <f t="shared" si="260"/>
        <v/>
      </c>
      <c r="N536" t="str">
        <f t="shared" si="260"/>
        <v/>
      </c>
      <c r="O536" t="str">
        <f t="shared" si="260"/>
        <v/>
      </c>
      <c r="P536" t="str">
        <f t="shared" si="246"/>
        <v/>
      </c>
      <c r="Q536" s="9" t="str">
        <f t="shared" si="260"/>
        <v/>
      </c>
      <c r="R536" t="str">
        <f t="shared" si="260"/>
        <v/>
      </c>
      <c r="S536" t="str">
        <f t="shared" si="260"/>
        <v/>
      </c>
      <c r="T536" t="str">
        <f t="shared" si="260"/>
        <v/>
      </c>
      <c r="U536" t="str">
        <f t="shared" si="260"/>
        <v/>
      </c>
      <c r="W536" t="str">
        <f t="shared" si="247"/>
        <v/>
      </c>
      <c r="X536" t="str">
        <f t="shared" si="248"/>
        <v/>
      </c>
      <c r="Y536" t="str">
        <f t="shared" si="258"/>
        <v/>
      </c>
      <c r="Z536" t="str">
        <f t="shared" si="249"/>
        <v/>
      </c>
      <c r="AA536" t="str">
        <f t="shared" si="254"/>
        <v/>
      </c>
      <c r="AB536" t="str">
        <f t="shared" si="250"/>
        <v/>
      </c>
      <c r="AC536" t="str">
        <f t="shared" si="259"/>
        <v/>
      </c>
      <c r="AD536" t="str">
        <f t="shared" si="259"/>
        <v/>
      </c>
      <c r="AE536" t="str">
        <f t="shared" si="251"/>
        <v/>
      </c>
      <c r="AF536" s="5" t="str">
        <f t="shared" si="255"/>
        <v/>
      </c>
      <c r="AG536" t="str">
        <f t="shared" si="252"/>
        <v/>
      </c>
      <c r="AH536" t="str">
        <f t="shared" si="256"/>
        <v/>
      </c>
    </row>
    <row r="537" spans="1:34" x14ac:dyDescent="0.4">
      <c r="A537" t="str">
        <f>IF(報告用入力シート!$B553=0,"",ROW()-1)</f>
        <v/>
      </c>
      <c r="B537" t="str">
        <f t="shared" si="240"/>
        <v/>
      </c>
      <c r="C537" t="str">
        <f t="shared" si="241"/>
        <v/>
      </c>
      <c r="D537" t="str">
        <f t="shared" si="242"/>
        <v/>
      </c>
      <c r="E537" s="4" t="str">
        <f t="shared" si="243"/>
        <v/>
      </c>
      <c r="F537" t="str">
        <f t="shared" si="253"/>
        <v/>
      </c>
      <c r="G537" t="str">
        <f t="shared" si="244"/>
        <v/>
      </c>
      <c r="H537" t="str">
        <f t="shared" si="245"/>
        <v/>
      </c>
      <c r="I537" t="str">
        <f t="shared" si="260"/>
        <v/>
      </c>
      <c r="J537" t="str">
        <f t="shared" si="260"/>
        <v/>
      </c>
      <c r="K537" t="str">
        <f t="shared" si="260"/>
        <v/>
      </c>
      <c r="L537" t="str">
        <f t="shared" si="260"/>
        <v/>
      </c>
      <c r="M537" t="str">
        <f t="shared" si="260"/>
        <v/>
      </c>
      <c r="N537" t="str">
        <f t="shared" si="260"/>
        <v/>
      </c>
      <c r="O537" t="str">
        <f t="shared" si="260"/>
        <v/>
      </c>
      <c r="P537" t="str">
        <f t="shared" si="246"/>
        <v/>
      </c>
      <c r="Q537" s="9" t="str">
        <f t="shared" si="260"/>
        <v/>
      </c>
      <c r="R537" t="str">
        <f t="shared" si="260"/>
        <v/>
      </c>
      <c r="S537" t="str">
        <f t="shared" si="260"/>
        <v/>
      </c>
      <c r="T537" t="str">
        <f t="shared" si="260"/>
        <v/>
      </c>
      <c r="U537" t="str">
        <f t="shared" si="260"/>
        <v/>
      </c>
      <c r="W537" t="str">
        <f t="shared" si="247"/>
        <v/>
      </c>
      <c r="X537" t="str">
        <f t="shared" si="248"/>
        <v/>
      </c>
      <c r="Y537" t="str">
        <f t="shared" si="258"/>
        <v/>
      </c>
      <c r="Z537" t="str">
        <f t="shared" si="249"/>
        <v/>
      </c>
      <c r="AA537" t="str">
        <f t="shared" si="254"/>
        <v/>
      </c>
      <c r="AB537" t="str">
        <f t="shared" si="250"/>
        <v/>
      </c>
      <c r="AC537" t="str">
        <f t="shared" si="259"/>
        <v/>
      </c>
      <c r="AD537" t="str">
        <f t="shared" si="259"/>
        <v/>
      </c>
      <c r="AE537" t="str">
        <f t="shared" si="251"/>
        <v/>
      </c>
      <c r="AF537" s="5" t="str">
        <f t="shared" si="255"/>
        <v/>
      </c>
      <c r="AG537" t="str">
        <f t="shared" si="252"/>
        <v/>
      </c>
      <c r="AH537" t="str">
        <f t="shared" si="256"/>
        <v/>
      </c>
    </row>
    <row r="538" spans="1:34" x14ac:dyDescent="0.4">
      <c r="A538" t="str">
        <f>IF(報告用入力シート!$B554=0,"",ROW()-1)</f>
        <v/>
      </c>
      <c r="B538" t="str">
        <f t="shared" si="240"/>
        <v/>
      </c>
      <c r="C538" t="str">
        <f t="shared" si="241"/>
        <v/>
      </c>
      <c r="D538" t="str">
        <f t="shared" si="242"/>
        <v/>
      </c>
      <c r="E538" s="4" t="str">
        <f t="shared" si="243"/>
        <v/>
      </c>
      <c r="F538" t="str">
        <f t="shared" si="253"/>
        <v/>
      </c>
      <c r="G538" t="str">
        <f t="shared" si="244"/>
        <v/>
      </c>
      <c r="H538" t="str">
        <f t="shared" si="245"/>
        <v/>
      </c>
      <c r="I538" t="str">
        <f t="shared" si="260"/>
        <v/>
      </c>
      <c r="J538" t="str">
        <f t="shared" si="260"/>
        <v/>
      </c>
      <c r="K538" t="str">
        <f t="shared" si="260"/>
        <v/>
      </c>
      <c r="L538" t="str">
        <f t="shared" si="260"/>
        <v/>
      </c>
      <c r="M538" t="str">
        <f t="shared" si="260"/>
        <v/>
      </c>
      <c r="N538" t="str">
        <f t="shared" si="260"/>
        <v/>
      </c>
      <c r="O538" t="str">
        <f t="shared" si="260"/>
        <v/>
      </c>
      <c r="P538" t="str">
        <f t="shared" si="246"/>
        <v/>
      </c>
      <c r="Q538" s="9" t="str">
        <f t="shared" si="260"/>
        <v/>
      </c>
      <c r="R538" t="str">
        <f t="shared" si="260"/>
        <v/>
      </c>
      <c r="S538" t="str">
        <f t="shared" si="260"/>
        <v/>
      </c>
      <c r="T538" t="str">
        <f t="shared" si="260"/>
        <v/>
      </c>
      <c r="U538" t="str">
        <f t="shared" si="260"/>
        <v/>
      </c>
      <c r="W538" t="str">
        <f t="shared" si="247"/>
        <v/>
      </c>
      <c r="X538" t="str">
        <f t="shared" si="248"/>
        <v/>
      </c>
      <c r="Y538" t="str">
        <f t="shared" si="258"/>
        <v/>
      </c>
      <c r="Z538" t="str">
        <f t="shared" si="249"/>
        <v/>
      </c>
      <c r="AA538" t="str">
        <f t="shared" si="254"/>
        <v/>
      </c>
      <c r="AB538" t="str">
        <f t="shared" si="250"/>
        <v/>
      </c>
      <c r="AC538" t="str">
        <f t="shared" si="259"/>
        <v/>
      </c>
      <c r="AD538" t="str">
        <f t="shared" si="259"/>
        <v/>
      </c>
      <c r="AE538" t="str">
        <f t="shared" si="251"/>
        <v/>
      </c>
      <c r="AF538" s="5" t="str">
        <f t="shared" si="255"/>
        <v/>
      </c>
      <c r="AG538" t="str">
        <f t="shared" si="252"/>
        <v/>
      </c>
      <c r="AH538" t="str">
        <f t="shared" si="256"/>
        <v/>
      </c>
    </row>
    <row r="539" spans="1:34" x14ac:dyDescent="0.4">
      <c r="A539" t="str">
        <f>IF(報告用入力シート!$B555=0,"",ROW()-1)</f>
        <v/>
      </c>
      <c r="B539" t="str">
        <f t="shared" si="240"/>
        <v/>
      </c>
      <c r="C539" t="str">
        <f t="shared" si="241"/>
        <v/>
      </c>
      <c r="D539" t="str">
        <f t="shared" si="242"/>
        <v/>
      </c>
      <c r="E539" s="4" t="str">
        <f t="shared" si="243"/>
        <v/>
      </c>
      <c r="F539" t="str">
        <f t="shared" si="253"/>
        <v/>
      </c>
      <c r="G539" t="str">
        <f t="shared" si="244"/>
        <v/>
      </c>
      <c r="H539" t="str">
        <f t="shared" si="245"/>
        <v/>
      </c>
      <c r="I539" t="str">
        <f t="shared" si="260"/>
        <v/>
      </c>
      <c r="J539" t="str">
        <f t="shared" si="260"/>
        <v/>
      </c>
      <c r="K539" t="str">
        <f t="shared" si="260"/>
        <v/>
      </c>
      <c r="L539" t="str">
        <f t="shared" si="260"/>
        <v/>
      </c>
      <c r="M539" t="str">
        <f t="shared" si="260"/>
        <v/>
      </c>
      <c r="N539" t="str">
        <f t="shared" si="260"/>
        <v/>
      </c>
      <c r="O539" t="str">
        <f t="shared" si="260"/>
        <v/>
      </c>
      <c r="P539" t="str">
        <f t="shared" si="246"/>
        <v/>
      </c>
      <c r="Q539" s="9" t="str">
        <f t="shared" si="260"/>
        <v/>
      </c>
      <c r="R539" t="str">
        <f t="shared" si="260"/>
        <v/>
      </c>
      <c r="S539" t="str">
        <f t="shared" si="260"/>
        <v/>
      </c>
      <c r="T539" t="str">
        <f t="shared" si="260"/>
        <v/>
      </c>
      <c r="U539" t="str">
        <f t="shared" si="260"/>
        <v/>
      </c>
      <c r="W539" t="str">
        <f t="shared" si="247"/>
        <v/>
      </c>
      <c r="X539" t="str">
        <f t="shared" si="248"/>
        <v/>
      </c>
      <c r="Y539" t="str">
        <f t="shared" si="258"/>
        <v/>
      </c>
      <c r="Z539" t="str">
        <f t="shared" si="249"/>
        <v/>
      </c>
      <c r="AA539" t="str">
        <f t="shared" si="254"/>
        <v/>
      </c>
      <c r="AB539" t="str">
        <f t="shared" si="250"/>
        <v/>
      </c>
      <c r="AC539" t="str">
        <f t="shared" si="259"/>
        <v/>
      </c>
      <c r="AD539" t="str">
        <f t="shared" si="259"/>
        <v/>
      </c>
      <c r="AE539" t="str">
        <f t="shared" si="251"/>
        <v/>
      </c>
      <c r="AF539" s="5" t="str">
        <f t="shared" si="255"/>
        <v/>
      </c>
      <c r="AG539" t="str">
        <f t="shared" si="252"/>
        <v/>
      </c>
      <c r="AH539" t="str">
        <f t="shared" si="256"/>
        <v/>
      </c>
    </row>
    <row r="540" spans="1:34" x14ac:dyDescent="0.4">
      <c r="A540" t="str">
        <f>IF(報告用入力シート!$B556=0,"",ROW()-1)</f>
        <v/>
      </c>
      <c r="B540" t="str">
        <f t="shared" si="240"/>
        <v/>
      </c>
      <c r="C540" t="str">
        <f t="shared" si="241"/>
        <v/>
      </c>
      <c r="D540" t="str">
        <f t="shared" si="242"/>
        <v/>
      </c>
      <c r="E540" s="4" t="str">
        <f t="shared" si="243"/>
        <v/>
      </c>
      <c r="F540" t="str">
        <f t="shared" si="253"/>
        <v/>
      </c>
      <c r="G540" t="str">
        <f t="shared" si="244"/>
        <v/>
      </c>
      <c r="H540" t="str">
        <f t="shared" si="245"/>
        <v/>
      </c>
      <c r="I540" t="str">
        <f t="shared" si="260"/>
        <v/>
      </c>
      <c r="J540" t="str">
        <f t="shared" si="260"/>
        <v/>
      </c>
      <c r="K540" t="str">
        <f t="shared" si="260"/>
        <v/>
      </c>
      <c r="L540" t="str">
        <f t="shared" si="260"/>
        <v/>
      </c>
      <c r="M540" t="str">
        <f t="shared" si="260"/>
        <v/>
      </c>
      <c r="N540" t="str">
        <f t="shared" si="260"/>
        <v/>
      </c>
      <c r="O540" t="str">
        <f t="shared" si="260"/>
        <v/>
      </c>
      <c r="P540" t="str">
        <f t="shared" si="246"/>
        <v/>
      </c>
      <c r="Q540" s="9" t="str">
        <f t="shared" si="260"/>
        <v/>
      </c>
      <c r="R540" t="str">
        <f t="shared" si="260"/>
        <v/>
      </c>
      <c r="S540" t="str">
        <f t="shared" si="260"/>
        <v/>
      </c>
      <c r="T540" t="str">
        <f t="shared" si="260"/>
        <v/>
      </c>
      <c r="U540" t="str">
        <f t="shared" si="260"/>
        <v/>
      </c>
      <c r="W540" t="str">
        <f t="shared" si="247"/>
        <v/>
      </c>
      <c r="X540" t="str">
        <f t="shared" si="248"/>
        <v/>
      </c>
      <c r="Y540" t="str">
        <f t="shared" si="258"/>
        <v/>
      </c>
      <c r="Z540" t="str">
        <f t="shared" si="249"/>
        <v/>
      </c>
      <c r="AA540" t="str">
        <f t="shared" si="254"/>
        <v/>
      </c>
      <c r="AB540" t="str">
        <f t="shared" si="250"/>
        <v/>
      </c>
      <c r="AC540" t="str">
        <f t="shared" si="259"/>
        <v/>
      </c>
      <c r="AD540" t="str">
        <f t="shared" si="259"/>
        <v/>
      </c>
      <c r="AE540" t="str">
        <f t="shared" si="251"/>
        <v/>
      </c>
      <c r="AF540" s="5" t="str">
        <f t="shared" si="255"/>
        <v/>
      </c>
      <c r="AG540" t="str">
        <f t="shared" si="252"/>
        <v/>
      </c>
      <c r="AH540" t="str">
        <f t="shared" si="256"/>
        <v/>
      </c>
    </row>
    <row r="541" spans="1:34" x14ac:dyDescent="0.4">
      <c r="A541" t="str">
        <f>IF(報告用入力シート!$B557=0,"",ROW()-1)</f>
        <v/>
      </c>
      <c r="B541" t="str">
        <f t="shared" si="240"/>
        <v/>
      </c>
      <c r="C541" t="str">
        <f t="shared" si="241"/>
        <v/>
      </c>
      <c r="D541" t="str">
        <f t="shared" si="242"/>
        <v/>
      </c>
      <c r="E541" s="4" t="str">
        <f t="shared" si="243"/>
        <v/>
      </c>
      <c r="F541" t="str">
        <f t="shared" si="253"/>
        <v/>
      </c>
      <c r="G541" t="str">
        <f t="shared" si="244"/>
        <v/>
      </c>
      <c r="H541" t="str">
        <f t="shared" si="245"/>
        <v/>
      </c>
      <c r="I541" t="str">
        <f t="shared" si="260"/>
        <v/>
      </c>
      <c r="J541" t="str">
        <f t="shared" si="260"/>
        <v/>
      </c>
      <c r="K541" t="str">
        <f t="shared" si="260"/>
        <v/>
      </c>
      <c r="L541" t="str">
        <f t="shared" si="260"/>
        <v/>
      </c>
      <c r="M541" t="str">
        <f t="shared" si="260"/>
        <v/>
      </c>
      <c r="N541" t="str">
        <f t="shared" si="260"/>
        <v/>
      </c>
      <c r="O541" t="str">
        <f t="shared" si="260"/>
        <v/>
      </c>
      <c r="P541" t="str">
        <f t="shared" si="246"/>
        <v/>
      </c>
      <c r="Q541" s="9" t="str">
        <f t="shared" si="260"/>
        <v/>
      </c>
      <c r="R541" t="str">
        <f t="shared" si="260"/>
        <v/>
      </c>
      <c r="S541" t="str">
        <f t="shared" si="260"/>
        <v/>
      </c>
      <c r="T541" t="str">
        <f t="shared" si="260"/>
        <v/>
      </c>
      <c r="U541" t="str">
        <f t="shared" si="260"/>
        <v/>
      </c>
      <c r="W541" t="str">
        <f t="shared" si="247"/>
        <v/>
      </c>
      <c r="X541" t="str">
        <f t="shared" si="248"/>
        <v/>
      </c>
      <c r="Y541" t="str">
        <f t="shared" si="258"/>
        <v/>
      </c>
      <c r="Z541" t="str">
        <f t="shared" si="249"/>
        <v/>
      </c>
      <c r="AA541" t="str">
        <f t="shared" si="254"/>
        <v/>
      </c>
      <c r="AB541" t="str">
        <f t="shared" si="250"/>
        <v/>
      </c>
      <c r="AC541" t="str">
        <f t="shared" si="259"/>
        <v/>
      </c>
      <c r="AD541" t="str">
        <f t="shared" si="259"/>
        <v/>
      </c>
      <c r="AE541" t="str">
        <f t="shared" si="251"/>
        <v/>
      </c>
      <c r="AF541" s="5" t="str">
        <f t="shared" si="255"/>
        <v/>
      </c>
      <c r="AG541" t="str">
        <f t="shared" si="252"/>
        <v/>
      </c>
      <c r="AH541" t="str">
        <f t="shared" si="256"/>
        <v/>
      </c>
    </row>
    <row r="542" spans="1:34" x14ac:dyDescent="0.4">
      <c r="A542" t="str">
        <f>IF(報告用入力シート!$B558=0,"",ROW()-1)</f>
        <v/>
      </c>
      <c r="B542" t="str">
        <f t="shared" si="240"/>
        <v/>
      </c>
      <c r="C542" t="str">
        <f t="shared" si="241"/>
        <v/>
      </c>
      <c r="D542" t="str">
        <f t="shared" si="242"/>
        <v/>
      </c>
      <c r="E542" s="4" t="str">
        <f t="shared" si="243"/>
        <v/>
      </c>
      <c r="F542" t="str">
        <f t="shared" si="253"/>
        <v/>
      </c>
      <c r="G542" t="str">
        <f t="shared" si="244"/>
        <v/>
      </c>
      <c r="H542" t="str">
        <f t="shared" si="245"/>
        <v/>
      </c>
      <c r="I542" t="str">
        <f t="shared" ref="I542:U551" si="261">IFERROR(IF(VLOOKUP($A542,実績一覧,COLUMN()-2,FALSE)&lt;&gt;0,VLOOKUP($A542,実績一覧,COLUMN()-2,FALSE),""),"")</f>
        <v/>
      </c>
      <c r="J542" t="str">
        <f t="shared" si="261"/>
        <v/>
      </c>
      <c r="K542" t="str">
        <f t="shared" si="261"/>
        <v/>
      </c>
      <c r="L542" t="str">
        <f t="shared" si="261"/>
        <v/>
      </c>
      <c r="M542" t="str">
        <f t="shared" si="261"/>
        <v/>
      </c>
      <c r="N542" t="str">
        <f t="shared" si="261"/>
        <v/>
      </c>
      <c r="O542" t="str">
        <f t="shared" si="261"/>
        <v/>
      </c>
      <c r="P542" t="str">
        <f t="shared" si="246"/>
        <v/>
      </c>
      <c r="Q542" s="9" t="str">
        <f t="shared" si="261"/>
        <v/>
      </c>
      <c r="R542" t="str">
        <f t="shared" si="261"/>
        <v/>
      </c>
      <c r="S542" t="str">
        <f t="shared" si="261"/>
        <v/>
      </c>
      <c r="T542" t="str">
        <f t="shared" si="261"/>
        <v/>
      </c>
      <c r="U542" t="str">
        <f t="shared" si="261"/>
        <v/>
      </c>
      <c r="W542" t="str">
        <f t="shared" si="247"/>
        <v/>
      </c>
      <c r="X542" t="str">
        <f t="shared" si="248"/>
        <v/>
      </c>
      <c r="Y542" t="str">
        <f t="shared" ref="Y542:Y561" si="262">IFERROR(IF(VLOOKUP($A542,実績一覧,COLUMN()-2,FALSE)&lt;&gt;0,VLOOKUP($A542,実績一覧,COLUMN()-2,FALSE),""),"")</f>
        <v/>
      </c>
      <c r="Z542" t="str">
        <f t="shared" si="249"/>
        <v/>
      </c>
      <c r="AA542" t="str">
        <f t="shared" si="254"/>
        <v/>
      </c>
      <c r="AB542" t="str">
        <f t="shared" si="250"/>
        <v/>
      </c>
      <c r="AC542" t="str">
        <f t="shared" ref="AC542:AD561" si="263">IFERROR(IF(VLOOKUP($A542,実績一覧,COLUMN()-2,FALSE)&lt;&gt;0,VLOOKUP($A542,実績一覧,COLUMN()-2,FALSE),""),"")</f>
        <v/>
      </c>
      <c r="AD542" t="str">
        <f t="shared" si="263"/>
        <v/>
      </c>
      <c r="AE542" t="str">
        <f t="shared" si="251"/>
        <v/>
      </c>
      <c r="AF542" s="5" t="str">
        <f t="shared" si="255"/>
        <v/>
      </c>
      <c r="AG542" t="str">
        <f t="shared" si="252"/>
        <v/>
      </c>
      <c r="AH542" t="str">
        <f t="shared" si="256"/>
        <v/>
      </c>
    </row>
    <row r="543" spans="1:34" x14ac:dyDescent="0.4">
      <c r="A543" t="str">
        <f>IF(報告用入力シート!$B559=0,"",ROW()-1)</f>
        <v/>
      </c>
      <c r="B543" t="str">
        <f t="shared" si="240"/>
        <v/>
      </c>
      <c r="C543" t="str">
        <f t="shared" si="241"/>
        <v/>
      </c>
      <c r="D543" t="str">
        <f t="shared" si="242"/>
        <v/>
      </c>
      <c r="E543" s="4" t="str">
        <f t="shared" si="243"/>
        <v/>
      </c>
      <c r="F543" t="str">
        <f t="shared" si="253"/>
        <v/>
      </c>
      <c r="G543" t="str">
        <f t="shared" si="244"/>
        <v/>
      </c>
      <c r="H543" t="str">
        <f t="shared" si="245"/>
        <v/>
      </c>
      <c r="I543" t="str">
        <f t="shared" si="261"/>
        <v/>
      </c>
      <c r="J543" t="str">
        <f t="shared" si="261"/>
        <v/>
      </c>
      <c r="K543" t="str">
        <f t="shared" si="261"/>
        <v/>
      </c>
      <c r="L543" t="str">
        <f t="shared" si="261"/>
        <v/>
      </c>
      <c r="M543" t="str">
        <f t="shared" si="261"/>
        <v/>
      </c>
      <c r="N543" t="str">
        <f t="shared" si="261"/>
        <v/>
      </c>
      <c r="O543" t="str">
        <f t="shared" si="261"/>
        <v/>
      </c>
      <c r="P543" t="str">
        <f t="shared" si="246"/>
        <v/>
      </c>
      <c r="Q543" s="9" t="str">
        <f t="shared" si="261"/>
        <v/>
      </c>
      <c r="R543" t="str">
        <f t="shared" si="261"/>
        <v/>
      </c>
      <c r="S543" t="str">
        <f t="shared" si="261"/>
        <v/>
      </c>
      <c r="T543" t="str">
        <f t="shared" si="261"/>
        <v/>
      </c>
      <c r="U543" t="str">
        <f t="shared" si="261"/>
        <v/>
      </c>
      <c r="W543" t="str">
        <f t="shared" si="247"/>
        <v/>
      </c>
      <c r="X543" t="str">
        <f t="shared" si="248"/>
        <v/>
      </c>
      <c r="Y543" t="str">
        <f t="shared" si="262"/>
        <v/>
      </c>
      <c r="Z543" t="str">
        <f t="shared" si="249"/>
        <v/>
      </c>
      <c r="AA543" t="str">
        <f t="shared" si="254"/>
        <v/>
      </c>
      <c r="AB543" t="str">
        <f t="shared" si="250"/>
        <v/>
      </c>
      <c r="AC543" t="str">
        <f t="shared" si="263"/>
        <v/>
      </c>
      <c r="AD543" t="str">
        <f t="shared" si="263"/>
        <v/>
      </c>
      <c r="AE543" t="str">
        <f t="shared" si="251"/>
        <v/>
      </c>
      <c r="AF543" s="5" t="str">
        <f t="shared" si="255"/>
        <v/>
      </c>
      <c r="AG543" t="str">
        <f t="shared" si="252"/>
        <v/>
      </c>
      <c r="AH543" t="str">
        <f t="shared" si="256"/>
        <v/>
      </c>
    </row>
    <row r="544" spans="1:34" x14ac:dyDescent="0.4">
      <c r="A544" t="str">
        <f>IF(報告用入力シート!$B560=0,"",ROW()-1)</f>
        <v/>
      </c>
      <c r="B544" t="str">
        <f t="shared" si="240"/>
        <v/>
      </c>
      <c r="C544" t="str">
        <f t="shared" si="241"/>
        <v/>
      </c>
      <c r="D544" t="str">
        <f t="shared" si="242"/>
        <v/>
      </c>
      <c r="E544" s="4" t="str">
        <f t="shared" si="243"/>
        <v/>
      </c>
      <c r="F544" t="str">
        <f t="shared" si="253"/>
        <v/>
      </c>
      <c r="G544" t="str">
        <f t="shared" si="244"/>
        <v/>
      </c>
      <c r="H544" t="str">
        <f t="shared" si="245"/>
        <v/>
      </c>
      <c r="I544" t="str">
        <f t="shared" si="261"/>
        <v/>
      </c>
      <c r="J544" t="str">
        <f t="shared" si="261"/>
        <v/>
      </c>
      <c r="K544" t="str">
        <f t="shared" si="261"/>
        <v/>
      </c>
      <c r="L544" t="str">
        <f t="shared" si="261"/>
        <v/>
      </c>
      <c r="M544" t="str">
        <f t="shared" si="261"/>
        <v/>
      </c>
      <c r="N544" t="str">
        <f t="shared" si="261"/>
        <v/>
      </c>
      <c r="O544" t="str">
        <f t="shared" si="261"/>
        <v/>
      </c>
      <c r="P544" t="str">
        <f t="shared" si="246"/>
        <v/>
      </c>
      <c r="Q544" s="9" t="str">
        <f t="shared" si="261"/>
        <v/>
      </c>
      <c r="R544" t="str">
        <f t="shared" si="261"/>
        <v/>
      </c>
      <c r="S544" t="str">
        <f t="shared" si="261"/>
        <v/>
      </c>
      <c r="T544" t="str">
        <f t="shared" si="261"/>
        <v/>
      </c>
      <c r="U544" t="str">
        <f t="shared" si="261"/>
        <v/>
      </c>
      <c r="W544" t="str">
        <f t="shared" si="247"/>
        <v/>
      </c>
      <c r="X544" t="str">
        <f t="shared" si="248"/>
        <v/>
      </c>
      <c r="Y544" t="str">
        <f t="shared" si="262"/>
        <v/>
      </c>
      <c r="Z544" t="str">
        <f t="shared" si="249"/>
        <v/>
      </c>
      <c r="AA544" t="str">
        <f t="shared" si="254"/>
        <v/>
      </c>
      <c r="AB544" t="str">
        <f t="shared" si="250"/>
        <v/>
      </c>
      <c r="AC544" t="str">
        <f t="shared" si="263"/>
        <v/>
      </c>
      <c r="AD544" t="str">
        <f t="shared" si="263"/>
        <v/>
      </c>
      <c r="AE544" t="str">
        <f t="shared" si="251"/>
        <v/>
      </c>
      <c r="AF544" s="5" t="str">
        <f t="shared" si="255"/>
        <v/>
      </c>
      <c r="AG544" t="str">
        <f t="shared" si="252"/>
        <v/>
      </c>
      <c r="AH544" t="str">
        <f t="shared" si="256"/>
        <v/>
      </c>
    </row>
    <row r="545" spans="1:34" x14ac:dyDescent="0.4">
      <c r="A545" t="str">
        <f>IF(報告用入力シート!$B561=0,"",ROW()-1)</f>
        <v/>
      </c>
      <c r="B545" t="str">
        <f t="shared" si="240"/>
        <v/>
      </c>
      <c r="C545" t="str">
        <f t="shared" si="241"/>
        <v/>
      </c>
      <c r="D545" t="str">
        <f t="shared" si="242"/>
        <v/>
      </c>
      <c r="E545" s="4" t="str">
        <f t="shared" si="243"/>
        <v/>
      </c>
      <c r="F545" t="str">
        <f t="shared" si="253"/>
        <v/>
      </c>
      <c r="G545" t="str">
        <f t="shared" si="244"/>
        <v/>
      </c>
      <c r="H545" t="str">
        <f t="shared" si="245"/>
        <v/>
      </c>
      <c r="I545" t="str">
        <f t="shared" si="261"/>
        <v/>
      </c>
      <c r="J545" t="str">
        <f t="shared" si="261"/>
        <v/>
      </c>
      <c r="K545" t="str">
        <f t="shared" si="261"/>
        <v/>
      </c>
      <c r="L545" t="str">
        <f t="shared" si="261"/>
        <v/>
      </c>
      <c r="M545" t="str">
        <f t="shared" si="261"/>
        <v/>
      </c>
      <c r="N545" t="str">
        <f t="shared" si="261"/>
        <v/>
      </c>
      <c r="O545" t="str">
        <f t="shared" si="261"/>
        <v/>
      </c>
      <c r="P545" t="str">
        <f t="shared" si="246"/>
        <v/>
      </c>
      <c r="Q545" s="9" t="str">
        <f t="shared" si="261"/>
        <v/>
      </c>
      <c r="R545" t="str">
        <f t="shared" si="261"/>
        <v/>
      </c>
      <c r="S545" t="str">
        <f t="shared" si="261"/>
        <v/>
      </c>
      <c r="T545" t="str">
        <f t="shared" si="261"/>
        <v/>
      </c>
      <c r="U545" t="str">
        <f t="shared" si="261"/>
        <v/>
      </c>
      <c r="W545" t="str">
        <f t="shared" si="247"/>
        <v/>
      </c>
      <c r="X545" t="str">
        <f t="shared" si="248"/>
        <v/>
      </c>
      <c r="Y545" t="str">
        <f t="shared" si="262"/>
        <v/>
      </c>
      <c r="Z545" t="str">
        <f t="shared" si="249"/>
        <v/>
      </c>
      <c r="AA545" t="str">
        <f t="shared" si="254"/>
        <v/>
      </c>
      <c r="AB545" t="str">
        <f t="shared" si="250"/>
        <v/>
      </c>
      <c r="AC545" t="str">
        <f t="shared" si="263"/>
        <v/>
      </c>
      <c r="AD545" t="str">
        <f t="shared" si="263"/>
        <v/>
      </c>
      <c r="AE545" t="str">
        <f t="shared" si="251"/>
        <v/>
      </c>
      <c r="AF545" s="5" t="str">
        <f t="shared" si="255"/>
        <v/>
      </c>
      <c r="AG545" t="str">
        <f t="shared" si="252"/>
        <v/>
      </c>
      <c r="AH545" t="str">
        <f t="shared" si="256"/>
        <v/>
      </c>
    </row>
    <row r="546" spans="1:34" x14ac:dyDescent="0.4">
      <c r="A546" t="str">
        <f>IF(報告用入力シート!$B562=0,"",ROW()-1)</f>
        <v/>
      </c>
      <c r="B546" t="str">
        <f t="shared" si="240"/>
        <v/>
      </c>
      <c r="C546" t="str">
        <f t="shared" si="241"/>
        <v/>
      </c>
      <c r="D546" t="str">
        <f t="shared" si="242"/>
        <v/>
      </c>
      <c r="E546" s="4" t="str">
        <f t="shared" si="243"/>
        <v/>
      </c>
      <c r="F546" t="str">
        <f t="shared" si="253"/>
        <v/>
      </c>
      <c r="G546" t="str">
        <f t="shared" si="244"/>
        <v/>
      </c>
      <c r="H546" t="str">
        <f t="shared" si="245"/>
        <v/>
      </c>
      <c r="I546" t="str">
        <f t="shared" si="261"/>
        <v/>
      </c>
      <c r="J546" t="str">
        <f t="shared" si="261"/>
        <v/>
      </c>
      <c r="K546" t="str">
        <f t="shared" si="261"/>
        <v/>
      </c>
      <c r="L546" t="str">
        <f t="shared" si="261"/>
        <v/>
      </c>
      <c r="M546" t="str">
        <f t="shared" si="261"/>
        <v/>
      </c>
      <c r="N546" t="str">
        <f t="shared" si="261"/>
        <v/>
      </c>
      <c r="O546" t="str">
        <f t="shared" si="261"/>
        <v/>
      </c>
      <c r="P546" t="str">
        <f t="shared" si="246"/>
        <v/>
      </c>
      <c r="Q546" s="9" t="str">
        <f t="shared" si="261"/>
        <v/>
      </c>
      <c r="R546" t="str">
        <f t="shared" si="261"/>
        <v/>
      </c>
      <c r="S546" t="str">
        <f t="shared" si="261"/>
        <v/>
      </c>
      <c r="T546" t="str">
        <f t="shared" si="261"/>
        <v/>
      </c>
      <c r="U546" t="str">
        <f t="shared" si="261"/>
        <v/>
      </c>
      <c r="W546" t="str">
        <f t="shared" si="247"/>
        <v/>
      </c>
      <c r="X546" t="str">
        <f t="shared" si="248"/>
        <v/>
      </c>
      <c r="Y546" t="str">
        <f t="shared" si="262"/>
        <v/>
      </c>
      <c r="Z546" t="str">
        <f t="shared" si="249"/>
        <v/>
      </c>
      <c r="AA546" t="str">
        <f t="shared" si="254"/>
        <v/>
      </c>
      <c r="AB546" t="str">
        <f t="shared" si="250"/>
        <v/>
      </c>
      <c r="AC546" t="str">
        <f t="shared" si="263"/>
        <v/>
      </c>
      <c r="AD546" t="str">
        <f t="shared" si="263"/>
        <v/>
      </c>
      <c r="AE546" t="str">
        <f t="shared" si="251"/>
        <v/>
      </c>
      <c r="AF546" s="5" t="str">
        <f t="shared" si="255"/>
        <v/>
      </c>
      <c r="AG546" t="str">
        <f t="shared" si="252"/>
        <v/>
      </c>
      <c r="AH546" t="str">
        <f t="shared" si="256"/>
        <v/>
      </c>
    </row>
    <row r="547" spans="1:34" x14ac:dyDescent="0.4">
      <c r="A547" t="str">
        <f>IF(報告用入力シート!$B563=0,"",ROW()-1)</f>
        <v/>
      </c>
      <c r="B547" t="str">
        <f t="shared" si="240"/>
        <v/>
      </c>
      <c r="C547" t="str">
        <f t="shared" si="241"/>
        <v/>
      </c>
      <c r="D547" t="str">
        <f t="shared" si="242"/>
        <v/>
      </c>
      <c r="E547" s="4" t="str">
        <f t="shared" si="243"/>
        <v/>
      </c>
      <c r="F547" t="str">
        <f t="shared" si="253"/>
        <v/>
      </c>
      <c r="G547" t="str">
        <f t="shared" si="244"/>
        <v/>
      </c>
      <c r="H547" t="str">
        <f t="shared" si="245"/>
        <v/>
      </c>
      <c r="I547" t="str">
        <f t="shared" si="261"/>
        <v/>
      </c>
      <c r="J547" t="str">
        <f t="shared" si="261"/>
        <v/>
      </c>
      <c r="K547" t="str">
        <f t="shared" si="261"/>
        <v/>
      </c>
      <c r="L547" t="str">
        <f t="shared" si="261"/>
        <v/>
      </c>
      <c r="M547" t="str">
        <f t="shared" si="261"/>
        <v/>
      </c>
      <c r="N547" t="str">
        <f t="shared" si="261"/>
        <v/>
      </c>
      <c r="O547" t="str">
        <f t="shared" si="261"/>
        <v/>
      </c>
      <c r="P547" t="str">
        <f t="shared" si="246"/>
        <v/>
      </c>
      <c r="Q547" s="9" t="str">
        <f t="shared" si="261"/>
        <v/>
      </c>
      <c r="R547" t="str">
        <f t="shared" si="261"/>
        <v/>
      </c>
      <c r="S547" t="str">
        <f t="shared" si="261"/>
        <v/>
      </c>
      <c r="T547" t="str">
        <f t="shared" si="261"/>
        <v/>
      </c>
      <c r="U547" t="str">
        <f t="shared" si="261"/>
        <v/>
      </c>
      <c r="W547" t="str">
        <f t="shared" si="247"/>
        <v/>
      </c>
      <c r="X547" t="str">
        <f t="shared" si="248"/>
        <v/>
      </c>
      <c r="Y547" t="str">
        <f t="shared" si="262"/>
        <v/>
      </c>
      <c r="Z547" t="str">
        <f t="shared" si="249"/>
        <v/>
      </c>
      <c r="AA547" t="str">
        <f t="shared" si="254"/>
        <v/>
      </c>
      <c r="AB547" t="str">
        <f t="shared" si="250"/>
        <v/>
      </c>
      <c r="AC547" t="str">
        <f t="shared" si="263"/>
        <v/>
      </c>
      <c r="AD547" t="str">
        <f t="shared" si="263"/>
        <v/>
      </c>
      <c r="AE547" t="str">
        <f t="shared" si="251"/>
        <v/>
      </c>
      <c r="AF547" s="5" t="str">
        <f t="shared" si="255"/>
        <v/>
      </c>
      <c r="AG547" t="str">
        <f t="shared" si="252"/>
        <v/>
      </c>
      <c r="AH547" t="str">
        <f t="shared" si="256"/>
        <v/>
      </c>
    </row>
    <row r="548" spans="1:34" x14ac:dyDescent="0.4">
      <c r="A548" t="str">
        <f>IF(報告用入力シート!$B564=0,"",ROW()-1)</f>
        <v/>
      </c>
      <c r="B548" t="str">
        <f t="shared" si="240"/>
        <v/>
      </c>
      <c r="C548" t="str">
        <f t="shared" si="241"/>
        <v/>
      </c>
      <c r="D548" t="str">
        <f t="shared" si="242"/>
        <v/>
      </c>
      <c r="E548" s="4" t="str">
        <f t="shared" si="243"/>
        <v/>
      </c>
      <c r="F548" t="str">
        <f t="shared" si="253"/>
        <v/>
      </c>
      <c r="G548" t="str">
        <f t="shared" si="244"/>
        <v/>
      </c>
      <c r="H548" t="str">
        <f t="shared" si="245"/>
        <v/>
      </c>
      <c r="I548" t="str">
        <f t="shared" si="261"/>
        <v/>
      </c>
      <c r="J548" t="str">
        <f t="shared" si="261"/>
        <v/>
      </c>
      <c r="K548" t="str">
        <f t="shared" si="261"/>
        <v/>
      </c>
      <c r="L548" t="str">
        <f t="shared" si="261"/>
        <v/>
      </c>
      <c r="M548" t="str">
        <f t="shared" si="261"/>
        <v/>
      </c>
      <c r="N548" t="str">
        <f t="shared" si="261"/>
        <v/>
      </c>
      <c r="O548" t="str">
        <f t="shared" si="261"/>
        <v/>
      </c>
      <c r="P548" t="str">
        <f t="shared" si="246"/>
        <v/>
      </c>
      <c r="Q548" s="9" t="str">
        <f t="shared" si="261"/>
        <v/>
      </c>
      <c r="R548" t="str">
        <f t="shared" si="261"/>
        <v/>
      </c>
      <c r="S548" t="str">
        <f t="shared" si="261"/>
        <v/>
      </c>
      <c r="T548" t="str">
        <f t="shared" si="261"/>
        <v/>
      </c>
      <c r="U548" t="str">
        <f t="shared" si="261"/>
        <v/>
      </c>
      <c r="W548" t="str">
        <f t="shared" si="247"/>
        <v/>
      </c>
      <c r="X548" t="str">
        <f t="shared" si="248"/>
        <v/>
      </c>
      <c r="Y548" t="str">
        <f t="shared" si="262"/>
        <v/>
      </c>
      <c r="Z548" t="str">
        <f t="shared" si="249"/>
        <v/>
      </c>
      <c r="AA548" t="str">
        <f t="shared" si="254"/>
        <v/>
      </c>
      <c r="AB548" t="str">
        <f t="shared" si="250"/>
        <v/>
      </c>
      <c r="AC548" t="str">
        <f t="shared" si="263"/>
        <v/>
      </c>
      <c r="AD548" t="str">
        <f t="shared" si="263"/>
        <v/>
      </c>
      <c r="AE548" t="str">
        <f t="shared" si="251"/>
        <v/>
      </c>
      <c r="AF548" s="5" t="str">
        <f t="shared" si="255"/>
        <v/>
      </c>
      <c r="AG548" t="str">
        <f t="shared" si="252"/>
        <v/>
      </c>
      <c r="AH548" t="str">
        <f t="shared" si="256"/>
        <v/>
      </c>
    </row>
    <row r="549" spans="1:34" x14ac:dyDescent="0.4">
      <c r="A549" t="str">
        <f>IF(報告用入力シート!$B565=0,"",ROW()-1)</f>
        <v/>
      </c>
      <c r="B549" t="str">
        <f t="shared" si="240"/>
        <v/>
      </c>
      <c r="C549" t="str">
        <f t="shared" si="241"/>
        <v/>
      </c>
      <c r="D549" t="str">
        <f t="shared" si="242"/>
        <v/>
      </c>
      <c r="E549" s="4" t="str">
        <f t="shared" si="243"/>
        <v/>
      </c>
      <c r="F549" t="str">
        <f t="shared" si="253"/>
        <v/>
      </c>
      <c r="G549" t="str">
        <f t="shared" si="244"/>
        <v/>
      </c>
      <c r="H549" t="str">
        <f t="shared" si="245"/>
        <v/>
      </c>
      <c r="I549" t="str">
        <f t="shared" si="261"/>
        <v/>
      </c>
      <c r="J549" t="str">
        <f t="shared" si="261"/>
        <v/>
      </c>
      <c r="K549" t="str">
        <f t="shared" si="261"/>
        <v/>
      </c>
      <c r="L549" t="str">
        <f t="shared" si="261"/>
        <v/>
      </c>
      <c r="M549" t="str">
        <f t="shared" si="261"/>
        <v/>
      </c>
      <c r="N549" t="str">
        <f t="shared" si="261"/>
        <v/>
      </c>
      <c r="O549" t="str">
        <f t="shared" si="261"/>
        <v/>
      </c>
      <c r="P549" t="str">
        <f t="shared" si="246"/>
        <v/>
      </c>
      <c r="Q549" s="9" t="str">
        <f t="shared" si="261"/>
        <v/>
      </c>
      <c r="R549" t="str">
        <f t="shared" si="261"/>
        <v/>
      </c>
      <c r="S549" t="str">
        <f t="shared" si="261"/>
        <v/>
      </c>
      <c r="T549" t="str">
        <f t="shared" si="261"/>
        <v/>
      </c>
      <c r="U549" t="str">
        <f t="shared" si="261"/>
        <v/>
      </c>
      <c r="W549" t="str">
        <f t="shared" si="247"/>
        <v/>
      </c>
      <c r="X549" t="str">
        <f t="shared" si="248"/>
        <v/>
      </c>
      <c r="Y549" t="str">
        <f t="shared" si="262"/>
        <v/>
      </c>
      <c r="Z549" t="str">
        <f t="shared" si="249"/>
        <v/>
      </c>
      <c r="AA549" t="str">
        <f t="shared" si="254"/>
        <v/>
      </c>
      <c r="AB549" t="str">
        <f t="shared" si="250"/>
        <v/>
      </c>
      <c r="AC549" t="str">
        <f t="shared" si="263"/>
        <v/>
      </c>
      <c r="AD549" t="str">
        <f t="shared" si="263"/>
        <v/>
      </c>
      <c r="AE549" t="str">
        <f t="shared" si="251"/>
        <v/>
      </c>
      <c r="AF549" s="5" t="str">
        <f t="shared" si="255"/>
        <v/>
      </c>
      <c r="AG549" t="str">
        <f t="shared" si="252"/>
        <v/>
      </c>
      <c r="AH549" t="str">
        <f t="shared" si="256"/>
        <v/>
      </c>
    </row>
    <row r="550" spans="1:34" x14ac:dyDescent="0.4">
      <c r="A550" t="str">
        <f>IF(報告用入力シート!$B566=0,"",ROW()-1)</f>
        <v/>
      </c>
      <c r="B550" t="str">
        <f t="shared" si="240"/>
        <v/>
      </c>
      <c r="C550" t="str">
        <f t="shared" si="241"/>
        <v/>
      </c>
      <c r="D550" t="str">
        <f t="shared" si="242"/>
        <v/>
      </c>
      <c r="E550" s="4" t="str">
        <f t="shared" si="243"/>
        <v/>
      </c>
      <c r="F550" t="str">
        <f t="shared" si="253"/>
        <v/>
      </c>
      <c r="G550" t="str">
        <f t="shared" si="244"/>
        <v/>
      </c>
      <c r="H550" t="str">
        <f t="shared" si="245"/>
        <v/>
      </c>
      <c r="I550" t="str">
        <f t="shared" si="261"/>
        <v/>
      </c>
      <c r="J550" t="str">
        <f t="shared" si="261"/>
        <v/>
      </c>
      <c r="K550" t="str">
        <f t="shared" si="261"/>
        <v/>
      </c>
      <c r="L550" t="str">
        <f t="shared" si="261"/>
        <v/>
      </c>
      <c r="M550" t="str">
        <f t="shared" si="261"/>
        <v/>
      </c>
      <c r="N550" t="str">
        <f t="shared" si="261"/>
        <v/>
      </c>
      <c r="O550" t="str">
        <f t="shared" si="261"/>
        <v/>
      </c>
      <c r="P550" t="str">
        <f t="shared" si="246"/>
        <v/>
      </c>
      <c r="Q550" s="9" t="str">
        <f t="shared" si="261"/>
        <v/>
      </c>
      <c r="R550" t="str">
        <f t="shared" si="261"/>
        <v/>
      </c>
      <c r="S550" t="str">
        <f t="shared" si="261"/>
        <v/>
      </c>
      <c r="T550" t="str">
        <f t="shared" si="261"/>
        <v/>
      </c>
      <c r="U550" t="str">
        <f t="shared" si="261"/>
        <v/>
      </c>
      <c r="W550" t="str">
        <f t="shared" si="247"/>
        <v/>
      </c>
      <c r="X550" t="str">
        <f t="shared" si="248"/>
        <v/>
      </c>
      <c r="Y550" t="str">
        <f t="shared" si="262"/>
        <v/>
      </c>
      <c r="Z550" t="str">
        <f t="shared" si="249"/>
        <v/>
      </c>
      <c r="AA550" t="str">
        <f t="shared" si="254"/>
        <v/>
      </c>
      <c r="AB550" t="str">
        <f t="shared" si="250"/>
        <v/>
      </c>
      <c r="AC550" t="str">
        <f t="shared" si="263"/>
        <v/>
      </c>
      <c r="AD550" t="str">
        <f t="shared" si="263"/>
        <v/>
      </c>
      <c r="AE550" t="str">
        <f t="shared" si="251"/>
        <v/>
      </c>
      <c r="AF550" s="5" t="str">
        <f t="shared" si="255"/>
        <v/>
      </c>
      <c r="AG550" t="str">
        <f t="shared" si="252"/>
        <v/>
      </c>
      <c r="AH550" t="str">
        <f t="shared" si="256"/>
        <v/>
      </c>
    </row>
    <row r="551" spans="1:34" x14ac:dyDescent="0.4">
      <c r="A551" t="str">
        <f>IF(報告用入力シート!$B567=0,"",ROW()-1)</f>
        <v/>
      </c>
      <c r="B551" t="str">
        <f t="shared" si="240"/>
        <v/>
      </c>
      <c r="C551" t="str">
        <f t="shared" si="241"/>
        <v/>
      </c>
      <c r="D551" t="str">
        <f t="shared" si="242"/>
        <v/>
      </c>
      <c r="E551" s="4" t="str">
        <f t="shared" si="243"/>
        <v/>
      </c>
      <c r="F551" t="str">
        <f t="shared" si="253"/>
        <v/>
      </c>
      <c r="G551" t="str">
        <f t="shared" si="244"/>
        <v/>
      </c>
      <c r="H551" t="str">
        <f t="shared" si="245"/>
        <v/>
      </c>
      <c r="I551" t="str">
        <f t="shared" si="261"/>
        <v/>
      </c>
      <c r="J551" t="str">
        <f t="shared" si="261"/>
        <v/>
      </c>
      <c r="K551" t="str">
        <f t="shared" si="261"/>
        <v/>
      </c>
      <c r="L551" t="str">
        <f t="shared" si="261"/>
        <v/>
      </c>
      <c r="M551" t="str">
        <f t="shared" si="261"/>
        <v/>
      </c>
      <c r="N551" t="str">
        <f t="shared" si="261"/>
        <v/>
      </c>
      <c r="O551" t="str">
        <f t="shared" si="261"/>
        <v/>
      </c>
      <c r="P551" t="str">
        <f t="shared" si="246"/>
        <v/>
      </c>
      <c r="Q551" s="9" t="str">
        <f t="shared" si="261"/>
        <v/>
      </c>
      <c r="R551" t="str">
        <f t="shared" si="261"/>
        <v/>
      </c>
      <c r="S551" t="str">
        <f t="shared" si="261"/>
        <v/>
      </c>
      <c r="T551" t="str">
        <f t="shared" si="261"/>
        <v/>
      </c>
      <c r="U551" t="str">
        <f t="shared" si="261"/>
        <v/>
      </c>
      <c r="W551" t="str">
        <f t="shared" si="247"/>
        <v/>
      </c>
      <c r="X551" t="str">
        <f t="shared" si="248"/>
        <v/>
      </c>
      <c r="Y551" t="str">
        <f t="shared" si="262"/>
        <v/>
      </c>
      <c r="Z551" t="str">
        <f t="shared" si="249"/>
        <v/>
      </c>
      <c r="AA551" t="str">
        <f t="shared" si="254"/>
        <v/>
      </c>
      <c r="AB551" t="str">
        <f t="shared" si="250"/>
        <v/>
      </c>
      <c r="AC551" t="str">
        <f t="shared" si="263"/>
        <v/>
      </c>
      <c r="AD551" t="str">
        <f t="shared" si="263"/>
        <v/>
      </c>
      <c r="AE551" t="str">
        <f t="shared" si="251"/>
        <v/>
      </c>
      <c r="AF551" s="5" t="str">
        <f t="shared" si="255"/>
        <v/>
      </c>
      <c r="AG551" t="str">
        <f t="shared" si="252"/>
        <v/>
      </c>
      <c r="AH551" t="str">
        <f t="shared" si="256"/>
        <v/>
      </c>
    </row>
    <row r="552" spans="1:34" x14ac:dyDescent="0.4">
      <c r="A552" t="str">
        <f>IF(報告用入力シート!$B568=0,"",ROW()-1)</f>
        <v/>
      </c>
      <c r="B552" t="str">
        <f t="shared" si="240"/>
        <v/>
      </c>
      <c r="C552" t="str">
        <f t="shared" si="241"/>
        <v/>
      </c>
      <c r="D552" t="str">
        <f t="shared" si="242"/>
        <v/>
      </c>
      <c r="E552" s="4" t="str">
        <f t="shared" si="243"/>
        <v/>
      </c>
      <c r="F552" t="str">
        <f t="shared" si="253"/>
        <v/>
      </c>
      <c r="G552" t="str">
        <f t="shared" si="244"/>
        <v/>
      </c>
      <c r="H552" t="str">
        <f t="shared" si="245"/>
        <v/>
      </c>
      <c r="I552" t="str">
        <f t="shared" ref="I552:U561" si="264">IFERROR(IF(VLOOKUP($A552,実績一覧,COLUMN()-2,FALSE)&lt;&gt;0,VLOOKUP($A552,実績一覧,COLUMN()-2,FALSE),""),"")</f>
        <v/>
      </c>
      <c r="J552" t="str">
        <f t="shared" si="264"/>
        <v/>
      </c>
      <c r="K552" t="str">
        <f t="shared" si="264"/>
        <v/>
      </c>
      <c r="L552" t="str">
        <f t="shared" si="264"/>
        <v/>
      </c>
      <c r="M552" t="str">
        <f t="shared" si="264"/>
        <v/>
      </c>
      <c r="N552" t="str">
        <f t="shared" si="264"/>
        <v/>
      </c>
      <c r="O552" t="str">
        <f t="shared" si="264"/>
        <v/>
      </c>
      <c r="P552" t="str">
        <f t="shared" si="246"/>
        <v/>
      </c>
      <c r="Q552" s="9" t="str">
        <f t="shared" si="264"/>
        <v/>
      </c>
      <c r="R552" t="str">
        <f t="shared" si="264"/>
        <v/>
      </c>
      <c r="S552" t="str">
        <f t="shared" si="264"/>
        <v/>
      </c>
      <c r="T552" t="str">
        <f t="shared" si="264"/>
        <v/>
      </c>
      <c r="U552" t="str">
        <f t="shared" si="264"/>
        <v/>
      </c>
      <c r="W552" t="str">
        <f t="shared" si="247"/>
        <v/>
      </c>
      <c r="X552" t="str">
        <f t="shared" si="248"/>
        <v/>
      </c>
      <c r="Y552" t="str">
        <f t="shared" si="262"/>
        <v/>
      </c>
      <c r="Z552" t="str">
        <f t="shared" si="249"/>
        <v/>
      </c>
      <c r="AA552" t="str">
        <f t="shared" si="254"/>
        <v/>
      </c>
      <c r="AB552" t="str">
        <f t="shared" si="250"/>
        <v/>
      </c>
      <c r="AC552" t="str">
        <f t="shared" si="263"/>
        <v/>
      </c>
      <c r="AD552" t="str">
        <f t="shared" si="263"/>
        <v/>
      </c>
      <c r="AE552" t="str">
        <f t="shared" si="251"/>
        <v/>
      </c>
      <c r="AF552" s="5" t="str">
        <f t="shared" si="255"/>
        <v/>
      </c>
      <c r="AG552" t="str">
        <f t="shared" si="252"/>
        <v/>
      </c>
      <c r="AH552" t="str">
        <f t="shared" si="256"/>
        <v/>
      </c>
    </row>
    <row r="553" spans="1:34" x14ac:dyDescent="0.4">
      <c r="A553" t="str">
        <f>IF(報告用入力シート!$B569=0,"",ROW()-1)</f>
        <v/>
      </c>
      <c r="B553" t="str">
        <f t="shared" si="240"/>
        <v/>
      </c>
      <c r="C553" t="str">
        <f t="shared" si="241"/>
        <v/>
      </c>
      <c r="D553" t="str">
        <f t="shared" si="242"/>
        <v/>
      </c>
      <c r="E553" s="4" t="str">
        <f t="shared" si="243"/>
        <v/>
      </c>
      <c r="F553" t="str">
        <f t="shared" si="253"/>
        <v/>
      </c>
      <c r="G553" t="str">
        <f t="shared" si="244"/>
        <v/>
      </c>
      <c r="H553" t="str">
        <f t="shared" si="245"/>
        <v/>
      </c>
      <c r="I553" t="str">
        <f t="shared" si="264"/>
        <v/>
      </c>
      <c r="J553" t="str">
        <f t="shared" si="264"/>
        <v/>
      </c>
      <c r="K553" t="str">
        <f t="shared" si="264"/>
        <v/>
      </c>
      <c r="L553" t="str">
        <f t="shared" si="264"/>
        <v/>
      </c>
      <c r="M553" t="str">
        <f t="shared" si="264"/>
        <v/>
      </c>
      <c r="N553" t="str">
        <f t="shared" si="264"/>
        <v/>
      </c>
      <c r="O553" t="str">
        <f t="shared" si="264"/>
        <v/>
      </c>
      <c r="P553" t="str">
        <f t="shared" si="246"/>
        <v/>
      </c>
      <c r="Q553" s="9" t="str">
        <f t="shared" si="264"/>
        <v/>
      </c>
      <c r="R553" t="str">
        <f t="shared" si="264"/>
        <v/>
      </c>
      <c r="S553" t="str">
        <f t="shared" si="264"/>
        <v/>
      </c>
      <c r="T553" t="str">
        <f t="shared" si="264"/>
        <v/>
      </c>
      <c r="U553" t="str">
        <f t="shared" si="264"/>
        <v/>
      </c>
      <c r="W553" t="str">
        <f t="shared" si="247"/>
        <v/>
      </c>
      <c r="X553" t="str">
        <f t="shared" si="248"/>
        <v/>
      </c>
      <c r="Y553" t="str">
        <f t="shared" si="262"/>
        <v/>
      </c>
      <c r="Z553" t="str">
        <f t="shared" si="249"/>
        <v/>
      </c>
      <c r="AA553" t="str">
        <f t="shared" si="254"/>
        <v/>
      </c>
      <c r="AB553" t="str">
        <f t="shared" si="250"/>
        <v/>
      </c>
      <c r="AC553" t="str">
        <f t="shared" si="263"/>
        <v/>
      </c>
      <c r="AD553" t="str">
        <f t="shared" si="263"/>
        <v/>
      </c>
      <c r="AE553" t="str">
        <f t="shared" si="251"/>
        <v/>
      </c>
      <c r="AF553" s="5" t="str">
        <f t="shared" si="255"/>
        <v/>
      </c>
      <c r="AG553" t="str">
        <f t="shared" si="252"/>
        <v/>
      </c>
      <c r="AH553" t="str">
        <f t="shared" si="256"/>
        <v/>
      </c>
    </row>
    <row r="554" spans="1:34" x14ac:dyDescent="0.4">
      <c r="A554" t="str">
        <f>IF(報告用入力シート!$B570=0,"",ROW()-1)</f>
        <v/>
      </c>
      <c r="B554" t="str">
        <f t="shared" si="240"/>
        <v/>
      </c>
      <c r="C554" t="str">
        <f t="shared" si="241"/>
        <v/>
      </c>
      <c r="D554" t="str">
        <f t="shared" si="242"/>
        <v/>
      </c>
      <c r="E554" s="4" t="str">
        <f t="shared" si="243"/>
        <v/>
      </c>
      <c r="F554" t="str">
        <f t="shared" si="253"/>
        <v/>
      </c>
      <c r="G554" t="str">
        <f t="shared" si="244"/>
        <v/>
      </c>
      <c r="H554" t="str">
        <f t="shared" si="245"/>
        <v/>
      </c>
      <c r="I554" t="str">
        <f t="shared" si="264"/>
        <v/>
      </c>
      <c r="J554" t="str">
        <f t="shared" si="264"/>
        <v/>
      </c>
      <c r="K554" t="str">
        <f t="shared" si="264"/>
        <v/>
      </c>
      <c r="L554" t="str">
        <f t="shared" si="264"/>
        <v/>
      </c>
      <c r="M554" t="str">
        <f t="shared" si="264"/>
        <v/>
      </c>
      <c r="N554" t="str">
        <f t="shared" si="264"/>
        <v/>
      </c>
      <c r="O554" t="str">
        <f t="shared" si="264"/>
        <v/>
      </c>
      <c r="P554" t="str">
        <f t="shared" si="246"/>
        <v/>
      </c>
      <c r="Q554" s="9" t="str">
        <f t="shared" si="264"/>
        <v/>
      </c>
      <c r="R554" t="str">
        <f t="shared" si="264"/>
        <v/>
      </c>
      <c r="S554" t="str">
        <f t="shared" si="264"/>
        <v/>
      </c>
      <c r="T554" t="str">
        <f t="shared" si="264"/>
        <v/>
      </c>
      <c r="U554" t="str">
        <f t="shared" si="264"/>
        <v/>
      </c>
      <c r="W554" t="str">
        <f t="shared" si="247"/>
        <v/>
      </c>
      <c r="X554" t="str">
        <f t="shared" si="248"/>
        <v/>
      </c>
      <c r="Y554" t="str">
        <f t="shared" si="262"/>
        <v/>
      </c>
      <c r="Z554" t="str">
        <f t="shared" si="249"/>
        <v/>
      </c>
      <c r="AA554" t="str">
        <f t="shared" si="254"/>
        <v/>
      </c>
      <c r="AB554" t="str">
        <f t="shared" si="250"/>
        <v/>
      </c>
      <c r="AC554" t="str">
        <f t="shared" si="263"/>
        <v/>
      </c>
      <c r="AD554" t="str">
        <f t="shared" si="263"/>
        <v/>
      </c>
      <c r="AE554" t="str">
        <f t="shared" si="251"/>
        <v/>
      </c>
      <c r="AF554" s="5" t="str">
        <f t="shared" si="255"/>
        <v/>
      </c>
      <c r="AG554" t="str">
        <f t="shared" si="252"/>
        <v/>
      </c>
      <c r="AH554" t="str">
        <f t="shared" si="256"/>
        <v/>
      </c>
    </row>
    <row r="555" spans="1:34" x14ac:dyDescent="0.4">
      <c r="A555" t="str">
        <f>IF(報告用入力シート!$B571=0,"",ROW()-1)</f>
        <v/>
      </c>
      <c r="B555" t="str">
        <f t="shared" si="240"/>
        <v/>
      </c>
      <c r="C555" t="str">
        <f t="shared" si="241"/>
        <v/>
      </c>
      <c r="D555" t="str">
        <f t="shared" si="242"/>
        <v/>
      </c>
      <c r="E555" s="4" t="str">
        <f t="shared" si="243"/>
        <v/>
      </c>
      <c r="F555" t="str">
        <f t="shared" si="253"/>
        <v/>
      </c>
      <c r="G555" t="str">
        <f t="shared" si="244"/>
        <v/>
      </c>
      <c r="H555" t="str">
        <f t="shared" si="245"/>
        <v/>
      </c>
      <c r="I555" t="str">
        <f t="shared" si="264"/>
        <v/>
      </c>
      <c r="J555" t="str">
        <f t="shared" si="264"/>
        <v/>
      </c>
      <c r="K555" t="str">
        <f t="shared" si="264"/>
        <v/>
      </c>
      <c r="L555" t="str">
        <f t="shared" si="264"/>
        <v/>
      </c>
      <c r="M555" t="str">
        <f t="shared" si="264"/>
        <v/>
      </c>
      <c r="N555" t="str">
        <f t="shared" si="264"/>
        <v/>
      </c>
      <c r="O555" t="str">
        <f t="shared" si="264"/>
        <v/>
      </c>
      <c r="P555" t="str">
        <f t="shared" si="246"/>
        <v/>
      </c>
      <c r="Q555" s="9" t="str">
        <f t="shared" si="264"/>
        <v/>
      </c>
      <c r="R555" t="str">
        <f t="shared" si="264"/>
        <v/>
      </c>
      <c r="S555" t="str">
        <f t="shared" si="264"/>
        <v/>
      </c>
      <c r="T555" t="str">
        <f t="shared" si="264"/>
        <v/>
      </c>
      <c r="U555" t="str">
        <f t="shared" si="264"/>
        <v/>
      </c>
      <c r="W555" t="str">
        <f t="shared" si="247"/>
        <v/>
      </c>
      <c r="X555" t="str">
        <f t="shared" si="248"/>
        <v/>
      </c>
      <c r="Y555" t="str">
        <f t="shared" si="262"/>
        <v/>
      </c>
      <c r="Z555" t="str">
        <f t="shared" si="249"/>
        <v/>
      </c>
      <c r="AA555" t="str">
        <f t="shared" si="254"/>
        <v/>
      </c>
      <c r="AB555" t="str">
        <f t="shared" si="250"/>
        <v/>
      </c>
      <c r="AC555" t="str">
        <f t="shared" si="263"/>
        <v/>
      </c>
      <c r="AD555" t="str">
        <f t="shared" si="263"/>
        <v/>
      </c>
      <c r="AE555" t="str">
        <f t="shared" si="251"/>
        <v/>
      </c>
      <c r="AF555" s="5" t="str">
        <f t="shared" si="255"/>
        <v/>
      </c>
      <c r="AG555" t="str">
        <f t="shared" si="252"/>
        <v/>
      </c>
      <c r="AH555" t="str">
        <f t="shared" si="256"/>
        <v/>
      </c>
    </row>
    <row r="556" spans="1:34" x14ac:dyDescent="0.4">
      <c r="A556" t="str">
        <f>IF(報告用入力シート!$B572=0,"",ROW()-1)</f>
        <v/>
      </c>
      <c r="B556" t="str">
        <f t="shared" si="240"/>
        <v/>
      </c>
      <c r="C556" t="str">
        <f t="shared" si="241"/>
        <v/>
      </c>
      <c r="D556" t="str">
        <f t="shared" si="242"/>
        <v/>
      </c>
      <c r="E556" s="4" t="str">
        <f t="shared" si="243"/>
        <v/>
      </c>
      <c r="F556" t="str">
        <f t="shared" si="253"/>
        <v/>
      </c>
      <c r="G556" t="str">
        <f t="shared" si="244"/>
        <v/>
      </c>
      <c r="H556" t="str">
        <f t="shared" si="245"/>
        <v/>
      </c>
      <c r="I556" t="str">
        <f t="shared" si="264"/>
        <v/>
      </c>
      <c r="J556" t="str">
        <f t="shared" si="264"/>
        <v/>
      </c>
      <c r="K556" t="str">
        <f t="shared" si="264"/>
        <v/>
      </c>
      <c r="L556" t="str">
        <f t="shared" si="264"/>
        <v/>
      </c>
      <c r="M556" t="str">
        <f t="shared" si="264"/>
        <v/>
      </c>
      <c r="N556" t="str">
        <f t="shared" si="264"/>
        <v/>
      </c>
      <c r="O556" t="str">
        <f t="shared" si="264"/>
        <v/>
      </c>
      <c r="P556" t="str">
        <f t="shared" si="246"/>
        <v/>
      </c>
      <c r="Q556" s="9" t="str">
        <f t="shared" si="264"/>
        <v/>
      </c>
      <c r="R556" t="str">
        <f t="shared" si="264"/>
        <v/>
      </c>
      <c r="S556" t="str">
        <f t="shared" si="264"/>
        <v/>
      </c>
      <c r="T556" t="str">
        <f t="shared" si="264"/>
        <v/>
      </c>
      <c r="U556" t="str">
        <f t="shared" si="264"/>
        <v/>
      </c>
      <c r="W556" t="str">
        <f t="shared" si="247"/>
        <v/>
      </c>
      <c r="X556" t="str">
        <f t="shared" si="248"/>
        <v/>
      </c>
      <c r="Y556" t="str">
        <f t="shared" si="262"/>
        <v/>
      </c>
      <c r="Z556" t="str">
        <f t="shared" si="249"/>
        <v/>
      </c>
      <c r="AA556" t="str">
        <f t="shared" si="254"/>
        <v/>
      </c>
      <c r="AB556" t="str">
        <f t="shared" si="250"/>
        <v/>
      </c>
      <c r="AC556" t="str">
        <f t="shared" si="263"/>
        <v/>
      </c>
      <c r="AD556" t="str">
        <f t="shared" si="263"/>
        <v/>
      </c>
      <c r="AE556" t="str">
        <f t="shared" si="251"/>
        <v/>
      </c>
      <c r="AF556" s="5" t="str">
        <f t="shared" si="255"/>
        <v/>
      </c>
      <c r="AG556" t="str">
        <f t="shared" si="252"/>
        <v/>
      </c>
      <c r="AH556" t="str">
        <f t="shared" si="256"/>
        <v/>
      </c>
    </row>
    <row r="557" spans="1:34" x14ac:dyDescent="0.4">
      <c r="A557" t="str">
        <f>IF(報告用入力シート!$B573=0,"",ROW()-1)</f>
        <v/>
      </c>
      <c r="B557" t="str">
        <f t="shared" si="240"/>
        <v/>
      </c>
      <c r="C557" t="str">
        <f t="shared" si="241"/>
        <v/>
      </c>
      <c r="D557" t="str">
        <f t="shared" si="242"/>
        <v/>
      </c>
      <c r="E557" s="4" t="str">
        <f t="shared" si="243"/>
        <v/>
      </c>
      <c r="F557" t="str">
        <f t="shared" si="253"/>
        <v/>
      </c>
      <c r="G557" t="str">
        <f t="shared" si="244"/>
        <v/>
      </c>
      <c r="H557" t="str">
        <f t="shared" si="245"/>
        <v/>
      </c>
      <c r="I557" t="str">
        <f t="shared" si="264"/>
        <v/>
      </c>
      <c r="J557" t="str">
        <f t="shared" si="264"/>
        <v/>
      </c>
      <c r="K557" t="str">
        <f t="shared" si="264"/>
        <v/>
      </c>
      <c r="L557" t="str">
        <f t="shared" si="264"/>
        <v/>
      </c>
      <c r="M557" t="str">
        <f t="shared" si="264"/>
        <v/>
      </c>
      <c r="N557" t="str">
        <f t="shared" si="264"/>
        <v/>
      </c>
      <c r="O557" t="str">
        <f t="shared" si="264"/>
        <v/>
      </c>
      <c r="P557" t="str">
        <f t="shared" si="246"/>
        <v/>
      </c>
      <c r="Q557" s="9" t="str">
        <f t="shared" si="264"/>
        <v/>
      </c>
      <c r="R557" t="str">
        <f t="shared" si="264"/>
        <v/>
      </c>
      <c r="S557" t="str">
        <f t="shared" si="264"/>
        <v/>
      </c>
      <c r="T557" t="str">
        <f t="shared" si="264"/>
        <v/>
      </c>
      <c r="U557" t="str">
        <f t="shared" si="264"/>
        <v/>
      </c>
      <c r="W557" t="str">
        <f t="shared" si="247"/>
        <v/>
      </c>
      <c r="X557" t="str">
        <f t="shared" si="248"/>
        <v/>
      </c>
      <c r="Y557" t="str">
        <f t="shared" si="262"/>
        <v/>
      </c>
      <c r="Z557" t="str">
        <f t="shared" si="249"/>
        <v/>
      </c>
      <c r="AA557" t="str">
        <f t="shared" si="254"/>
        <v/>
      </c>
      <c r="AB557" t="str">
        <f t="shared" si="250"/>
        <v/>
      </c>
      <c r="AC557" t="str">
        <f t="shared" si="263"/>
        <v/>
      </c>
      <c r="AD557" t="str">
        <f t="shared" si="263"/>
        <v/>
      </c>
      <c r="AE557" t="str">
        <f t="shared" si="251"/>
        <v/>
      </c>
      <c r="AF557" s="5" t="str">
        <f t="shared" si="255"/>
        <v/>
      </c>
      <c r="AG557" t="str">
        <f t="shared" si="252"/>
        <v/>
      </c>
      <c r="AH557" t="str">
        <f t="shared" si="256"/>
        <v/>
      </c>
    </row>
    <row r="558" spans="1:34" x14ac:dyDescent="0.4">
      <c r="A558" t="str">
        <f>IF(報告用入力シート!$B574=0,"",ROW()-1)</f>
        <v/>
      </c>
      <c r="B558" t="str">
        <f t="shared" si="240"/>
        <v/>
      </c>
      <c r="C558" t="str">
        <f t="shared" si="241"/>
        <v/>
      </c>
      <c r="D558" t="str">
        <f t="shared" si="242"/>
        <v/>
      </c>
      <c r="E558" s="4" t="str">
        <f t="shared" si="243"/>
        <v/>
      </c>
      <c r="F558" t="str">
        <f t="shared" si="253"/>
        <v/>
      </c>
      <c r="G558" t="str">
        <f t="shared" si="244"/>
        <v/>
      </c>
      <c r="H558" t="str">
        <f t="shared" si="245"/>
        <v/>
      </c>
      <c r="I558" t="str">
        <f t="shared" si="264"/>
        <v/>
      </c>
      <c r="J558" t="str">
        <f t="shared" si="264"/>
        <v/>
      </c>
      <c r="K558" t="str">
        <f t="shared" si="264"/>
        <v/>
      </c>
      <c r="L558" t="str">
        <f t="shared" si="264"/>
        <v/>
      </c>
      <c r="M558" t="str">
        <f t="shared" si="264"/>
        <v/>
      </c>
      <c r="N558" t="str">
        <f t="shared" si="264"/>
        <v/>
      </c>
      <c r="O558" t="str">
        <f t="shared" si="264"/>
        <v/>
      </c>
      <c r="P558" t="str">
        <f t="shared" si="246"/>
        <v/>
      </c>
      <c r="Q558" s="9" t="str">
        <f t="shared" si="264"/>
        <v/>
      </c>
      <c r="R558" t="str">
        <f t="shared" si="264"/>
        <v/>
      </c>
      <c r="S558" t="str">
        <f t="shared" si="264"/>
        <v/>
      </c>
      <c r="T558" t="str">
        <f t="shared" si="264"/>
        <v/>
      </c>
      <c r="U558" t="str">
        <f t="shared" si="264"/>
        <v/>
      </c>
      <c r="W558" t="str">
        <f t="shared" si="247"/>
        <v/>
      </c>
      <c r="X558" t="str">
        <f t="shared" si="248"/>
        <v/>
      </c>
      <c r="Y558" t="str">
        <f t="shared" si="262"/>
        <v/>
      </c>
      <c r="Z558" t="str">
        <f t="shared" si="249"/>
        <v/>
      </c>
      <c r="AA558" t="str">
        <f t="shared" si="254"/>
        <v/>
      </c>
      <c r="AB558" t="str">
        <f t="shared" si="250"/>
        <v/>
      </c>
      <c r="AC558" t="str">
        <f t="shared" si="263"/>
        <v/>
      </c>
      <c r="AD558" t="str">
        <f t="shared" si="263"/>
        <v/>
      </c>
      <c r="AE558" t="str">
        <f t="shared" si="251"/>
        <v/>
      </c>
      <c r="AF558" s="5" t="str">
        <f t="shared" si="255"/>
        <v/>
      </c>
      <c r="AG558" t="str">
        <f t="shared" si="252"/>
        <v/>
      </c>
      <c r="AH558" t="str">
        <f t="shared" si="256"/>
        <v/>
      </c>
    </row>
    <row r="559" spans="1:34" x14ac:dyDescent="0.4">
      <c r="A559" t="str">
        <f>IF(報告用入力シート!$B575=0,"",ROW()-1)</f>
        <v/>
      </c>
      <c r="B559" t="str">
        <f t="shared" si="240"/>
        <v/>
      </c>
      <c r="C559" t="str">
        <f t="shared" si="241"/>
        <v/>
      </c>
      <c r="D559" t="str">
        <f t="shared" si="242"/>
        <v/>
      </c>
      <c r="E559" s="4" t="str">
        <f t="shared" si="243"/>
        <v/>
      </c>
      <c r="F559" t="str">
        <f t="shared" si="253"/>
        <v/>
      </c>
      <c r="G559" t="str">
        <f t="shared" si="244"/>
        <v/>
      </c>
      <c r="H559" t="str">
        <f t="shared" si="245"/>
        <v/>
      </c>
      <c r="I559" t="str">
        <f t="shared" si="264"/>
        <v/>
      </c>
      <c r="J559" t="str">
        <f t="shared" si="264"/>
        <v/>
      </c>
      <c r="K559" t="str">
        <f t="shared" si="264"/>
        <v/>
      </c>
      <c r="L559" t="str">
        <f t="shared" si="264"/>
        <v/>
      </c>
      <c r="M559" t="str">
        <f t="shared" si="264"/>
        <v/>
      </c>
      <c r="N559" t="str">
        <f t="shared" si="264"/>
        <v/>
      </c>
      <c r="O559" t="str">
        <f t="shared" si="264"/>
        <v/>
      </c>
      <c r="P559" t="str">
        <f t="shared" si="246"/>
        <v/>
      </c>
      <c r="Q559" s="9" t="str">
        <f t="shared" si="264"/>
        <v/>
      </c>
      <c r="R559" t="str">
        <f t="shared" si="264"/>
        <v/>
      </c>
      <c r="S559" t="str">
        <f t="shared" si="264"/>
        <v/>
      </c>
      <c r="T559" t="str">
        <f t="shared" si="264"/>
        <v/>
      </c>
      <c r="U559" t="str">
        <f t="shared" si="264"/>
        <v/>
      </c>
      <c r="W559" t="str">
        <f t="shared" si="247"/>
        <v/>
      </c>
      <c r="X559" t="str">
        <f t="shared" si="248"/>
        <v/>
      </c>
      <c r="Y559" t="str">
        <f t="shared" si="262"/>
        <v/>
      </c>
      <c r="Z559" t="str">
        <f t="shared" si="249"/>
        <v/>
      </c>
      <c r="AA559" t="str">
        <f t="shared" si="254"/>
        <v/>
      </c>
      <c r="AB559" t="str">
        <f t="shared" si="250"/>
        <v/>
      </c>
      <c r="AC559" t="str">
        <f t="shared" si="263"/>
        <v/>
      </c>
      <c r="AD559" t="str">
        <f t="shared" si="263"/>
        <v/>
      </c>
      <c r="AE559" t="str">
        <f t="shared" si="251"/>
        <v/>
      </c>
      <c r="AF559" s="5" t="str">
        <f t="shared" si="255"/>
        <v/>
      </c>
      <c r="AG559" t="str">
        <f t="shared" si="252"/>
        <v/>
      </c>
      <c r="AH559" t="str">
        <f t="shared" si="256"/>
        <v/>
      </c>
    </row>
    <row r="560" spans="1:34" x14ac:dyDescent="0.4">
      <c r="A560" t="str">
        <f>IF(報告用入力シート!$B576=0,"",ROW()-1)</f>
        <v/>
      </c>
      <c r="B560" t="str">
        <f t="shared" si="240"/>
        <v/>
      </c>
      <c r="C560" t="str">
        <f t="shared" si="241"/>
        <v/>
      </c>
      <c r="D560" t="str">
        <f t="shared" si="242"/>
        <v/>
      </c>
      <c r="E560" s="4" t="str">
        <f t="shared" si="243"/>
        <v/>
      </c>
      <c r="F560" t="str">
        <f t="shared" si="253"/>
        <v/>
      </c>
      <c r="G560" t="str">
        <f t="shared" si="244"/>
        <v/>
      </c>
      <c r="H560" t="str">
        <f t="shared" si="245"/>
        <v/>
      </c>
      <c r="I560" t="str">
        <f t="shared" si="264"/>
        <v/>
      </c>
      <c r="J560" t="str">
        <f t="shared" si="264"/>
        <v/>
      </c>
      <c r="K560" t="str">
        <f t="shared" si="264"/>
        <v/>
      </c>
      <c r="L560" t="str">
        <f t="shared" si="264"/>
        <v/>
      </c>
      <c r="M560" t="str">
        <f t="shared" si="264"/>
        <v/>
      </c>
      <c r="N560" t="str">
        <f t="shared" si="264"/>
        <v/>
      </c>
      <c r="O560" t="str">
        <f t="shared" si="264"/>
        <v/>
      </c>
      <c r="P560" t="str">
        <f t="shared" si="246"/>
        <v/>
      </c>
      <c r="Q560" s="9" t="str">
        <f t="shared" si="264"/>
        <v/>
      </c>
      <c r="R560" t="str">
        <f t="shared" si="264"/>
        <v/>
      </c>
      <c r="S560" t="str">
        <f t="shared" si="264"/>
        <v/>
      </c>
      <c r="T560" t="str">
        <f t="shared" si="264"/>
        <v/>
      </c>
      <c r="U560" t="str">
        <f t="shared" si="264"/>
        <v/>
      </c>
      <c r="W560" t="str">
        <f t="shared" si="247"/>
        <v/>
      </c>
      <c r="X560" t="str">
        <f t="shared" si="248"/>
        <v/>
      </c>
      <c r="Y560" t="str">
        <f t="shared" si="262"/>
        <v/>
      </c>
      <c r="Z560" t="str">
        <f t="shared" si="249"/>
        <v/>
      </c>
      <c r="AA560" t="str">
        <f t="shared" si="254"/>
        <v/>
      </c>
      <c r="AB560" t="str">
        <f t="shared" si="250"/>
        <v/>
      </c>
      <c r="AC560" t="str">
        <f t="shared" si="263"/>
        <v/>
      </c>
      <c r="AD560" t="str">
        <f t="shared" si="263"/>
        <v/>
      </c>
      <c r="AE560" t="str">
        <f t="shared" si="251"/>
        <v/>
      </c>
      <c r="AF560" s="5" t="str">
        <f t="shared" si="255"/>
        <v/>
      </c>
      <c r="AG560" t="str">
        <f t="shared" si="252"/>
        <v/>
      </c>
      <c r="AH560" t="str">
        <f t="shared" si="256"/>
        <v/>
      </c>
    </row>
    <row r="561" spans="1:34" x14ac:dyDescent="0.4">
      <c r="A561" t="str">
        <f>IF(報告用入力シート!$B577=0,"",ROW()-1)</f>
        <v/>
      </c>
      <c r="B561" t="str">
        <f t="shared" si="240"/>
        <v/>
      </c>
      <c r="C561" t="str">
        <f t="shared" si="241"/>
        <v/>
      </c>
      <c r="D561" t="str">
        <f t="shared" si="242"/>
        <v/>
      </c>
      <c r="E561" s="4" t="str">
        <f t="shared" si="243"/>
        <v/>
      </c>
      <c r="F561" t="str">
        <f t="shared" si="253"/>
        <v/>
      </c>
      <c r="G561" t="str">
        <f t="shared" si="244"/>
        <v/>
      </c>
      <c r="H561" t="str">
        <f t="shared" si="245"/>
        <v/>
      </c>
      <c r="I561" t="str">
        <f t="shared" si="264"/>
        <v/>
      </c>
      <c r="J561" t="str">
        <f t="shared" si="264"/>
        <v/>
      </c>
      <c r="K561" t="str">
        <f t="shared" si="264"/>
        <v/>
      </c>
      <c r="L561" t="str">
        <f t="shared" si="264"/>
        <v/>
      </c>
      <c r="M561" t="str">
        <f t="shared" si="264"/>
        <v/>
      </c>
      <c r="N561" t="str">
        <f t="shared" si="264"/>
        <v/>
      </c>
      <c r="O561" t="str">
        <f t="shared" si="264"/>
        <v/>
      </c>
      <c r="P561" t="str">
        <f t="shared" si="246"/>
        <v/>
      </c>
      <c r="Q561" s="9" t="str">
        <f t="shared" si="264"/>
        <v/>
      </c>
      <c r="R561" t="str">
        <f t="shared" si="264"/>
        <v/>
      </c>
      <c r="S561" t="str">
        <f t="shared" si="264"/>
        <v/>
      </c>
      <c r="T561" t="str">
        <f t="shared" si="264"/>
        <v/>
      </c>
      <c r="U561" t="str">
        <f t="shared" si="264"/>
        <v/>
      </c>
      <c r="W561" t="str">
        <f t="shared" si="247"/>
        <v/>
      </c>
      <c r="X561" t="str">
        <f t="shared" si="248"/>
        <v/>
      </c>
      <c r="Y561" t="str">
        <f t="shared" si="262"/>
        <v/>
      </c>
      <c r="Z561" t="str">
        <f t="shared" si="249"/>
        <v/>
      </c>
      <c r="AA561" t="str">
        <f t="shared" si="254"/>
        <v/>
      </c>
      <c r="AB561" t="str">
        <f t="shared" si="250"/>
        <v/>
      </c>
      <c r="AC561" t="str">
        <f t="shared" si="263"/>
        <v/>
      </c>
      <c r="AD561" t="str">
        <f t="shared" si="263"/>
        <v/>
      </c>
      <c r="AE561" t="str">
        <f t="shared" si="251"/>
        <v/>
      </c>
      <c r="AF561" s="5" t="str">
        <f t="shared" si="255"/>
        <v/>
      </c>
      <c r="AG561" t="str">
        <f t="shared" si="252"/>
        <v/>
      </c>
      <c r="AH561" t="str">
        <f t="shared" si="256"/>
        <v/>
      </c>
    </row>
    <row r="562" spans="1:34" x14ac:dyDescent="0.4">
      <c r="A562" t="str">
        <f>IF(報告用入力シート!$B578=0,"",ROW()-1)</f>
        <v/>
      </c>
      <c r="B562" t="str">
        <f t="shared" si="240"/>
        <v/>
      </c>
      <c r="C562" t="str">
        <f t="shared" si="241"/>
        <v/>
      </c>
      <c r="D562" t="str">
        <f t="shared" si="242"/>
        <v/>
      </c>
      <c r="E562" s="4" t="str">
        <f t="shared" si="243"/>
        <v/>
      </c>
      <c r="F562" t="str">
        <f t="shared" si="253"/>
        <v/>
      </c>
      <c r="G562" t="str">
        <f t="shared" si="244"/>
        <v/>
      </c>
      <c r="H562" t="str">
        <f t="shared" si="245"/>
        <v/>
      </c>
      <c r="I562" t="str">
        <f t="shared" ref="I562:U571" si="265">IFERROR(IF(VLOOKUP($A562,実績一覧,COLUMN()-2,FALSE)&lt;&gt;0,VLOOKUP($A562,実績一覧,COLUMN()-2,FALSE),""),"")</f>
        <v/>
      </c>
      <c r="J562" t="str">
        <f t="shared" si="265"/>
        <v/>
      </c>
      <c r="K562" t="str">
        <f t="shared" si="265"/>
        <v/>
      </c>
      <c r="L562" t="str">
        <f t="shared" si="265"/>
        <v/>
      </c>
      <c r="M562" t="str">
        <f t="shared" si="265"/>
        <v/>
      </c>
      <c r="N562" t="str">
        <f t="shared" si="265"/>
        <v/>
      </c>
      <c r="O562" t="str">
        <f t="shared" si="265"/>
        <v/>
      </c>
      <c r="P562" t="str">
        <f t="shared" si="246"/>
        <v/>
      </c>
      <c r="Q562" s="9" t="str">
        <f t="shared" si="265"/>
        <v/>
      </c>
      <c r="R562" t="str">
        <f t="shared" si="265"/>
        <v/>
      </c>
      <c r="S562" t="str">
        <f t="shared" si="265"/>
        <v/>
      </c>
      <c r="T562" t="str">
        <f t="shared" si="265"/>
        <v/>
      </c>
      <c r="U562" t="str">
        <f t="shared" si="265"/>
        <v/>
      </c>
      <c r="W562" t="str">
        <f t="shared" si="247"/>
        <v/>
      </c>
      <c r="X562" t="str">
        <f t="shared" si="248"/>
        <v/>
      </c>
      <c r="Y562" t="str">
        <f t="shared" ref="Y562:Y581" si="266">IFERROR(IF(VLOOKUP($A562,実績一覧,COLUMN()-2,FALSE)&lt;&gt;0,VLOOKUP($A562,実績一覧,COLUMN()-2,FALSE),""),"")</f>
        <v/>
      </c>
      <c r="Z562" t="str">
        <f t="shared" si="249"/>
        <v/>
      </c>
      <c r="AA562" t="str">
        <f t="shared" si="254"/>
        <v/>
      </c>
      <c r="AB562" t="str">
        <f t="shared" si="250"/>
        <v/>
      </c>
      <c r="AC562" t="str">
        <f t="shared" ref="AC562:AD581" si="267">IFERROR(IF(VLOOKUP($A562,実績一覧,COLUMN()-2,FALSE)&lt;&gt;0,VLOOKUP($A562,実績一覧,COLUMN()-2,FALSE),""),"")</f>
        <v/>
      </c>
      <c r="AD562" t="str">
        <f t="shared" si="267"/>
        <v/>
      </c>
      <c r="AE562" t="str">
        <f t="shared" si="251"/>
        <v/>
      </c>
      <c r="AF562" s="5" t="str">
        <f t="shared" si="255"/>
        <v/>
      </c>
      <c r="AG562" t="str">
        <f t="shared" si="252"/>
        <v/>
      </c>
      <c r="AH562" t="str">
        <f t="shared" si="256"/>
        <v/>
      </c>
    </row>
    <row r="563" spans="1:34" x14ac:dyDescent="0.4">
      <c r="A563" t="str">
        <f>IF(報告用入力シート!$B579=0,"",ROW()-1)</f>
        <v/>
      </c>
      <c r="B563" t="str">
        <f t="shared" si="240"/>
        <v/>
      </c>
      <c r="C563" t="str">
        <f t="shared" si="241"/>
        <v/>
      </c>
      <c r="D563" t="str">
        <f t="shared" si="242"/>
        <v/>
      </c>
      <c r="E563" s="4" t="str">
        <f t="shared" si="243"/>
        <v/>
      </c>
      <c r="F563" t="str">
        <f t="shared" si="253"/>
        <v/>
      </c>
      <c r="G563" t="str">
        <f t="shared" si="244"/>
        <v/>
      </c>
      <c r="H563" t="str">
        <f t="shared" si="245"/>
        <v/>
      </c>
      <c r="I563" t="str">
        <f t="shared" si="265"/>
        <v/>
      </c>
      <c r="J563" t="str">
        <f t="shared" si="265"/>
        <v/>
      </c>
      <c r="K563" t="str">
        <f t="shared" si="265"/>
        <v/>
      </c>
      <c r="L563" t="str">
        <f t="shared" si="265"/>
        <v/>
      </c>
      <c r="M563" t="str">
        <f t="shared" si="265"/>
        <v/>
      </c>
      <c r="N563" t="str">
        <f t="shared" si="265"/>
        <v/>
      </c>
      <c r="O563" t="str">
        <f t="shared" si="265"/>
        <v/>
      </c>
      <c r="P563" t="str">
        <f t="shared" si="246"/>
        <v/>
      </c>
      <c r="Q563" s="9" t="str">
        <f t="shared" si="265"/>
        <v/>
      </c>
      <c r="R563" t="str">
        <f t="shared" si="265"/>
        <v/>
      </c>
      <c r="S563" t="str">
        <f t="shared" si="265"/>
        <v/>
      </c>
      <c r="T563" t="str">
        <f t="shared" si="265"/>
        <v/>
      </c>
      <c r="U563" t="str">
        <f t="shared" si="265"/>
        <v/>
      </c>
      <c r="W563" t="str">
        <f t="shared" si="247"/>
        <v/>
      </c>
      <c r="X563" t="str">
        <f t="shared" si="248"/>
        <v/>
      </c>
      <c r="Y563" t="str">
        <f t="shared" si="266"/>
        <v/>
      </c>
      <c r="Z563" t="str">
        <f t="shared" si="249"/>
        <v/>
      </c>
      <c r="AA563" t="str">
        <f t="shared" si="254"/>
        <v/>
      </c>
      <c r="AB563" t="str">
        <f t="shared" si="250"/>
        <v/>
      </c>
      <c r="AC563" t="str">
        <f t="shared" si="267"/>
        <v/>
      </c>
      <c r="AD563" t="str">
        <f t="shared" si="267"/>
        <v/>
      </c>
      <c r="AE563" t="str">
        <f t="shared" si="251"/>
        <v/>
      </c>
      <c r="AF563" s="5" t="str">
        <f t="shared" si="255"/>
        <v/>
      </c>
      <c r="AG563" t="str">
        <f t="shared" si="252"/>
        <v/>
      </c>
      <c r="AH563" t="str">
        <f t="shared" si="256"/>
        <v/>
      </c>
    </row>
    <row r="564" spans="1:34" x14ac:dyDescent="0.4">
      <c r="A564" t="str">
        <f>IF(報告用入力シート!$B580=0,"",ROW()-1)</f>
        <v/>
      </c>
      <c r="B564" t="str">
        <f t="shared" si="240"/>
        <v/>
      </c>
      <c r="C564" t="str">
        <f t="shared" si="241"/>
        <v/>
      </c>
      <c r="D564" t="str">
        <f t="shared" si="242"/>
        <v/>
      </c>
      <c r="E564" s="4" t="str">
        <f t="shared" si="243"/>
        <v/>
      </c>
      <c r="F564" t="str">
        <f t="shared" si="253"/>
        <v/>
      </c>
      <c r="G564" t="str">
        <f t="shared" si="244"/>
        <v/>
      </c>
      <c r="H564" t="str">
        <f t="shared" si="245"/>
        <v/>
      </c>
      <c r="I564" t="str">
        <f t="shared" si="265"/>
        <v/>
      </c>
      <c r="J564" t="str">
        <f t="shared" si="265"/>
        <v/>
      </c>
      <c r="K564" t="str">
        <f t="shared" si="265"/>
        <v/>
      </c>
      <c r="L564" t="str">
        <f t="shared" si="265"/>
        <v/>
      </c>
      <c r="M564" t="str">
        <f t="shared" si="265"/>
        <v/>
      </c>
      <c r="N564" t="str">
        <f t="shared" si="265"/>
        <v/>
      </c>
      <c r="O564" t="str">
        <f t="shared" si="265"/>
        <v/>
      </c>
      <c r="P564" t="str">
        <f t="shared" si="246"/>
        <v/>
      </c>
      <c r="Q564" s="9" t="str">
        <f t="shared" si="265"/>
        <v/>
      </c>
      <c r="R564" t="str">
        <f t="shared" si="265"/>
        <v/>
      </c>
      <c r="S564" t="str">
        <f t="shared" si="265"/>
        <v/>
      </c>
      <c r="T564" t="str">
        <f t="shared" si="265"/>
        <v/>
      </c>
      <c r="U564" t="str">
        <f t="shared" si="265"/>
        <v/>
      </c>
      <c r="W564" t="str">
        <f t="shared" si="247"/>
        <v/>
      </c>
      <c r="X564" t="str">
        <f t="shared" si="248"/>
        <v/>
      </c>
      <c r="Y564" t="str">
        <f t="shared" si="266"/>
        <v/>
      </c>
      <c r="Z564" t="str">
        <f t="shared" si="249"/>
        <v/>
      </c>
      <c r="AA564" t="str">
        <f t="shared" si="254"/>
        <v/>
      </c>
      <c r="AB564" t="str">
        <f t="shared" si="250"/>
        <v/>
      </c>
      <c r="AC564" t="str">
        <f t="shared" si="267"/>
        <v/>
      </c>
      <c r="AD564" t="str">
        <f t="shared" si="267"/>
        <v/>
      </c>
      <c r="AE564" t="str">
        <f t="shared" si="251"/>
        <v/>
      </c>
      <c r="AF564" s="5" t="str">
        <f t="shared" si="255"/>
        <v/>
      </c>
      <c r="AG564" t="str">
        <f t="shared" si="252"/>
        <v/>
      </c>
      <c r="AH564" t="str">
        <f t="shared" si="256"/>
        <v/>
      </c>
    </row>
    <row r="565" spans="1:34" x14ac:dyDescent="0.4">
      <c r="A565" t="str">
        <f>IF(報告用入力シート!$B581=0,"",ROW()-1)</f>
        <v/>
      </c>
      <c r="B565" t="str">
        <f t="shared" si="240"/>
        <v/>
      </c>
      <c r="C565" t="str">
        <f t="shared" si="241"/>
        <v/>
      </c>
      <c r="D565" t="str">
        <f t="shared" si="242"/>
        <v/>
      </c>
      <c r="E565" s="4" t="str">
        <f t="shared" si="243"/>
        <v/>
      </c>
      <c r="F565" t="str">
        <f t="shared" si="253"/>
        <v/>
      </c>
      <c r="G565" t="str">
        <f t="shared" si="244"/>
        <v/>
      </c>
      <c r="H565" t="str">
        <f t="shared" si="245"/>
        <v/>
      </c>
      <c r="I565" t="str">
        <f t="shared" si="265"/>
        <v/>
      </c>
      <c r="J565" t="str">
        <f t="shared" si="265"/>
        <v/>
      </c>
      <c r="K565" t="str">
        <f t="shared" si="265"/>
        <v/>
      </c>
      <c r="L565" t="str">
        <f t="shared" si="265"/>
        <v/>
      </c>
      <c r="M565" t="str">
        <f t="shared" si="265"/>
        <v/>
      </c>
      <c r="N565" t="str">
        <f t="shared" si="265"/>
        <v/>
      </c>
      <c r="O565" t="str">
        <f t="shared" si="265"/>
        <v/>
      </c>
      <c r="P565" t="str">
        <f t="shared" si="246"/>
        <v/>
      </c>
      <c r="Q565" s="9" t="str">
        <f t="shared" si="265"/>
        <v/>
      </c>
      <c r="R565" t="str">
        <f t="shared" si="265"/>
        <v/>
      </c>
      <c r="S565" t="str">
        <f t="shared" si="265"/>
        <v/>
      </c>
      <c r="T565" t="str">
        <f t="shared" si="265"/>
        <v/>
      </c>
      <c r="U565" t="str">
        <f t="shared" si="265"/>
        <v/>
      </c>
      <c r="W565" t="str">
        <f t="shared" si="247"/>
        <v/>
      </c>
      <c r="X565" t="str">
        <f t="shared" si="248"/>
        <v/>
      </c>
      <c r="Y565" t="str">
        <f t="shared" si="266"/>
        <v/>
      </c>
      <c r="Z565" t="str">
        <f t="shared" si="249"/>
        <v/>
      </c>
      <c r="AA565" t="str">
        <f t="shared" si="254"/>
        <v/>
      </c>
      <c r="AB565" t="str">
        <f t="shared" si="250"/>
        <v/>
      </c>
      <c r="AC565" t="str">
        <f t="shared" si="267"/>
        <v/>
      </c>
      <c r="AD565" t="str">
        <f t="shared" si="267"/>
        <v/>
      </c>
      <c r="AE565" t="str">
        <f t="shared" si="251"/>
        <v/>
      </c>
      <c r="AF565" s="5" t="str">
        <f t="shared" si="255"/>
        <v/>
      </c>
      <c r="AG565" t="str">
        <f t="shared" si="252"/>
        <v/>
      </c>
      <c r="AH565" t="str">
        <f t="shared" si="256"/>
        <v/>
      </c>
    </row>
    <row r="566" spans="1:34" x14ac:dyDescent="0.4">
      <c r="A566" t="str">
        <f>IF(報告用入力シート!$B582=0,"",ROW()-1)</f>
        <v/>
      </c>
      <c r="B566" t="str">
        <f t="shared" si="240"/>
        <v/>
      </c>
      <c r="C566" t="str">
        <f t="shared" si="241"/>
        <v/>
      </c>
      <c r="D566" t="str">
        <f t="shared" si="242"/>
        <v/>
      </c>
      <c r="E566" s="4" t="str">
        <f t="shared" si="243"/>
        <v/>
      </c>
      <c r="F566" t="str">
        <f t="shared" si="253"/>
        <v/>
      </c>
      <c r="G566" t="str">
        <f t="shared" si="244"/>
        <v/>
      </c>
      <c r="H566" t="str">
        <f t="shared" si="245"/>
        <v/>
      </c>
      <c r="I566" t="str">
        <f t="shared" si="265"/>
        <v/>
      </c>
      <c r="J566" t="str">
        <f t="shared" si="265"/>
        <v/>
      </c>
      <c r="K566" t="str">
        <f t="shared" si="265"/>
        <v/>
      </c>
      <c r="L566" t="str">
        <f t="shared" si="265"/>
        <v/>
      </c>
      <c r="M566" t="str">
        <f t="shared" si="265"/>
        <v/>
      </c>
      <c r="N566" t="str">
        <f t="shared" si="265"/>
        <v/>
      </c>
      <c r="O566" t="str">
        <f t="shared" si="265"/>
        <v/>
      </c>
      <c r="P566" t="str">
        <f t="shared" si="246"/>
        <v/>
      </c>
      <c r="Q566" s="9" t="str">
        <f t="shared" si="265"/>
        <v/>
      </c>
      <c r="R566" t="str">
        <f t="shared" si="265"/>
        <v/>
      </c>
      <c r="S566" t="str">
        <f t="shared" si="265"/>
        <v/>
      </c>
      <c r="T566" t="str">
        <f t="shared" si="265"/>
        <v/>
      </c>
      <c r="U566" t="str">
        <f t="shared" si="265"/>
        <v/>
      </c>
      <c r="W566" t="str">
        <f t="shared" si="247"/>
        <v/>
      </c>
      <c r="X566" t="str">
        <f t="shared" si="248"/>
        <v/>
      </c>
      <c r="Y566" t="str">
        <f t="shared" si="266"/>
        <v/>
      </c>
      <c r="Z566" t="str">
        <f t="shared" si="249"/>
        <v/>
      </c>
      <c r="AA566" t="str">
        <f t="shared" si="254"/>
        <v/>
      </c>
      <c r="AB566" t="str">
        <f t="shared" si="250"/>
        <v/>
      </c>
      <c r="AC566" t="str">
        <f t="shared" si="267"/>
        <v/>
      </c>
      <c r="AD566" t="str">
        <f t="shared" si="267"/>
        <v/>
      </c>
      <c r="AE566" t="str">
        <f t="shared" si="251"/>
        <v/>
      </c>
      <c r="AF566" s="5" t="str">
        <f t="shared" si="255"/>
        <v/>
      </c>
      <c r="AG566" t="str">
        <f t="shared" si="252"/>
        <v/>
      </c>
      <c r="AH566" t="str">
        <f t="shared" si="256"/>
        <v/>
      </c>
    </row>
    <row r="567" spans="1:34" x14ac:dyDescent="0.4">
      <c r="A567" t="str">
        <f>IF(報告用入力シート!$B583=0,"",ROW()-1)</f>
        <v/>
      </c>
      <c r="B567" t="str">
        <f t="shared" si="240"/>
        <v/>
      </c>
      <c r="C567" t="str">
        <f t="shared" si="241"/>
        <v/>
      </c>
      <c r="D567" t="str">
        <f t="shared" si="242"/>
        <v/>
      </c>
      <c r="E567" s="4" t="str">
        <f t="shared" si="243"/>
        <v/>
      </c>
      <c r="F567" t="str">
        <f t="shared" si="253"/>
        <v/>
      </c>
      <c r="G567" t="str">
        <f t="shared" si="244"/>
        <v/>
      </c>
      <c r="H567" t="str">
        <f t="shared" si="245"/>
        <v/>
      </c>
      <c r="I567" t="str">
        <f t="shared" si="265"/>
        <v/>
      </c>
      <c r="J567" t="str">
        <f t="shared" si="265"/>
        <v/>
      </c>
      <c r="K567" t="str">
        <f t="shared" si="265"/>
        <v/>
      </c>
      <c r="L567" t="str">
        <f t="shared" si="265"/>
        <v/>
      </c>
      <c r="M567" t="str">
        <f t="shared" si="265"/>
        <v/>
      </c>
      <c r="N567" t="str">
        <f t="shared" si="265"/>
        <v/>
      </c>
      <c r="O567" t="str">
        <f t="shared" si="265"/>
        <v/>
      </c>
      <c r="P567" t="str">
        <f t="shared" si="246"/>
        <v/>
      </c>
      <c r="Q567" s="9" t="str">
        <f t="shared" si="265"/>
        <v/>
      </c>
      <c r="R567" t="str">
        <f t="shared" si="265"/>
        <v/>
      </c>
      <c r="S567" t="str">
        <f t="shared" si="265"/>
        <v/>
      </c>
      <c r="T567" t="str">
        <f t="shared" si="265"/>
        <v/>
      </c>
      <c r="U567" t="str">
        <f t="shared" si="265"/>
        <v/>
      </c>
      <c r="W567" t="str">
        <f t="shared" si="247"/>
        <v/>
      </c>
      <c r="X567" t="str">
        <f t="shared" si="248"/>
        <v/>
      </c>
      <c r="Y567" t="str">
        <f t="shared" si="266"/>
        <v/>
      </c>
      <c r="Z567" t="str">
        <f t="shared" si="249"/>
        <v/>
      </c>
      <c r="AA567" t="str">
        <f t="shared" si="254"/>
        <v/>
      </c>
      <c r="AB567" t="str">
        <f t="shared" si="250"/>
        <v/>
      </c>
      <c r="AC567" t="str">
        <f t="shared" si="267"/>
        <v/>
      </c>
      <c r="AD567" t="str">
        <f t="shared" si="267"/>
        <v/>
      </c>
      <c r="AE567" t="str">
        <f t="shared" si="251"/>
        <v/>
      </c>
      <c r="AF567" s="5" t="str">
        <f t="shared" si="255"/>
        <v/>
      </c>
      <c r="AG567" t="str">
        <f t="shared" si="252"/>
        <v/>
      </c>
      <c r="AH567" t="str">
        <f t="shared" si="256"/>
        <v/>
      </c>
    </row>
    <row r="568" spans="1:34" x14ac:dyDescent="0.4">
      <c r="A568" t="str">
        <f>IF(報告用入力シート!$B584=0,"",ROW()-1)</f>
        <v/>
      </c>
      <c r="B568" t="str">
        <f t="shared" si="240"/>
        <v/>
      </c>
      <c r="C568" t="str">
        <f t="shared" si="241"/>
        <v/>
      </c>
      <c r="D568" t="str">
        <f t="shared" si="242"/>
        <v/>
      </c>
      <c r="E568" s="4" t="str">
        <f t="shared" si="243"/>
        <v/>
      </c>
      <c r="F568" t="str">
        <f t="shared" si="253"/>
        <v/>
      </c>
      <c r="G568" t="str">
        <f t="shared" si="244"/>
        <v/>
      </c>
      <c r="H568" t="str">
        <f t="shared" si="245"/>
        <v/>
      </c>
      <c r="I568" t="str">
        <f t="shared" si="265"/>
        <v/>
      </c>
      <c r="J568" t="str">
        <f t="shared" si="265"/>
        <v/>
      </c>
      <c r="K568" t="str">
        <f t="shared" si="265"/>
        <v/>
      </c>
      <c r="L568" t="str">
        <f t="shared" si="265"/>
        <v/>
      </c>
      <c r="M568" t="str">
        <f t="shared" si="265"/>
        <v/>
      </c>
      <c r="N568" t="str">
        <f t="shared" si="265"/>
        <v/>
      </c>
      <c r="O568" t="str">
        <f t="shared" si="265"/>
        <v/>
      </c>
      <c r="P568" t="str">
        <f t="shared" si="246"/>
        <v/>
      </c>
      <c r="Q568" s="9" t="str">
        <f t="shared" si="265"/>
        <v/>
      </c>
      <c r="R568" t="str">
        <f t="shared" si="265"/>
        <v/>
      </c>
      <c r="S568" t="str">
        <f t="shared" si="265"/>
        <v/>
      </c>
      <c r="T568" t="str">
        <f t="shared" si="265"/>
        <v/>
      </c>
      <c r="U568" t="str">
        <f t="shared" si="265"/>
        <v/>
      </c>
      <c r="W568" t="str">
        <f t="shared" si="247"/>
        <v/>
      </c>
      <c r="X568" t="str">
        <f t="shared" si="248"/>
        <v/>
      </c>
      <c r="Y568" t="str">
        <f t="shared" si="266"/>
        <v/>
      </c>
      <c r="Z568" t="str">
        <f t="shared" si="249"/>
        <v/>
      </c>
      <c r="AA568" t="str">
        <f t="shared" si="254"/>
        <v/>
      </c>
      <c r="AB568" t="str">
        <f t="shared" si="250"/>
        <v/>
      </c>
      <c r="AC568" t="str">
        <f t="shared" si="267"/>
        <v/>
      </c>
      <c r="AD568" t="str">
        <f t="shared" si="267"/>
        <v/>
      </c>
      <c r="AE568" t="str">
        <f t="shared" si="251"/>
        <v/>
      </c>
      <c r="AF568" s="5" t="str">
        <f t="shared" si="255"/>
        <v/>
      </c>
      <c r="AG568" t="str">
        <f t="shared" si="252"/>
        <v/>
      </c>
      <c r="AH568" t="str">
        <f t="shared" si="256"/>
        <v/>
      </c>
    </row>
    <row r="569" spans="1:34" x14ac:dyDescent="0.4">
      <c r="A569" t="str">
        <f>IF(報告用入力シート!$B585=0,"",ROW()-1)</f>
        <v/>
      </c>
      <c r="B569" t="str">
        <f t="shared" si="240"/>
        <v/>
      </c>
      <c r="C569" t="str">
        <f t="shared" si="241"/>
        <v/>
      </c>
      <c r="D569" t="str">
        <f t="shared" si="242"/>
        <v/>
      </c>
      <c r="E569" s="4" t="str">
        <f t="shared" si="243"/>
        <v/>
      </c>
      <c r="F569" t="str">
        <f t="shared" si="253"/>
        <v/>
      </c>
      <c r="G569" t="str">
        <f t="shared" si="244"/>
        <v/>
      </c>
      <c r="H569" t="str">
        <f t="shared" si="245"/>
        <v/>
      </c>
      <c r="I569" t="str">
        <f t="shared" si="265"/>
        <v/>
      </c>
      <c r="J569" t="str">
        <f t="shared" si="265"/>
        <v/>
      </c>
      <c r="K569" t="str">
        <f t="shared" si="265"/>
        <v/>
      </c>
      <c r="L569" t="str">
        <f t="shared" si="265"/>
        <v/>
      </c>
      <c r="M569" t="str">
        <f t="shared" si="265"/>
        <v/>
      </c>
      <c r="N569" t="str">
        <f t="shared" si="265"/>
        <v/>
      </c>
      <c r="O569" t="str">
        <f t="shared" si="265"/>
        <v/>
      </c>
      <c r="P569" t="str">
        <f t="shared" si="246"/>
        <v/>
      </c>
      <c r="Q569" s="9" t="str">
        <f t="shared" si="265"/>
        <v/>
      </c>
      <c r="R569" t="str">
        <f t="shared" si="265"/>
        <v/>
      </c>
      <c r="S569" t="str">
        <f t="shared" si="265"/>
        <v/>
      </c>
      <c r="T569" t="str">
        <f t="shared" si="265"/>
        <v/>
      </c>
      <c r="U569" t="str">
        <f t="shared" si="265"/>
        <v/>
      </c>
      <c r="W569" t="str">
        <f t="shared" si="247"/>
        <v/>
      </c>
      <c r="X569" t="str">
        <f t="shared" si="248"/>
        <v/>
      </c>
      <c r="Y569" t="str">
        <f t="shared" si="266"/>
        <v/>
      </c>
      <c r="Z569" t="str">
        <f t="shared" si="249"/>
        <v/>
      </c>
      <c r="AA569" t="str">
        <f t="shared" si="254"/>
        <v/>
      </c>
      <c r="AB569" t="str">
        <f t="shared" si="250"/>
        <v/>
      </c>
      <c r="AC569" t="str">
        <f t="shared" si="267"/>
        <v/>
      </c>
      <c r="AD569" t="str">
        <f t="shared" si="267"/>
        <v/>
      </c>
      <c r="AE569" t="str">
        <f t="shared" si="251"/>
        <v/>
      </c>
      <c r="AF569" s="5" t="str">
        <f t="shared" si="255"/>
        <v/>
      </c>
      <c r="AG569" t="str">
        <f t="shared" si="252"/>
        <v/>
      </c>
      <c r="AH569" t="str">
        <f t="shared" si="256"/>
        <v/>
      </c>
    </row>
    <row r="570" spans="1:34" x14ac:dyDescent="0.4">
      <c r="A570" t="str">
        <f>IF(報告用入力シート!$B586=0,"",ROW()-1)</f>
        <v/>
      </c>
      <c r="B570" t="str">
        <f t="shared" si="240"/>
        <v/>
      </c>
      <c r="C570" t="str">
        <f t="shared" si="241"/>
        <v/>
      </c>
      <c r="D570" t="str">
        <f t="shared" si="242"/>
        <v/>
      </c>
      <c r="E570" s="4" t="str">
        <f t="shared" si="243"/>
        <v/>
      </c>
      <c r="F570" t="str">
        <f t="shared" si="253"/>
        <v/>
      </c>
      <c r="G570" t="str">
        <f t="shared" si="244"/>
        <v/>
      </c>
      <c r="H570" t="str">
        <f t="shared" si="245"/>
        <v/>
      </c>
      <c r="I570" t="str">
        <f t="shared" si="265"/>
        <v/>
      </c>
      <c r="J570" t="str">
        <f t="shared" si="265"/>
        <v/>
      </c>
      <c r="K570" t="str">
        <f t="shared" si="265"/>
        <v/>
      </c>
      <c r="L570" t="str">
        <f t="shared" si="265"/>
        <v/>
      </c>
      <c r="M570" t="str">
        <f t="shared" si="265"/>
        <v/>
      </c>
      <c r="N570" t="str">
        <f t="shared" si="265"/>
        <v/>
      </c>
      <c r="O570" t="str">
        <f t="shared" si="265"/>
        <v/>
      </c>
      <c r="P570" t="str">
        <f t="shared" si="246"/>
        <v/>
      </c>
      <c r="Q570" s="9" t="str">
        <f t="shared" si="265"/>
        <v/>
      </c>
      <c r="R570" t="str">
        <f t="shared" si="265"/>
        <v/>
      </c>
      <c r="S570" t="str">
        <f t="shared" si="265"/>
        <v/>
      </c>
      <c r="T570" t="str">
        <f t="shared" si="265"/>
        <v/>
      </c>
      <c r="U570" t="str">
        <f t="shared" si="265"/>
        <v/>
      </c>
      <c r="W570" t="str">
        <f t="shared" si="247"/>
        <v/>
      </c>
      <c r="X570" t="str">
        <f t="shared" si="248"/>
        <v/>
      </c>
      <c r="Y570" t="str">
        <f t="shared" si="266"/>
        <v/>
      </c>
      <c r="Z570" t="str">
        <f t="shared" si="249"/>
        <v/>
      </c>
      <c r="AA570" t="str">
        <f t="shared" si="254"/>
        <v/>
      </c>
      <c r="AB570" t="str">
        <f t="shared" si="250"/>
        <v/>
      </c>
      <c r="AC570" t="str">
        <f t="shared" si="267"/>
        <v/>
      </c>
      <c r="AD570" t="str">
        <f t="shared" si="267"/>
        <v/>
      </c>
      <c r="AE570" t="str">
        <f t="shared" si="251"/>
        <v/>
      </c>
      <c r="AF570" s="5" t="str">
        <f t="shared" si="255"/>
        <v/>
      </c>
      <c r="AG570" t="str">
        <f t="shared" si="252"/>
        <v/>
      </c>
      <c r="AH570" t="str">
        <f t="shared" si="256"/>
        <v/>
      </c>
    </row>
    <row r="571" spans="1:34" x14ac:dyDescent="0.4">
      <c r="A571" t="str">
        <f>IF(報告用入力シート!$B587=0,"",ROW()-1)</f>
        <v/>
      </c>
      <c r="B571" t="str">
        <f t="shared" si="240"/>
        <v/>
      </c>
      <c r="C571" t="str">
        <f t="shared" si="241"/>
        <v/>
      </c>
      <c r="D571" t="str">
        <f t="shared" si="242"/>
        <v/>
      </c>
      <c r="E571" s="4" t="str">
        <f t="shared" si="243"/>
        <v/>
      </c>
      <c r="F571" t="str">
        <f t="shared" si="253"/>
        <v/>
      </c>
      <c r="G571" t="str">
        <f t="shared" si="244"/>
        <v/>
      </c>
      <c r="H571" t="str">
        <f t="shared" si="245"/>
        <v/>
      </c>
      <c r="I571" t="str">
        <f t="shared" si="265"/>
        <v/>
      </c>
      <c r="J571" t="str">
        <f t="shared" si="265"/>
        <v/>
      </c>
      <c r="K571" t="str">
        <f t="shared" si="265"/>
        <v/>
      </c>
      <c r="L571" t="str">
        <f t="shared" si="265"/>
        <v/>
      </c>
      <c r="M571" t="str">
        <f t="shared" si="265"/>
        <v/>
      </c>
      <c r="N571" t="str">
        <f t="shared" si="265"/>
        <v/>
      </c>
      <c r="O571" t="str">
        <f t="shared" si="265"/>
        <v/>
      </c>
      <c r="P571" t="str">
        <f t="shared" si="246"/>
        <v/>
      </c>
      <c r="Q571" s="9" t="str">
        <f t="shared" si="265"/>
        <v/>
      </c>
      <c r="R571" t="str">
        <f t="shared" si="265"/>
        <v/>
      </c>
      <c r="S571" t="str">
        <f t="shared" si="265"/>
        <v/>
      </c>
      <c r="T571" t="str">
        <f t="shared" si="265"/>
        <v/>
      </c>
      <c r="U571" t="str">
        <f t="shared" si="265"/>
        <v/>
      </c>
      <c r="W571" t="str">
        <f t="shared" si="247"/>
        <v/>
      </c>
      <c r="X571" t="str">
        <f t="shared" si="248"/>
        <v/>
      </c>
      <c r="Y571" t="str">
        <f t="shared" si="266"/>
        <v/>
      </c>
      <c r="Z571" t="str">
        <f t="shared" si="249"/>
        <v/>
      </c>
      <c r="AA571" t="str">
        <f t="shared" si="254"/>
        <v/>
      </c>
      <c r="AB571" t="str">
        <f t="shared" si="250"/>
        <v/>
      </c>
      <c r="AC571" t="str">
        <f t="shared" si="267"/>
        <v/>
      </c>
      <c r="AD571" t="str">
        <f t="shared" si="267"/>
        <v/>
      </c>
      <c r="AE571" t="str">
        <f t="shared" si="251"/>
        <v/>
      </c>
      <c r="AF571" s="5" t="str">
        <f t="shared" si="255"/>
        <v/>
      </c>
      <c r="AG571" t="str">
        <f t="shared" si="252"/>
        <v/>
      </c>
      <c r="AH571" t="str">
        <f t="shared" si="256"/>
        <v/>
      </c>
    </row>
    <row r="572" spans="1:34" x14ac:dyDescent="0.4">
      <c r="A572" t="str">
        <f>IF(報告用入力シート!$B588=0,"",ROW()-1)</f>
        <v/>
      </c>
      <c r="B572" t="str">
        <f t="shared" si="240"/>
        <v/>
      </c>
      <c r="C572" t="str">
        <f t="shared" si="241"/>
        <v/>
      </c>
      <c r="D572" t="str">
        <f t="shared" si="242"/>
        <v/>
      </c>
      <c r="E572" s="4" t="str">
        <f t="shared" si="243"/>
        <v/>
      </c>
      <c r="F572" t="str">
        <f t="shared" si="253"/>
        <v/>
      </c>
      <c r="G572" t="str">
        <f t="shared" si="244"/>
        <v/>
      </c>
      <c r="H572" t="str">
        <f t="shared" si="245"/>
        <v/>
      </c>
      <c r="I572" t="str">
        <f t="shared" ref="I572:U581" si="268">IFERROR(IF(VLOOKUP($A572,実績一覧,COLUMN()-2,FALSE)&lt;&gt;0,VLOOKUP($A572,実績一覧,COLUMN()-2,FALSE),""),"")</f>
        <v/>
      </c>
      <c r="J572" t="str">
        <f t="shared" si="268"/>
        <v/>
      </c>
      <c r="K572" t="str">
        <f t="shared" si="268"/>
        <v/>
      </c>
      <c r="L572" t="str">
        <f t="shared" si="268"/>
        <v/>
      </c>
      <c r="M572" t="str">
        <f t="shared" si="268"/>
        <v/>
      </c>
      <c r="N572" t="str">
        <f t="shared" si="268"/>
        <v/>
      </c>
      <c r="O572" t="str">
        <f t="shared" si="268"/>
        <v/>
      </c>
      <c r="P572" t="str">
        <f t="shared" si="246"/>
        <v/>
      </c>
      <c r="Q572" s="9" t="str">
        <f t="shared" si="268"/>
        <v/>
      </c>
      <c r="R572" t="str">
        <f t="shared" si="268"/>
        <v/>
      </c>
      <c r="S572" t="str">
        <f t="shared" si="268"/>
        <v/>
      </c>
      <c r="T572" t="str">
        <f t="shared" si="268"/>
        <v/>
      </c>
      <c r="U572" t="str">
        <f t="shared" si="268"/>
        <v/>
      </c>
      <c r="W572" t="str">
        <f t="shared" si="247"/>
        <v/>
      </c>
      <c r="X572" t="str">
        <f t="shared" si="248"/>
        <v/>
      </c>
      <c r="Y572" t="str">
        <f t="shared" si="266"/>
        <v/>
      </c>
      <c r="Z572" t="str">
        <f t="shared" si="249"/>
        <v/>
      </c>
      <c r="AA572" t="str">
        <f t="shared" si="254"/>
        <v/>
      </c>
      <c r="AB572" t="str">
        <f t="shared" si="250"/>
        <v/>
      </c>
      <c r="AC572" t="str">
        <f t="shared" si="267"/>
        <v/>
      </c>
      <c r="AD572" t="str">
        <f t="shared" si="267"/>
        <v/>
      </c>
      <c r="AE572" t="str">
        <f t="shared" si="251"/>
        <v/>
      </c>
      <c r="AF572" s="5" t="str">
        <f t="shared" si="255"/>
        <v/>
      </c>
      <c r="AG572" t="str">
        <f t="shared" si="252"/>
        <v/>
      </c>
      <c r="AH572" t="str">
        <f t="shared" si="256"/>
        <v/>
      </c>
    </row>
    <row r="573" spans="1:34" x14ac:dyDescent="0.4">
      <c r="A573" t="str">
        <f>IF(報告用入力シート!$B589=0,"",ROW()-1)</f>
        <v/>
      </c>
      <c r="B573" t="str">
        <f t="shared" si="240"/>
        <v/>
      </c>
      <c r="C573" t="str">
        <f t="shared" si="241"/>
        <v/>
      </c>
      <c r="D573" t="str">
        <f t="shared" si="242"/>
        <v/>
      </c>
      <c r="E573" s="4" t="str">
        <f t="shared" si="243"/>
        <v/>
      </c>
      <c r="F573" t="str">
        <f t="shared" si="253"/>
        <v/>
      </c>
      <c r="G573" t="str">
        <f t="shared" si="244"/>
        <v/>
      </c>
      <c r="H573" t="str">
        <f t="shared" si="245"/>
        <v/>
      </c>
      <c r="I573" t="str">
        <f t="shared" si="268"/>
        <v/>
      </c>
      <c r="J573" t="str">
        <f t="shared" si="268"/>
        <v/>
      </c>
      <c r="K573" t="str">
        <f t="shared" si="268"/>
        <v/>
      </c>
      <c r="L573" t="str">
        <f t="shared" si="268"/>
        <v/>
      </c>
      <c r="M573" t="str">
        <f t="shared" si="268"/>
        <v/>
      </c>
      <c r="N573" t="str">
        <f t="shared" si="268"/>
        <v/>
      </c>
      <c r="O573" t="str">
        <f t="shared" si="268"/>
        <v/>
      </c>
      <c r="P573" t="str">
        <f t="shared" si="246"/>
        <v/>
      </c>
      <c r="Q573" s="9" t="str">
        <f t="shared" si="268"/>
        <v/>
      </c>
      <c r="R573" t="str">
        <f t="shared" si="268"/>
        <v/>
      </c>
      <c r="S573" t="str">
        <f t="shared" si="268"/>
        <v/>
      </c>
      <c r="T573" t="str">
        <f t="shared" si="268"/>
        <v/>
      </c>
      <c r="U573" t="str">
        <f t="shared" si="268"/>
        <v/>
      </c>
      <c r="W573" t="str">
        <f t="shared" si="247"/>
        <v/>
      </c>
      <c r="X573" t="str">
        <f t="shared" si="248"/>
        <v/>
      </c>
      <c r="Y573" t="str">
        <f t="shared" si="266"/>
        <v/>
      </c>
      <c r="Z573" t="str">
        <f t="shared" si="249"/>
        <v/>
      </c>
      <c r="AA573" t="str">
        <f t="shared" si="254"/>
        <v/>
      </c>
      <c r="AB573" t="str">
        <f t="shared" si="250"/>
        <v/>
      </c>
      <c r="AC573" t="str">
        <f t="shared" si="267"/>
        <v/>
      </c>
      <c r="AD573" t="str">
        <f t="shared" si="267"/>
        <v/>
      </c>
      <c r="AE573" t="str">
        <f t="shared" si="251"/>
        <v/>
      </c>
      <c r="AF573" s="5" t="str">
        <f t="shared" si="255"/>
        <v/>
      </c>
      <c r="AG573" t="str">
        <f t="shared" si="252"/>
        <v/>
      </c>
      <c r="AH573" t="str">
        <f t="shared" si="256"/>
        <v/>
      </c>
    </row>
    <row r="574" spans="1:34" x14ac:dyDescent="0.4">
      <c r="A574" t="str">
        <f>IF(報告用入力シート!$B590=0,"",ROW()-1)</f>
        <v/>
      </c>
      <c r="B574" t="str">
        <f t="shared" si="240"/>
        <v/>
      </c>
      <c r="C574" t="str">
        <f t="shared" si="241"/>
        <v/>
      </c>
      <c r="D574" t="str">
        <f t="shared" si="242"/>
        <v/>
      </c>
      <c r="E574" s="4" t="str">
        <f t="shared" si="243"/>
        <v/>
      </c>
      <c r="F574" t="str">
        <f t="shared" si="253"/>
        <v/>
      </c>
      <c r="G574" t="str">
        <f t="shared" si="244"/>
        <v/>
      </c>
      <c r="H574" t="str">
        <f t="shared" si="245"/>
        <v/>
      </c>
      <c r="I574" t="str">
        <f t="shared" si="268"/>
        <v/>
      </c>
      <c r="J574" t="str">
        <f t="shared" si="268"/>
        <v/>
      </c>
      <c r="K574" t="str">
        <f t="shared" si="268"/>
        <v/>
      </c>
      <c r="L574" t="str">
        <f t="shared" si="268"/>
        <v/>
      </c>
      <c r="M574" t="str">
        <f t="shared" si="268"/>
        <v/>
      </c>
      <c r="N574" t="str">
        <f t="shared" si="268"/>
        <v/>
      </c>
      <c r="O574" t="str">
        <f t="shared" si="268"/>
        <v/>
      </c>
      <c r="P574" t="str">
        <f t="shared" si="246"/>
        <v/>
      </c>
      <c r="Q574" s="9" t="str">
        <f t="shared" si="268"/>
        <v/>
      </c>
      <c r="R574" t="str">
        <f t="shared" si="268"/>
        <v/>
      </c>
      <c r="S574" t="str">
        <f t="shared" si="268"/>
        <v/>
      </c>
      <c r="T574" t="str">
        <f t="shared" si="268"/>
        <v/>
      </c>
      <c r="U574" t="str">
        <f t="shared" si="268"/>
        <v/>
      </c>
      <c r="W574" t="str">
        <f t="shared" si="247"/>
        <v/>
      </c>
      <c r="X574" t="str">
        <f t="shared" si="248"/>
        <v/>
      </c>
      <c r="Y574" t="str">
        <f t="shared" si="266"/>
        <v/>
      </c>
      <c r="Z574" t="str">
        <f t="shared" si="249"/>
        <v/>
      </c>
      <c r="AA574" t="str">
        <f t="shared" si="254"/>
        <v/>
      </c>
      <c r="AB574" t="str">
        <f t="shared" si="250"/>
        <v/>
      </c>
      <c r="AC574" t="str">
        <f t="shared" si="267"/>
        <v/>
      </c>
      <c r="AD574" t="str">
        <f t="shared" si="267"/>
        <v/>
      </c>
      <c r="AE574" t="str">
        <f t="shared" si="251"/>
        <v/>
      </c>
      <c r="AF574" s="5" t="str">
        <f t="shared" si="255"/>
        <v/>
      </c>
      <c r="AG574" t="str">
        <f t="shared" si="252"/>
        <v/>
      </c>
      <c r="AH574" t="str">
        <f t="shared" si="256"/>
        <v/>
      </c>
    </row>
    <row r="575" spans="1:34" x14ac:dyDescent="0.4">
      <c r="A575" t="str">
        <f>IF(報告用入力シート!$B591=0,"",ROW()-1)</f>
        <v/>
      </c>
      <c r="B575" t="str">
        <f t="shared" si="240"/>
        <v/>
      </c>
      <c r="C575" t="str">
        <f t="shared" si="241"/>
        <v/>
      </c>
      <c r="D575" t="str">
        <f t="shared" si="242"/>
        <v/>
      </c>
      <c r="E575" s="4" t="str">
        <f t="shared" si="243"/>
        <v/>
      </c>
      <c r="F575" t="str">
        <f t="shared" si="253"/>
        <v/>
      </c>
      <c r="G575" t="str">
        <f t="shared" si="244"/>
        <v/>
      </c>
      <c r="H575" t="str">
        <f t="shared" si="245"/>
        <v/>
      </c>
      <c r="I575" t="str">
        <f t="shared" si="268"/>
        <v/>
      </c>
      <c r="J575" t="str">
        <f t="shared" si="268"/>
        <v/>
      </c>
      <c r="K575" t="str">
        <f t="shared" si="268"/>
        <v/>
      </c>
      <c r="L575" t="str">
        <f t="shared" si="268"/>
        <v/>
      </c>
      <c r="M575" t="str">
        <f t="shared" si="268"/>
        <v/>
      </c>
      <c r="N575" t="str">
        <f t="shared" si="268"/>
        <v/>
      </c>
      <c r="O575" t="str">
        <f t="shared" si="268"/>
        <v/>
      </c>
      <c r="P575" t="str">
        <f t="shared" si="246"/>
        <v/>
      </c>
      <c r="Q575" s="9" t="str">
        <f t="shared" si="268"/>
        <v/>
      </c>
      <c r="R575" t="str">
        <f t="shared" si="268"/>
        <v/>
      </c>
      <c r="S575" t="str">
        <f t="shared" si="268"/>
        <v/>
      </c>
      <c r="T575" t="str">
        <f t="shared" si="268"/>
        <v/>
      </c>
      <c r="U575" t="str">
        <f t="shared" si="268"/>
        <v/>
      </c>
      <c r="W575" t="str">
        <f t="shared" si="247"/>
        <v/>
      </c>
      <c r="X575" t="str">
        <f t="shared" si="248"/>
        <v/>
      </c>
      <c r="Y575" t="str">
        <f t="shared" si="266"/>
        <v/>
      </c>
      <c r="Z575" t="str">
        <f t="shared" si="249"/>
        <v/>
      </c>
      <c r="AA575" t="str">
        <f t="shared" si="254"/>
        <v/>
      </c>
      <c r="AB575" t="str">
        <f t="shared" si="250"/>
        <v/>
      </c>
      <c r="AC575" t="str">
        <f t="shared" si="267"/>
        <v/>
      </c>
      <c r="AD575" t="str">
        <f t="shared" si="267"/>
        <v/>
      </c>
      <c r="AE575" t="str">
        <f t="shared" si="251"/>
        <v/>
      </c>
      <c r="AF575" s="5" t="str">
        <f t="shared" si="255"/>
        <v/>
      </c>
      <c r="AG575" t="str">
        <f t="shared" si="252"/>
        <v/>
      </c>
      <c r="AH575" t="str">
        <f t="shared" si="256"/>
        <v/>
      </c>
    </row>
    <row r="576" spans="1:34" x14ac:dyDescent="0.4">
      <c r="A576" t="str">
        <f>IF(報告用入力シート!$B592=0,"",ROW()-1)</f>
        <v/>
      </c>
      <c r="B576" t="str">
        <f t="shared" si="240"/>
        <v/>
      </c>
      <c r="C576" t="str">
        <f t="shared" si="241"/>
        <v/>
      </c>
      <c r="D576" t="str">
        <f t="shared" si="242"/>
        <v/>
      </c>
      <c r="E576" s="4" t="str">
        <f t="shared" si="243"/>
        <v/>
      </c>
      <c r="F576" t="str">
        <f t="shared" si="253"/>
        <v/>
      </c>
      <c r="G576" t="str">
        <f t="shared" si="244"/>
        <v/>
      </c>
      <c r="H576" t="str">
        <f t="shared" si="245"/>
        <v/>
      </c>
      <c r="I576" t="str">
        <f t="shared" si="268"/>
        <v/>
      </c>
      <c r="J576" t="str">
        <f t="shared" si="268"/>
        <v/>
      </c>
      <c r="K576" t="str">
        <f t="shared" si="268"/>
        <v/>
      </c>
      <c r="L576" t="str">
        <f t="shared" si="268"/>
        <v/>
      </c>
      <c r="M576" t="str">
        <f t="shared" si="268"/>
        <v/>
      </c>
      <c r="N576" t="str">
        <f t="shared" si="268"/>
        <v/>
      </c>
      <c r="O576" t="str">
        <f t="shared" si="268"/>
        <v/>
      </c>
      <c r="P576" t="str">
        <f t="shared" si="246"/>
        <v/>
      </c>
      <c r="Q576" s="9" t="str">
        <f t="shared" si="268"/>
        <v/>
      </c>
      <c r="R576" t="str">
        <f t="shared" si="268"/>
        <v/>
      </c>
      <c r="S576" t="str">
        <f t="shared" si="268"/>
        <v/>
      </c>
      <c r="T576" t="str">
        <f t="shared" si="268"/>
        <v/>
      </c>
      <c r="U576" t="str">
        <f t="shared" si="268"/>
        <v/>
      </c>
      <c r="W576" t="str">
        <f t="shared" si="247"/>
        <v/>
      </c>
      <c r="X576" t="str">
        <f t="shared" si="248"/>
        <v/>
      </c>
      <c r="Y576" t="str">
        <f t="shared" si="266"/>
        <v/>
      </c>
      <c r="Z576" t="str">
        <f t="shared" si="249"/>
        <v/>
      </c>
      <c r="AA576" t="str">
        <f t="shared" si="254"/>
        <v/>
      </c>
      <c r="AB576" t="str">
        <f t="shared" si="250"/>
        <v/>
      </c>
      <c r="AC576" t="str">
        <f t="shared" si="267"/>
        <v/>
      </c>
      <c r="AD576" t="str">
        <f t="shared" si="267"/>
        <v/>
      </c>
      <c r="AE576" t="str">
        <f t="shared" si="251"/>
        <v/>
      </c>
      <c r="AF576" s="5" t="str">
        <f t="shared" si="255"/>
        <v/>
      </c>
      <c r="AG576" t="str">
        <f t="shared" si="252"/>
        <v/>
      </c>
      <c r="AH576" t="str">
        <f t="shared" si="256"/>
        <v/>
      </c>
    </row>
    <row r="577" spans="1:34" x14ac:dyDescent="0.4">
      <c r="A577" t="str">
        <f>IF(報告用入力シート!$B593=0,"",ROW()-1)</f>
        <v/>
      </c>
      <c r="B577" t="str">
        <f t="shared" si="240"/>
        <v/>
      </c>
      <c r="C577" t="str">
        <f t="shared" si="241"/>
        <v/>
      </c>
      <c r="D577" t="str">
        <f t="shared" si="242"/>
        <v/>
      </c>
      <c r="E577" s="4" t="str">
        <f t="shared" si="243"/>
        <v/>
      </c>
      <c r="F577" t="str">
        <f t="shared" si="253"/>
        <v/>
      </c>
      <c r="G577" t="str">
        <f t="shared" si="244"/>
        <v/>
      </c>
      <c r="H577" t="str">
        <f t="shared" si="245"/>
        <v/>
      </c>
      <c r="I577" t="str">
        <f t="shared" si="268"/>
        <v/>
      </c>
      <c r="J577" t="str">
        <f t="shared" si="268"/>
        <v/>
      </c>
      <c r="K577" t="str">
        <f t="shared" si="268"/>
        <v/>
      </c>
      <c r="L577" t="str">
        <f t="shared" si="268"/>
        <v/>
      </c>
      <c r="M577" t="str">
        <f t="shared" si="268"/>
        <v/>
      </c>
      <c r="N577" t="str">
        <f t="shared" si="268"/>
        <v/>
      </c>
      <c r="O577" t="str">
        <f t="shared" si="268"/>
        <v/>
      </c>
      <c r="P577" t="str">
        <f t="shared" si="246"/>
        <v/>
      </c>
      <c r="Q577" s="9" t="str">
        <f t="shared" si="268"/>
        <v/>
      </c>
      <c r="R577" t="str">
        <f t="shared" si="268"/>
        <v/>
      </c>
      <c r="S577" t="str">
        <f t="shared" si="268"/>
        <v/>
      </c>
      <c r="T577" t="str">
        <f t="shared" si="268"/>
        <v/>
      </c>
      <c r="U577" t="str">
        <f t="shared" si="268"/>
        <v/>
      </c>
      <c r="W577" t="str">
        <f t="shared" si="247"/>
        <v/>
      </c>
      <c r="X577" t="str">
        <f t="shared" si="248"/>
        <v/>
      </c>
      <c r="Y577" t="str">
        <f t="shared" si="266"/>
        <v/>
      </c>
      <c r="Z577" t="str">
        <f t="shared" si="249"/>
        <v/>
      </c>
      <c r="AA577" t="str">
        <f t="shared" si="254"/>
        <v/>
      </c>
      <c r="AB577" t="str">
        <f t="shared" si="250"/>
        <v/>
      </c>
      <c r="AC577" t="str">
        <f t="shared" si="267"/>
        <v/>
      </c>
      <c r="AD577" t="str">
        <f t="shared" si="267"/>
        <v/>
      </c>
      <c r="AE577" t="str">
        <f t="shared" si="251"/>
        <v/>
      </c>
      <c r="AF577" s="5" t="str">
        <f t="shared" si="255"/>
        <v/>
      </c>
      <c r="AG577" t="str">
        <f t="shared" si="252"/>
        <v/>
      </c>
      <c r="AH577" t="str">
        <f t="shared" si="256"/>
        <v/>
      </c>
    </row>
    <row r="578" spans="1:34" x14ac:dyDescent="0.4">
      <c r="A578" t="str">
        <f>IF(報告用入力シート!$B594=0,"",ROW()-1)</f>
        <v/>
      </c>
      <c r="B578" t="str">
        <f t="shared" ref="B578:B641" si="269">IF($A578="","",宿泊施設コード)</f>
        <v/>
      </c>
      <c r="C578" t="str">
        <f t="shared" ref="C578:C641" si="270">IF($A578="","",宿泊施設名)</f>
        <v/>
      </c>
      <c r="D578" t="str">
        <f t="shared" ref="D578:D641" si="271">IFERROR(TEXT(VLOOKUP($A578,実績一覧,COLUMN()-2,FALSE),"00000000")&amp;"-B","")</f>
        <v/>
      </c>
      <c r="E578" s="4" t="str">
        <f t="shared" ref="E578:E641" si="272">IFERROR(VLOOKUP($A578,実績一覧,COLUMN(),FALSE),"")</f>
        <v/>
      </c>
      <c r="F578" t="str">
        <f t="shared" si="253"/>
        <v/>
      </c>
      <c r="G578" t="str">
        <f t="shared" ref="G578:G641" si="273">IFERROR(IF(VLOOKUP($A578,実績一覧,COLUMN()-1,FALSE)&lt;&gt;0,VLOOKUP($A578,実績一覧,COLUMN()-1,FALSE),""),"")</f>
        <v/>
      </c>
      <c r="H578" t="str">
        <f t="shared" ref="H578:H641" si="274">IF($A578="","",宿泊施設所在地)</f>
        <v/>
      </c>
      <c r="I578" t="str">
        <f t="shared" si="268"/>
        <v/>
      </c>
      <c r="J578" t="str">
        <f t="shared" si="268"/>
        <v/>
      </c>
      <c r="K578" t="str">
        <f t="shared" si="268"/>
        <v/>
      </c>
      <c r="L578" t="str">
        <f t="shared" si="268"/>
        <v/>
      </c>
      <c r="M578" t="str">
        <f t="shared" si="268"/>
        <v/>
      </c>
      <c r="N578" t="str">
        <f t="shared" si="268"/>
        <v/>
      </c>
      <c r="O578" t="str">
        <f t="shared" si="268"/>
        <v/>
      </c>
      <c r="P578" t="str">
        <f t="shared" ref="P578:P641" si="275">IFERROR(IF(AND(VLOOKUP($A578,実績一覧,COLUMN()-2,FALSE)&lt;&gt;0,VLOOKUP($A578,実績一覧,COLUMN()-2,FALSE)&lt;&gt;"割引対象外"),VLOOKUP($A578,実績一覧,COLUMN()-2,FALSE),""),"")</f>
        <v/>
      </c>
      <c r="Q578" s="9" t="str">
        <f t="shared" si="268"/>
        <v/>
      </c>
      <c r="R578" t="str">
        <f t="shared" si="268"/>
        <v/>
      </c>
      <c r="S578" t="str">
        <f t="shared" si="268"/>
        <v/>
      </c>
      <c r="T578" t="str">
        <f t="shared" si="268"/>
        <v/>
      </c>
      <c r="U578" t="str">
        <f t="shared" si="268"/>
        <v/>
      </c>
      <c r="W578" t="str">
        <f t="shared" ref="W578:W641" si="276">IFERROR(IF(AND(VLOOKUP($A578,実績一覧,COLUMN()-2,FALSE)&lt;&gt;0,VLOOKUP($A578,実績一覧,COLUMN()-2,FALSE)&lt;&gt;"◀◀入力しない"),VLOOKUP($A578,実績一覧,COLUMN()-2,FALSE),""),"")</f>
        <v/>
      </c>
      <c r="X578" t="str">
        <f t="shared" ref="X578:X641" si="277">IFERROR(IF(AND(VLOOKUP($A578,実績一覧,COLUMN()-2,FALSE)&lt;&gt;0,VLOOKUP($A578,実績一覧,COLUMN()-2,FALSE)&lt;&gt;"でください▶▶"),VLOOKUP($A578,実績一覧,COLUMN()-2,FALSE),""),"")</f>
        <v/>
      </c>
      <c r="Y578" t="str">
        <f t="shared" si="266"/>
        <v/>
      </c>
      <c r="Z578" t="str">
        <f t="shared" ref="Z578:Z641" si="278">IFERROR(IF(VLOOKUP($A578,実績一覧,COLUMN()-2,FALSE)&lt;&gt;0,TEXT(VLOOKUP($A578,実績一覧,COLUMN()-2,FALSE),"0000000"),""),"")</f>
        <v/>
      </c>
      <c r="AA578" t="str">
        <f t="shared" si="254"/>
        <v/>
      </c>
      <c r="AB578" t="str">
        <f t="shared" ref="AB578:AB641" si="279">IFERROR(IF(VLOOKUP($A578,実績一覧,COLUMN()-2,FALSE)&lt;&gt;0,TEXT(VLOOKUP($A578,実績一覧,COLUMN()-2,FALSE),"0000000"),""),"")</f>
        <v/>
      </c>
      <c r="AC578" t="str">
        <f t="shared" si="267"/>
        <v/>
      </c>
      <c r="AD578" t="str">
        <f t="shared" si="267"/>
        <v/>
      </c>
      <c r="AE578" t="str">
        <f t="shared" ref="AE578:AE641" si="280">IFERROR(IF(VLOOKUP($A578,実績一覧,COLUMN()-1,FALSE)&lt;&gt;0,VLOOKUP($A578,実績一覧,COLUMN()-1,FALSE),""),"")</f>
        <v/>
      </c>
      <c r="AF578" s="5" t="str">
        <f t="shared" si="255"/>
        <v/>
      </c>
      <c r="AG578" t="str">
        <f t="shared" ref="AG578:AG641" si="281">IFERROR(IF(VLOOKUP($A578,実績一覧,COLUMN()-30,FALSE)&lt;&gt;0,VLOOKUP($A578,実績一覧,COLUMN()-30,FALSE),""),"")</f>
        <v/>
      </c>
      <c r="AH578" t="str">
        <f t="shared" si="256"/>
        <v/>
      </c>
    </row>
    <row r="579" spans="1:34" x14ac:dyDescent="0.4">
      <c r="A579" t="str">
        <f>IF(報告用入力シート!$B595=0,"",ROW()-1)</f>
        <v/>
      </c>
      <c r="B579" t="str">
        <f t="shared" si="269"/>
        <v/>
      </c>
      <c r="C579" t="str">
        <f t="shared" si="270"/>
        <v/>
      </c>
      <c r="D579" t="str">
        <f t="shared" si="271"/>
        <v/>
      </c>
      <c r="E579" s="4" t="str">
        <f t="shared" si="272"/>
        <v/>
      </c>
      <c r="F579" t="str">
        <f t="shared" ref="F579:F642" si="282">IF($AF579="","",IF($AF579=1,"日",IF($AF579=2,"月",IF($AF579=3,"火",IF($AF579=4,"水",IF($AF579=5,"木",IF($AF579=6,"金","土")))))))</f>
        <v/>
      </c>
      <c r="G579" t="str">
        <f t="shared" si="273"/>
        <v/>
      </c>
      <c r="H579" t="str">
        <f t="shared" si="274"/>
        <v/>
      </c>
      <c r="I579" t="str">
        <f t="shared" si="268"/>
        <v/>
      </c>
      <c r="J579" t="str">
        <f t="shared" si="268"/>
        <v/>
      </c>
      <c r="K579" t="str">
        <f t="shared" si="268"/>
        <v/>
      </c>
      <c r="L579" t="str">
        <f t="shared" si="268"/>
        <v/>
      </c>
      <c r="M579" t="str">
        <f t="shared" si="268"/>
        <v/>
      </c>
      <c r="N579" t="str">
        <f t="shared" si="268"/>
        <v/>
      </c>
      <c r="O579" t="str">
        <f t="shared" si="268"/>
        <v/>
      </c>
      <c r="P579" t="str">
        <f t="shared" si="275"/>
        <v/>
      </c>
      <c r="Q579" s="9" t="str">
        <f t="shared" si="268"/>
        <v/>
      </c>
      <c r="R579" t="str">
        <f t="shared" si="268"/>
        <v/>
      </c>
      <c r="S579" t="str">
        <f t="shared" si="268"/>
        <v/>
      </c>
      <c r="T579" t="str">
        <f t="shared" si="268"/>
        <v/>
      </c>
      <c r="U579" t="str">
        <f t="shared" si="268"/>
        <v/>
      </c>
      <c r="W579" t="str">
        <f t="shared" si="276"/>
        <v/>
      </c>
      <c r="X579" t="str">
        <f t="shared" si="277"/>
        <v/>
      </c>
      <c r="Y579" t="str">
        <f t="shared" si="266"/>
        <v/>
      </c>
      <c r="Z579" t="str">
        <f t="shared" si="278"/>
        <v/>
      </c>
      <c r="AA579" t="str">
        <f t="shared" ref="AA579:AA642" si="283">IF($Z579="","","～")</f>
        <v/>
      </c>
      <c r="AB579" t="str">
        <f t="shared" si="279"/>
        <v/>
      </c>
      <c r="AC579" t="str">
        <f t="shared" si="267"/>
        <v/>
      </c>
      <c r="AD579" t="str">
        <f t="shared" si="267"/>
        <v/>
      </c>
      <c r="AE579" t="str">
        <f t="shared" si="280"/>
        <v/>
      </c>
      <c r="AF579" s="5" t="str">
        <f t="shared" ref="AF579:AF642" si="284">IFERROR(WEEKDAY($E579,1),"")</f>
        <v/>
      </c>
      <c r="AG579" t="str">
        <f t="shared" si="281"/>
        <v/>
      </c>
      <c r="AH579" t="str">
        <f t="shared" ref="AH579:AH642" si="285">IF($A579="","","B参画（宿泊施設直予約）")</f>
        <v/>
      </c>
    </row>
    <row r="580" spans="1:34" x14ac:dyDescent="0.4">
      <c r="A580" t="str">
        <f>IF(報告用入力シート!$B596=0,"",ROW()-1)</f>
        <v/>
      </c>
      <c r="B580" t="str">
        <f t="shared" si="269"/>
        <v/>
      </c>
      <c r="C580" t="str">
        <f t="shared" si="270"/>
        <v/>
      </c>
      <c r="D580" t="str">
        <f t="shared" si="271"/>
        <v/>
      </c>
      <c r="E580" s="4" t="str">
        <f t="shared" si="272"/>
        <v/>
      </c>
      <c r="F580" t="str">
        <f t="shared" si="282"/>
        <v/>
      </c>
      <c r="G580" t="str">
        <f t="shared" si="273"/>
        <v/>
      </c>
      <c r="H580" t="str">
        <f t="shared" si="274"/>
        <v/>
      </c>
      <c r="I580" t="str">
        <f t="shared" si="268"/>
        <v/>
      </c>
      <c r="J580" t="str">
        <f t="shared" si="268"/>
        <v/>
      </c>
      <c r="K580" t="str">
        <f t="shared" si="268"/>
        <v/>
      </c>
      <c r="L580" t="str">
        <f t="shared" si="268"/>
        <v/>
      </c>
      <c r="M580" t="str">
        <f t="shared" si="268"/>
        <v/>
      </c>
      <c r="N580" t="str">
        <f t="shared" si="268"/>
        <v/>
      </c>
      <c r="O580" t="str">
        <f t="shared" si="268"/>
        <v/>
      </c>
      <c r="P580" t="str">
        <f t="shared" si="275"/>
        <v/>
      </c>
      <c r="Q580" s="9" t="str">
        <f t="shared" si="268"/>
        <v/>
      </c>
      <c r="R580" t="str">
        <f t="shared" si="268"/>
        <v/>
      </c>
      <c r="S580" t="str">
        <f t="shared" si="268"/>
        <v/>
      </c>
      <c r="T580" t="str">
        <f t="shared" si="268"/>
        <v/>
      </c>
      <c r="U580" t="str">
        <f t="shared" si="268"/>
        <v/>
      </c>
      <c r="W580" t="str">
        <f t="shared" si="276"/>
        <v/>
      </c>
      <c r="X580" t="str">
        <f t="shared" si="277"/>
        <v/>
      </c>
      <c r="Y580" t="str">
        <f t="shared" si="266"/>
        <v/>
      </c>
      <c r="Z580" t="str">
        <f t="shared" si="278"/>
        <v/>
      </c>
      <c r="AA580" t="str">
        <f t="shared" si="283"/>
        <v/>
      </c>
      <c r="AB580" t="str">
        <f t="shared" si="279"/>
        <v/>
      </c>
      <c r="AC580" t="str">
        <f t="shared" si="267"/>
        <v/>
      </c>
      <c r="AD580" t="str">
        <f t="shared" si="267"/>
        <v/>
      </c>
      <c r="AE580" t="str">
        <f t="shared" si="280"/>
        <v/>
      </c>
      <c r="AF580" s="5" t="str">
        <f t="shared" si="284"/>
        <v/>
      </c>
      <c r="AG580" t="str">
        <f t="shared" si="281"/>
        <v/>
      </c>
      <c r="AH580" t="str">
        <f t="shared" si="285"/>
        <v/>
      </c>
    </row>
    <row r="581" spans="1:34" x14ac:dyDescent="0.4">
      <c r="A581" t="str">
        <f>IF(報告用入力シート!$B597=0,"",ROW()-1)</f>
        <v/>
      </c>
      <c r="B581" t="str">
        <f t="shared" si="269"/>
        <v/>
      </c>
      <c r="C581" t="str">
        <f t="shared" si="270"/>
        <v/>
      </c>
      <c r="D581" t="str">
        <f t="shared" si="271"/>
        <v/>
      </c>
      <c r="E581" s="4" t="str">
        <f t="shared" si="272"/>
        <v/>
      </c>
      <c r="F581" t="str">
        <f t="shared" si="282"/>
        <v/>
      </c>
      <c r="G581" t="str">
        <f t="shared" si="273"/>
        <v/>
      </c>
      <c r="H581" t="str">
        <f t="shared" si="274"/>
        <v/>
      </c>
      <c r="I581" t="str">
        <f t="shared" si="268"/>
        <v/>
      </c>
      <c r="J581" t="str">
        <f t="shared" si="268"/>
        <v/>
      </c>
      <c r="K581" t="str">
        <f t="shared" si="268"/>
        <v/>
      </c>
      <c r="L581" t="str">
        <f t="shared" si="268"/>
        <v/>
      </c>
      <c r="M581" t="str">
        <f t="shared" si="268"/>
        <v/>
      </c>
      <c r="N581" t="str">
        <f t="shared" si="268"/>
        <v/>
      </c>
      <c r="O581" t="str">
        <f t="shared" si="268"/>
        <v/>
      </c>
      <c r="P581" t="str">
        <f t="shared" si="275"/>
        <v/>
      </c>
      <c r="Q581" s="9" t="str">
        <f t="shared" si="268"/>
        <v/>
      </c>
      <c r="R581" t="str">
        <f t="shared" si="268"/>
        <v/>
      </c>
      <c r="S581" t="str">
        <f t="shared" si="268"/>
        <v/>
      </c>
      <c r="T581" t="str">
        <f t="shared" si="268"/>
        <v/>
      </c>
      <c r="U581" t="str">
        <f t="shared" si="268"/>
        <v/>
      </c>
      <c r="W581" t="str">
        <f t="shared" si="276"/>
        <v/>
      </c>
      <c r="X581" t="str">
        <f t="shared" si="277"/>
        <v/>
      </c>
      <c r="Y581" t="str">
        <f t="shared" si="266"/>
        <v/>
      </c>
      <c r="Z581" t="str">
        <f t="shared" si="278"/>
        <v/>
      </c>
      <c r="AA581" t="str">
        <f t="shared" si="283"/>
        <v/>
      </c>
      <c r="AB581" t="str">
        <f t="shared" si="279"/>
        <v/>
      </c>
      <c r="AC581" t="str">
        <f t="shared" si="267"/>
        <v/>
      </c>
      <c r="AD581" t="str">
        <f t="shared" si="267"/>
        <v/>
      </c>
      <c r="AE581" t="str">
        <f t="shared" si="280"/>
        <v/>
      </c>
      <c r="AF581" s="5" t="str">
        <f t="shared" si="284"/>
        <v/>
      </c>
      <c r="AG581" t="str">
        <f t="shared" si="281"/>
        <v/>
      </c>
      <c r="AH581" t="str">
        <f t="shared" si="285"/>
        <v/>
      </c>
    </row>
    <row r="582" spans="1:34" x14ac:dyDescent="0.4">
      <c r="A582" t="str">
        <f>IF(報告用入力シート!$B598=0,"",ROW()-1)</f>
        <v/>
      </c>
      <c r="B582" t="str">
        <f t="shared" si="269"/>
        <v/>
      </c>
      <c r="C582" t="str">
        <f t="shared" si="270"/>
        <v/>
      </c>
      <c r="D582" t="str">
        <f t="shared" si="271"/>
        <v/>
      </c>
      <c r="E582" s="4" t="str">
        <f t="shared" si="272"/>
        <v/>
      </c>
      <c r="F582" t="str">
        <f t="shared" si="282"/>
        <v/>
      </c>
      <c r="G582" t="str">
        <f t="shared" si="273"/>
        <v/>
      </c>
      <c r="H582" t="str">
        <f t="shared" si="274"/>
        <v/>
      </c>
      <c r="I582" t="str">
        <f t="shared" ref="I582:U591" si="286">IFERROR(IF(VLOOKUP($A582,実績一覧,COLUMN()-2,FALSE)&lt;&gt;0,VLOOKUP($A582,実績一覧,COLUMN()-2,FALSE),""),"")</f>
        <v/>
      </c>
      <c r="J582" t="str">
        <f t="shared" si="286"/>
        <v/>
      </c>
      <c r="K582" t="str">
        <f t="shared" si="286"/>
        <v/>
      </c>
      <c r="L582" t="str">
        <f t="shared" si="286"/>
        <v/>
      </c>
      <c r="M582" t="str">
        <f t="shared" si="286"/>
        <v/>
      </c>
      <c r="N582" t="str">
        <f t="shared" si="286"/>
        <v/>
      </c>
      <c r="O582" t="str">
        <f t="shared" si="286"/>
        <v/>
      </c>
      <c r="P582" t="str">
        <f t="shared" si="275"/>
        <v/>
      </c>
      <c r="Q582" s="9" t="str">
        <f t="shared" si="286"/>
        <v/>
      </c>
      <c r="R582" t="str">
        <f t="shared" si="286"/>
        <v/>
      </c>
      <c r="S582" t="str">
        <f t="shared" si="286"/>
        <v/>
      </c>
      <c r="T582" t="str">
        <f t="shared" si="286"/>
        <v/>
      </c>
      <c r="U582" t="str">
        <f t="shared" si="286"/>
        <v/>
      </c>
      <c r="W582" t="str">
        <f t="shared" si="276"/>
        <v/>
      </c>
      <c r="X582" t="str">
        <f t="shared" si="277"/>
        <v/>
      </c>
      <c r="Y582" t="str">
        <f t="shared" ref="Y582:Y601" si="287">IFERROR(IF(VLOOKUP($A582,実績一覧,COLUMN()-2,FALSE)&lt;&gt;0,VLOOKUP($A582,実績一覧,COLUMN()-2,FALSE),""),"")</f>
        <v/>
      </c>
      <c r="Z582" t="str">
        <f t="shared" si="278"/>
        <v/>
      </c>
      <c r="AA582" t="str">
        <f t="shared" si="283"/>
        <v/>
      </c>
      <c r="AB582" t="str">
        <f t="shared" si="279"/>
        <v/>
      </c>
      <c r="AC582" t="str">
        <f t="shared" ref="AC582:AD601" si="288">IFERROR(IF(VLOOKUP($A582,実績一覧,COLUMN()-2,FALSE)&lt;&gt;0,VLOOKUP($A582,実績一覧,COLUMN()-2,FALSE),""),"")</f>
        <v/>
      </c>
      <c r="AD582" t="str">
        <f t="shared" si="288"/>
        <v/>
      </c>
      <c r="AE582" t="str">
        <f t="shared" si="280"/>
        <v/>
      </c>
      <c r="AF582" s="5" t="str">
        <f t="shared" si="284"/>
        <v/>
      </c>
      <c r="AG582" t="str">
        <f t="shared" si="281"/>
        <v/>
      </c>
      <c r="AH582" t="str">
        <f t="shared" si="285"/>
        <v/>
      </c>
    </row>
    <row r="583" spans="1:34" x14ac:dyDescent="0.4">
      <c r="A583" t="str">
        <f>IF(報告用入力シート!$B599=0,"",ROW()-1)</f>
        <v/>
      </c>
      <c r="B583" t="str">
        <f t="shared" si="269"/>
        <v/>
      </c>
      <c r="C583" t="str">
        <f t="shared" si="270"/>
        <v/>
      </c>
      <c r="D583" t="str">
        <f t="shared" si="271"/>
        <v/>
      </c>
      <c r="E583" s="4" t="str">
        <f t="shared" si="272"/>
        <v/>
      </c>
      <c r="F583" t="str">
        <f t="shared" si="282"/>
        <v/>
      </c>
      <c r="G583" t="str">
        <f t="shared" si="273"/>
        <v/>
      </c>
      <c r="H583" t="str">
        <f t="shared" si="274"/>
        <v/>
      </c>
      <c r="I583" t="str">
        <f t="shared" si="286"/>
        <v/>
      </c>
      <c r="J583" t="str">
        <f t="shared" si="286"/>
        <v/>
      </c>
      <c r="K583" t="str">
        <f t="shared" si="286"/>
        <v/>
      </c>
      <c r="L583" t="str">
        <f t="shared" si="286"/>
        <v/>
      </c>
      <c r="M583" t="str">
        <f t="shared" si="286"/>
        <v/>
      </c>
      <c r="N583" t="str">
        <f t="shared" si="286"/>
        <v/>
      </c>
      <c r="O583" t="str">
        <f t="shared" si="286"/>
        <v/>
      </c>
      <c r="P583" t="str">
        <f t="shared" si="275"/>
        <v/>
      </c>
      <c r="Q583" s="9" t="str">
        <f t="shared" si="286"/>
        <v/>
      </c>
      <c r="R583" t="str">
        <f t="shared" si="286"/>
        <v/>
      </c>
      <c r="S583" t="str">
        <f t="shared" si="286"/>
        <v/>
      </c>
      <c r="T583" t="str">
        <f t="shared" si="286"/>
        <v/>
      </c>
      <c r="U583" t="str">
        <f t="shared" si="286"/>
        <v/>
      </c>
      <c r="W583" t="str">
        <f t="shared" si="276"/>
        <v/>
      </c>
      <c r="X583" t="str">
        <f t="shared" si="277"/>
        <v/>
      </c>
      <c r="Y583" t="str">
        <f t="shared" si="287"/>
        <v/>
      </c>
      <c r="Z583" t="str">
        <f t="shared" si="278"/>
        <v/>
      </c>
      <c r="AA583" t="str">
        <f t="shared" si="283"/>
        <v/>
      </c>
      <c r="AB583" t="str">
        <f t="shared" si="279"/>
        <v/>
      </c>
      <c r="AC583" t="str">
        <f t="shared" si="288"/>
        <v/>
      </c>
      <c r="AD583" t="str">
        <f t="shared" si="288"/>
        <v/>
      </c>
      <c r="AE583" t="str">
        <f t="shared" si="280"/>
        <v/>
      </c>
      <c r="AF583" s="5" t="str">
        <f t="shared" si="284"/>
        <v/>
      </c>
      <c r="AG583" t="str">
        <f t="shared" si="281"/>
        <v/>
      </c>
      <c r="AH583" t="str">
        <f t="shared" si="285"/>
        <v/>
      </c>
    </row>
    <row r="584" spans="1:34" x14ac:dyDescent="0.4">
      <c r="A584" t="str">
        <f>IF(報告用入力シート!$B600=0,"",ROW()-1)</f>
        <v/>
      </c>
      <c r="B584" t="str">
        <f t="shared" si="269"/>
        <v/>
      </c>
      <c r="C584" t="str">
        <f t="shared" si="270"/>
        <v/>
      </c>
      <c r="D584" t="str">
        <f t="shared" si="271"/>
        <v/>
      </c>
      <c r="E584" s="4" t="str">
        <f t="shared" si="272"/>
        <v/>
      </c>
      <c r="F584" t="str">
        <f t="shared" si="282"/>
        <v/>
      </c>
      <c r="G584" t="str">
        <f t="shared" si="273"/>
        <v/>
      </c>
      <c r="H584" t="str">
        <f t="shared" si="274"/>
        <v/>
      </c>
      <c r="I584" t="str">
        <f t="shared" si="286"/>
        <v/>
      </c>
      <c r="J584" t="str">
        <f t="shared" si="286"/>
        <v/>
      </c>
      <c r="K584" t="str">
        <f t="shared" si="286"/>
        <v/>
      </c>
      <c r="L584" t="str">
        <f t="shared" si="286"/>
        <v/>
      </c>
      <c r="M584" t="str">
        <f t="shared" si="286"/>
        <v/>
      </c>
      <c r="N584" t="str">
        <f t="shared" si="286"/>
        <v/>
      </c>
      <c r="O584" t="str">
        <f t="shared" si="286"/>
        <v/>
      </c>
      <c r="P584" t="str">
        <f t="shared" si="275"/>
        <v/>
      </c>
      <c r="Q584" s="9" t="str">
        <f t="shared" si="286"/>
        <v/>
      </c>
      <c r="R584" t="str">
        <f t="shared" si="286"/>
        <v/>
      </c>
      <c r="S584" t="str">
        <f t="shared" si="286"/>
        <v/>
      </c>
      <c r="T584" t="str">
        <f t="shared" si="286"/>
        <v/>
      </c>
      <c r="U584" t="str">
        <f t="shared" si="286"/>
        <v/>
      </c>
      <c r="W584" t="str">
        <f t="shared" si="276"/>
        <v/>
      </c>
      <c r="X584" t="str">
        <f t="shared" si="277"/>
        <v/>
      </c>
      <c r="Y584" t="str">
        <f t="shared" si="287"/>
        <v/>
      </c>
      <c r="Z584" t="str">
        <f t="shared" si="278"/>
        <v/>
      </c>
      <c r="AA584" t="str">
        <f t="shared" si="283"/>
        <v/>
      </c>
      <c r="AB584" t="str">
        <f t="shared" si="279"/>
        <v/>
      </c>
      <c r="AC584" t="str">
        <f t="shared" si="288"/>
        <v/>
      </c>
      <c r="AD584" t="str">
        <f t="shared" si="288"/>
        <v/>
      </c>
      <c r="AE584" t="str">
        <f t="shared" si="280"/>
        <v/>
      </c>
      <c r="AF584" s="5" t="str">
        <f t="shared" si="284"/>
        <v/>
      </c>
      <c r="AG584" t="str">
        <f t="shared" si="281"/>
        <v/>
      </c>
      <c r="AH584" t="str">
        <f t="shared" si="285"/>
        <v/>
      </c>
    </row>
    <row r="585" spans="1:34" x14ac:dyDescent="0.4">
      <c r="A585" t="str">
        <f>IF(報告用入力シート!$B601=0,"",ROW()-1)</f>
        <v/>
      </c>
      <c r="B585" t="str">
        <f t="shared" si="269"/>
        <v/>
      </c>
      <c r="C585" t="str">
        <f t="shared" si="270"/>
        <v/>
      </c>
      <c r="D585" t="str">
        <f t="shared" si="271"/>
        <v/>
      </c>
      <c r="E585" s="4" t="str">
        <f t="shared" si="272"/>
        <v/>
      </c>
      <c r="F585" t="str">
        <f t="shared" si="282"/>
        <v/>
      </c>
      <c r="G585" t="str">
        <f t="shared" si="273"/>
        <v/>
      </c>
      <c r="H585" t="str">
        <f t="shared" si="274"/>
        <v/>
      </c>
      <c r="I585" t="str">
        <f t="shared" si="286"/>
        <v/>
      </c>
      <c r="J585" t="str">
        <f t="shared" si="286"/>
        <v/>
      </c>
      <c r="K585" t="str">
        <f t="shared" si="286"/>
        <v/>
      </c>
      <c r="L585" t="str">
        <f t="shared" si="286"/>
        <v/>
      </c>
      <c r="M585" t="str">
        <f t="shared" si="286"/>
        <v/>
      </c>
      <c r="N585" t="str">
        <f t="shared" si="286"/>
        <v/>
      </c>
      <c r="O585" t="str">
        <f t="shared" si="286"/>
        <v/>
      </c>
      <c r="P585" t="str">
        <f t="shared" si="275"/>
        <v/>
      </c>
      <c r="Q585" s="9" t="str">
        <f t="shared" si="286"/>
        <v/>
      </c>
      <c r="R585" t="str">
        <f t="shared" si="286"/>
        <v/>
      </c>
      <c r="S585" t="str">
        <f t="shared" si="286"/>
        <v/>
      </c>
      <c r="T585" t="str">
        <f t="shared" si="286"/>
        <v/>
      </c>
      <c r="U585" t="str">
        <f t="shared" si="286"/>
        <v/>
      </c>
      <c r="W585" t="str">
        <f t="shared" si="276"/>
        <v/>
      </c>
      <c r="X585" t="str">
        <f t="shared" si="277"/>
        <v/>
      </c>
      <c r="Y585" t="str">
        <f t="shared" si="287"/>
        <v/>
      </c>
      <c r="Z585" t="str">
        <f t="shared" si="278"/>
        <v/>
      </c>
      <c r="AA585" t="str">
        <f t="shared" si="283"/>
        <v/>
      </c>
      <c r="AB585" t="str">
        <f t="shared" si="279"/>
        <v/>
      </c>
      <c r="AC585" t="str">
        <f t="shared" si="288"/>
        <v/>
      </c>
      <c r="AD585" t="str">
        <f t="shared" si="288"/>
        <v/>
      </c>
      <c r="AE585" t="str">
        <f t="shared" si="280"/>
        <v/>
      </c>
      <c r="AF585" s="5" t="str">
        <f t="shared" si="284"/>
        <v/>
      </c>
      <c r="AG585" t="str">
        <f t="shared" si="281"/>
        <v/>
      </c>
      <c r="AH585" t="str">
        <f t="shared" si="285"/>
        <v/>
      </c>
    </row>
    <row r="586" spans="1:34" x14ac:dyDescent="0.4">
      <c r="A586" t="str">
        <f>IF(報告用入力シート!$B602=0,"",ROW()-1)</f>
        <v/>
      </c>
      <c r="B586" t="str">
        <f t="shared" si="269"/>
        <v/>
      </c>
      <c r="C586" t="str">
        <f t="shared" si="270"/>
        <v/>
      </c>
      <c r="D586" t="str">
        <f t="shared" si="271"/>
        <v/>
      </c>
      <c r="E586" s="4" t="str">
        <f t="shared" si="272"/>
        <v/>
      </c>
      <c r="F586" t="str">
        <f t="shared" si="282"/>
        <v/>
      </c>
      <c r="G586" t="str">
        <f t="shared" si="273"/>
        <v/>
      </c>
      <c r="H586" t="str">
        <f t="shared" si="274"/>
        <v/>
      </c>
      <c r="I586" t="str">
        <f t="shared" si="286"/>
        <v/>
      </c>
      <c r="J586" t="str">
        <f t="shared" si="286"/>
        <v/>
      </c>
      <c r="K586" t="str">
        <f t="shared" si="286"/>
        <v/>
      </c>
      <c r="L586" t="str">
        <f t="shared" si="286"/>
        <v/>
      </c>
      <c r="M586" t="str">
        <f t="shared" si="286"/>
        <v/>
      </c>
      <c r="N586" t="str">
        <f t="shared" si="286"/>
        <v/>
      </c>
      <c r="O586" t="str">
        <f t="shared" si="286"/>
        <v/>
      </c>
      <c r="P586" t="str">
        <f t="shared" si="275"/>
        <v/>
      </c>
      <c r="Q586" s="9" t="str">
        <f t="shared" si="286"/>
        <v/>
      </c>
      <c r="R586" t="str">
        <f t="shared" si="286"/>
        <v/>
      </c>
      <c r="S586" t="str">
        <f t="shared" si="286"/>
        <v/>
      </c>
      <c r="T586" t="str">
        <f t="shared" si="286"/>
        <v/>
      </c>
      <c r="U586" t="str">
        <f t="shared" si="286"/>
        <v/>
      </c>
      <c r="W586" t="str">
        <f t="shared" si="276"/>
        <v/>
      </c>
      <c r="X586" t="str">
        <f t="shared" si="277"/>
        <v/>
      </c>
      <c r="Y586" t="str">
        <f t="shared" si="287"/>
        <v/>
      </c>
      <c r="Z586" t="str">
        <f t="shared" si="278"/>
        <v/>
      </c>
      <c r="AA586" t="str">
        <f t="shared" si="283"/>
        <v/>
      </c>
      <c r="AB586" t="str">
        <f t="shared" si="279"/>
        <v/>
      </c>
      <c r="AC586" t="str">
        <f t="shared" si="288"/>
        <v/>
      </c>
      <c r="AD586" t="str">
        <f t="shared" si="288"/>
        <v/>
      </c>
      <c r="AE586" t="str">
        <f t="shared" si="280"/>
        <v/>
      </c>
      <c r="AF586" s="5" t="str">
        <f t="shared" si="284"/>
        <v/>
      </c>
      <c r="AG586" t="str">
        <f t="shared" si="281"/>
        <v/>
      </c>
      <c r="AH586" t="str">
        <f t="shared" si="285"/>
        <v/>
      </c>
    </row>
    <row r="587" spans="1:34" x14ac:dyDescent="0.4">
      <c r="A587" t="str">
        <f>IF(報告用入力シート!$B603=0,"",ROW()-1)</f>
        <v/>
      </c>
      <c r="B587" t="str">
        <f t="shared" si="269"/>
        <v/>
      </c>
      <c r="C587" t="str">
        <f t="shared" si="270"/>
        <v/>
      </c>
      <c r="D587" t="str">
        <f t="shared" si="271"/>
        <v/>
      </c>
      <c r="E587" s="4" t="str">
        <f t="shared" si="272"/>
        <v/>
      </c>
      <c r="F587" t="str">
        <f t="shared" si="282"/>
        <v/>
      </c>
      <c r="G587" t="str">
        <f t="shared" si="273"/>
        <v/>
      </c>
      <c r="H587" t="str">
        <f t="shared" si="274"/>
        <v/>
      </c>
      <c r="I587" t="str">
        <f t="shared" si="286"/>
        <v/>
      </c>
      <c r="J587" t="str">
        <f t="shared" si="286"/>
        <v/>
      </c>
      <c r="K587" t="str">
        <f t="shared" si="286"/>
        <v/>
      </c>
      <c r="L587" t="str">
        <f t="shared" si="286"/>
        <v/>
      </c>
      <c r="M587" t="str">
        <f t="shared" si="286"/>
        <v/>
      </c>
      <c r="N587" t="str">
        <f t="shared" si="286"/>
        <v/>
      </c>
      <c r="O587" t="str">
        <f t="shared" si="286"/>
        <v/>
      </c>
      <c r="P587" t="str">
        <f t="shared" si="275"/>
        <v/>
      </c>
      <c r="Q587" s="9" t="str">
        <f t="shared" si="286"/>
        <v/>
      </c>
      <c r="R587" t="str">
        <f t="shared" si="286"/>
        <v/>
      </c>
      <c r="S587" t="str">
        <f t="shared" si="286"/>
        <v/>
      </c>
      <c r="T587" t="str">
        <f t="shared" si="286"/>
        <v/>
      </c>
      <c r="U587" t="str">
        <f t="shared" si="286"/>
        <v/>
      </c>
      <c r="W587" t="str">
        <f t="shared" si="276"/>
        <v/>
      </c>
      <c r="X587" t="str">
        <f t="shared" si="277"/>
        <v/>
      </c>
      <c r="Y587" t="str">
        <f t="shared" si="287"/>
        <v/>
      </c>
      <c r="Z587" t="str">
        <f t="shared" si="278"/>
        <v/>
      </c>
      <c r="AA587" t="str">
        <f t="shared" si="283"/>
        <v/>
      </c>
      <c r="AB587" t="str">
        <f t="shared" si="279"/>
        <v/>
      </c>
      <c r="AC587" t="str">
        <f t="shared" si="288"/>
        <v/>
      </c>
      <c r="AD587" t="str">
        <f t="shared" si="288"/>
        <v/>
      </c>
      <c r="AE587" t="str">
        <f t="shared" si="280"/>
        <v/>
      </c>
      <c r="AF587" s="5" t="str">
        <f t="shared" si="284"/>
        <v/>
      </c>
      <c r="AG587" t="str">
        <f t="shared" si="281"/>
        <v/>
      </c>
      <c r="AH587" t="str">
        <f t="shared" si="285"/>
        <v/>
      </c>
    </row>
    <row r="588" spans="1:34" x14ac:dyDescent="0.4">
      <c r="A588" t="str">
        <f>IF(報告用入力シート!$B604=0,"",ROW()-1)</f>
        <v/>
      </c>
      <c r="B588" t="str">
        <f t="shared" si="269"/>
        <v/>
      </c>
      <c r="C588" t="str">
        <f t="shared" si="270"/>
        <v/>
      </c>
      <c r="D588" t="str">
        <f t="shared" si="271"/>
        <v/>
      </c>
      <c r="E588" s="4" t="str">
        <f t="shared" si="272"/>
        <v/>
      </c>
      <c r="F588" t="str">
        <f t="shared" si="282"/>
        <v/>
      </c>
      <c r="G588" t="str">
        <f t="shared" si="273"/>
        <v/>
      </c>
      <c r="H588" t="str">
        <f t="shared" si="274"/>
        <v/>
      </c>
      <c r="I588" t="str">
        <f t="shared" si="286"/>
        <v/>
      </c>
      <c r="J588" t="str">
        <f t="shared" si="286"/>
        <v/>
      </c>
      <c r="K588" t="str">
        <f t="shared" si="286"/>
        <v/>
      </c>
      <c r="L588" t="str">
        <f t="shared" si="286"/>
        <v/>
      </c>
      <c r="M588" t="str">
        <f t="shared" si="286"/>
        <v/>
      </c>
      <c r="N588" t="str">
        <f t="shared" si="286"/>
        <v/>
      </c>
      <c r="O588" t="str">
        <f t="shared" si="286"/>
        <v/>
      </c>
      <c r="P588" t="str">
        <f t="shared" si="275"/>
        <v/>
      </c>
      <c r="Q588" s="9" t="str">
        <f t="shared" si="286"/>
        <v/>
      </c>
      <c r="R588" t="str">
        <f t="shared" si="286"/>
        <v/>
      </c>
      <c r="S588" t="str">
        <f t="shared" si="286"/>
        <v/>
      </c>
      <c r="T588" t="str">
        <f t="shared" si="286"/>
        <v/>
      </c>
      <c r="U588" t="str">
        <f t="shared" si="286"/>
        <v/>
      </c>
      <c r="W588" t="str">
        <f t="shared" si="276"/>
        <v/>
      </c>
      <c r="X588" t="str">
        <f t="shared" si="277"/>
        <v/>
      </c>
      <c r="Y588" t="str">
        <f t="shared" si="287"/>
        <v/>
      </c>
      <c r="Z588" t="str">
        <f t="shared" si="278"/>
        <v/>
      </c>
      <c r="AA588" t="str">
        <f t="shared" si="283"/>
        <v/>
      </c>
      <c r="AB588" t="str">
        <f t="shared" si="279"/>
        <v/>
      </c>
      <c r="AC588" t="str">
        <f t="shared" si="288"/>
        <v/>
      </c>
      <c r="AD588" t="str">
        <f t="shared" si="288"/>
        <v/>
      </c>
      <c r="AE588" t="str">
        <f t="shared" si="280"/>
        <v/>
      </c>
      <c r="AF588" s="5" t="str">
        <f t="shared" si="284"/>
        <v/>
      </c>
      <c r="AG588" t="str">
        <f t="shared" si="281"/>
        <v/>
      </c>
      <c r="AH588" t="str">
        <f t="shared" si="285"/>
        <v/>
      </c>
    </row>
    <row r="589" spans="1:34" x14ac:dyDescent="0.4">
      <c r="A589" t="str">
        <f>IF(報告用入力シート!$B605=0,"",ROW()-1)</f>
        <v/>
      </c>
      <c r="B589" t="str">
        <f t="shared" si="269"/>
        <v/>
      </c>
      <c r="C589" t="str">
        <f t="shared" si="270"/>
        <v/>
      </c>
      <c r="D589" t="str">
        <f t="shared" si="271"/>
        <v/>
      </c>
      <c r="E589" s="4" t="str">
        <f t="shared" si="272"/>
        <v/>
      </c>
      <c r="F589" t="str">
        <f t="shared" si="282"/>
        <v/>
      </c>
      <c r="G589" t="str">
        <f t="shared" si="273"/>
        <v/>
      </c>
      <c r="H589" t="str">
        <f t="shared" si="274"/>
        <v/>
      </c>
      <c r="I589" t="str">
        <f t="shared" si="286"/>
        <v/>
      </c>
      <c r="J589" t="str">
        <f t="shared" si="286"/>
        <v/>
      </c>
      <c r="K589" t="str">
        <f t="shared" si="286"/>
        <v/>
      </c>
      <c r="L589" t="str">
        <f t="shared" si="286"/>
        <v/>
      </c>
      <c r="M589" t="str">
        <f t="shared" si="286"/>
        <v/>
      </c>
      <c r="N589" t="str">
        <f t="shared" si="286"/>
        <v/>
      </c>
      <c r="O589" t="str">
        <f t="shared" si="286"/>
        <v/>
      </c>
      <c r="P589" t="str">
        <f t="shared" si="275"/>
        <v/>
      </c>
      <c r="Q589" s="9" t="str">
        <f t="shared" si="286"/>
        <v/>
      </c>
      <c r="R589" t="str">
        <f t="shared" si="286"/>
        <v/>
      </c>
      <c r="S589" t="str">
        <f t="shared" si="286"/>
        <v/>
      </c>
      <c r="T589" t="str">
        <f t="shared" si="286"/>
        <v/>
      </c>
      <c r="U589" t="str">
        <f t="shared" si="286"/>
        <v/>
      </c>
      <c r="W589" t="str">
        <f t="shared" si="276"/>
        <v/>
      </c>
      <c r="X589" t="str">
        <f t="shared" si="277"/>
        <v/>
      </c>
      <c r="Y589" t="str">
        <f t="shared" si="287"/>
        <v/>
      </c>
      <c r="Z589" t="str">
        <f t="shared" si="278"/>
        <v/>
      </c>
      <c r="AA589" t="str">
        <f t="shared" si="283"/>
        <v/>
      </c>
      <c r="AB589" t="str">
        <f t="shared" si="279"/>
        <v/>
      </c>
      <c r="AC589" t="str">
        <f t="shared" si="288"/>
        <v/>
      </c>
      <c r="AD589" t="str">
        <f t="shared" si="288"/>
        <v/>
      </c>
      <c r="AE589" t="str">
        <f t="shared" si="280"/>
        <v/>
      </c>
      <c r="AF589" s="5" t="str">
        <f t="shared" si="284"/>
        <v/>
      </c>
      <c r="AG589" t="str">
        <f t="shared" si="281"/>
        <v/>
      </c>
      <c r="AH589" t="str">
        <f t="shared" si="285"/>
        <v/>
      </c>
    </row>
    <row r="590" spans="1:34" x14ac:dyDescent="0.4">
      <c r="A590" t="str">
        <f>IF(報告用入力シート!$B606=0,"",ROW()-1)</f>
        <v/>
      </c>
      <c r="B590" t="str">
        <f t="shared" si="269"/>
        <v/>
      </c>
      <c r="C590" t="str">
        <f t="shared" si="270"/>
        <v/>
      </c>
      <c r="D590" t="str">
        <f t="shared" si="271"/>
        <v/>
      </c>
      <c r="E590" s="4" t="str">
        <f t="shared" si="272"/>
        <v/>
      </c>
      <c r="F590" t="str">
        <f t="shared" si="282"/>
        <v/>
      </c>
      <c r="G590" t="str">
        <f t="shared" si="273"/>
        <v/>
      </c>
      <c r="H590" t="str">
        <f t="shared" si="274"/>
        <v/>
      </c>
      <c r="I590" t="str">
        <f t="shared" si="286"/>
        <v/>
      </c>
      <c r="J590" t="str">
        <f t="shared" si="286"/>
        <v/>
      </c>
      <c r="K590" t="str">
        <f t="shared" si="286"/>
        <v/>
      </c>
      <c r="L590" t="str">
        <f t="shared" si="286"/>
        <v/>
      </c>
      <c r="M590" t="str">
        <f t="shared" si="286"/>
        <v/>
      </c>
      <c r="N590" t="str">
        <f t="shared" si="286"/>
        <v/>
      </c>
      <c r="O590" t="str">
        <f t="shared" si="286"/>
        <v/>
      </c>
      <c r="P590" t="str">
        <f t="shared" si="275"/>
        <v/>
      </c>
      <c r="Q590" s="9" t="str">
        <f t="shared" si="286"/>
        <v/>
      </c>
      <c r="R590" t="str">
        <f t="shared" si="286"/>
        <v/>
      </c>
      <c r="S590" t="str">
        <f t="shared" si="286"/>
        <v/>
      </c>
      <c r="T590" t="str">
        <f t="shared" si="286"/>
        <v/>
      </c>
      <c r="U590" t="str">
        <f t="shared" si="286"/>
        <v/>
      </c>
      <c r="W590" t="str">
        <f t="shared" si="276"/>
        <v/>
      </c>
      <c r="X590" t="str">
        <f t="shared" si="277"/>
        <v/>
      </c>
      <c r="Y590" t="str">
        <f t="shared" si="287"/>
        <v/>
      </c>
      <c r="Z590" t="str">
        <f t="shared" si="278"/>
        <v/>
      </c>
      <c r="AA590" t="str">
        <f t="shared" si="283"/>
        <v/>
      </c>
      <c r="AB590" t="str">
        <f t="shared" si="279"/>
        <v/>
      </c>
      <c r="AC590" t="str">
        <f t="shared" si="288"/>
        <v/>
      </c>
      <c r="AD590" t="str">
        <f t="shared" si="288"/>
        <v/>
      </c>
      <c r="AE590" t="str">
        <f t="shared" si="280"/>
        <v/>
      </c>
      <c r="AF590" s="5" t="str">
        <f t="shared" si="284"/>
        <v/>
      </c>
      <c r="AG590" t="str">
        <f t="shared" si="281"/>
        <v/>
      </c>
      <c r="AH590" t="str">
        <f t="shared" si="285"/>
        <v/>
      </c>
    </row>
    <row r="591" spans="1:34" x14ac:dyDescent="0.4">
      <c r="A591" t="str">
        <f>IF(報告用入力シート!$B607=0,"",ROW()-1)</f>
        <v/>
      </c>
      <c r="B591" t="str">
        <f t="shared" si="269"/>
        <v/>
      </c>
      <c r="C591" t="str">
        <f t="shared" si="270"/>
        <v/>
      </c>
      <c r="D591" t="str">
        <f t="shared" si="271"/>
        <v/>
      </c>
      <c r="E591" s="4" t="str">
        <f t="shared" si="272"/>
        <v/>
      </c>
      <c r="F591" t="str">
        <f t="shared" si="282"/>
        <v/>
      </c>
      <c r="G591" t="str">
        <f t="shared" si="273"/>
        <v/>
      </c>
      <c r="H591" t="str">
        <f t="shared" si="274"/>
        <v/>
      </c>
      <c r="I591" t="str">
        <f t="shared" si="286"/>
        <v/>
      </c>
      <c r="J591" t="str">
        <f t="shared" si="286"/>
        <v/>
      </c>
      <c r="K591" t="str">
        <f t="shared" si="286"/>
        <v/>
      </c>
      <c r="L591" t="str">
        <f t="shared" si="286"/>
        <v/>
      </c>
      <c r="M591" t="str">
        <f t="shared" si="286"/>
        <v/>
      </c>
      <c r="N591" t="str">
        <f t="shared" si="286"/>
        <v/>
      </c>
      <c r="O591" t="str">
        <f t="shared" si="286"/>
        <v/>
      </c>
      <c r="P591" t="str">
        <f t="shared" si="275"/>
        <v/>
      </c>
      <c r="Q591" s="9" t="str">
        <f t="shared" si="286"/>
        <v/>
      </c>
      <c r="R591" t="str">
        <f t="shared" si="286"/>
        <v/>
      </c>
      <c r="S591" t="str">
        <f t="shared" si="286"/>
        <v/>
      </c>
      <c r="T591" t="str">
        <f t="shared" si="286"/>
        <v/>
      </c>
      <c r="U591" t="str">
        <f t="shared" si="286"/>
        <v/>
      </c>
      <c r="W591" t="str">
        <f t="shared" si="276"/>
        <v/>
      </c>
      <c r="X591" t="str">
        <f t="shared" si="277"/>
        <v/>
      </c>
      <c r="Y591" t="str">
        <f t="shared" si="287"/>
        <v/>
      </c>
      <c r="Z591" t="str">
        <f t="shared" si="278"/>
        <v/>
      </c>
      <c r="AA591" t="str">
        <f t="shared" si="283"/>
        <v/>
      </c>
      <c r="AB591" t="str">
        <f t="shared" si="279"/>
        <v/>
      </c>
      <c r="AC591" t="str">
        <f t="shared" si="288"/>
        <v/>
      </c>
      <c r="AD591" t="str">
        <f t="shared" si="288"/>
        <v/>
      </c>
      <c r="AE591" t="str">
        <f t="shared" si="280"/>
        <v/>
      </c>
      <c r="AF591" s="5" t="str">
        <f t="shared" si="284"/>
        <v/>
      </c>
      <c r="AG591" t="str">
        <f t="shared" si="281"/>
        <v/>
      </c>
      <c r="AH591" t="str">
        <f t="shared" si="285"/>
        <v/>
      </c>
    </row>
    <row r="592" spans="1:34" x14ac:dyDescent="0.4">
      <c r="A592" t="str">
        <f>IF(報告用入力シート!$B608=0,"",ROW()-1)</f>
        <v/>
      </c>
      <c r="B592" t="str">
        <f t="shared" si="269"/>
        <v/>
      </c>
      <c r="C592" t="str">
        <f t="shared" si="270"/>
        <v/>
      </c>
      <c r="D592" t="str">
        <f t="shared" si="271"/>
        <v/>
      </c>
      <c r="E592" s="4" t="str">
        <f t="shared" si="272"/>
        <v/>
      </c>
      <c r="F592" t="str">
        <f t="shared" si="282"/>
        <v/>
      </c>
      <c r="G592" t="str">
        <f t="shared" si="273"/>
        <v/>
      </c>
      <c r="H592" t="str">
        <f t="shared" si="274"/>
        <v/>
      </c>
      <c r="I592" t="str">
        <f t="shared" ref="I592:U601" si="289">IFERROR(IF(VLOOKUP($A592,実績一覧,COLUMN()-2,FALSE)&lt;&gt;0,VLOOKUP($A592,実績一覧,COLUMN()-2,FALSE),""),"")</f>
        <v/>
      </c>
      <c r="J592" t="str">
        <f t="shared" si="289"/>
        <v/>
      </c>
      <c r="K592" t="str">
        <f t="shared" si="289"/>
        <v/>
      </c>
      <c r="L592" t="str">
        <f t="shared" si="289"/>
        <v/>
      </c>
      <c r="M592" t="str">
        <f t="shared" si="289"/>
        <v/>
      </c>
      <c r="N592" t="str">
        <f t="shared" si="289"/>
        <v/>
      </c>
      <c r="O592" t="str">
        <f t="shared" si="289"/>
        <v/>
      </c>
      <c r="P592" t="str">
        <f t="shared" si="275"/>
        <v/>
      </c>
      <c r="Q592" s="9" t="str">
        <f t="shared" si="289"/>
        <v/>
      </c>
      <c r="R592" t="str">
        <f t="shared" si="289"/>
        <v/>
      </c>
      <c r="S592" t="str">
        <f t="shared" si="289"/>
        <v/>
      </c>
      <c r="T592" t="str">
        <f t="shared" si="289"/>
        <v/>
      </c>
      <c r="U592" t="str">
        <f t="shared" si="289"/>
        <v/>
      </c>
      <c r="W592" t="str">
        <f t="shared" si="276"/>
        <v/>
      </c>
      <c r="X592" t="str">
        <f t="shared" si="277"/>
        <v/>
      </c>
      <c r="Y592" t="str">
        <f t="shared" si="287"/>
        <v/>
      </c>
      <c r="Z592" t="str">
        <f t="shared" si="278"/>
        <v/>
      </c>
      <c r="AA592" t="str">
        <f t="shared" si="283"/>
        <v/>
      </c>
      <c r="AB592" t="str">
        <f t="shared" si="279"/>
        <v/>
      </c>
      <c r="AC592" t="str">
        <f t="shared" si="288"/>
        <v/>
      </c>
      <c r="AD592" t="str">
        <f t="shared" si="288"/>
        <v/>
      </c>
      <c r="AE592" t="str">
        <f t="shared" si="280"/>
        <v/>
      </c>
      <c r="AF592" s="5" t="str">
        <f t="shared" si="284"/>
        <v/>
      </c>
      <c r="AG592" t="str">
        <f t="shared" si="281"/>
        <v/>
      </c>
      <c r="AH592" t="str">
        <f t="shared" si="285"/>
        <v/>
      </c>
    </row>
    <row r="593" spans="1:34" x14ac:dyDescent="0.4">
      <c r="A593" t="str">
        <f>IF(報告用入力シート!$B609=0,"",ROW()-1)</f>
        <v/>
      </c>
      <c r="B593" t="str">
        <f t="shared" si="269"/>
        <v/>
      </c>
      <c r="C593" t="str">
        <f t="shared" si="270"/>
        <v/>
      </c>
      <c r="D593" t="str">
        <f t="shared" si="271"/>
        <v/>
      </c>
      <c r="E593" s="4" t="str">
        <f t="shared" si="272"/>
        <v/>
      </c>
      <c r="F593" t="str">
        <f t="shared" si="282"/>
        <v/>
      </c>
      <c r="G593" t="str">
        <f t="shared" si="273"/>
        <v/>
      </c>
      <c r="H593" t="str">
        <f t="shared" si="274"/>
        <v/>
      </c>
      <c r="I593" t="str">
        <f t="shared" si="289"/>
        <v/>
      </c>
      <c r="J593" t="str">
        <f t="shared" si="289"/>
        <v/>
      </c>
      <c r="K593" t="str">
        <f t="shared" si="289"/>
        <v/>
      </c>
      <c r="L593" t="str">
        <f t="shared" si="289"/>
        <v/>
      </c>
      <c r="M593" t="str">
        <f t="shared" si="289"/>
        <v/>
      </c>
      <c r="N593" t="str">
        <f t="shared" si="289"/>
        <v/>
      </c>
      <c r="O593" t="str">
        <f t="shared" si="289"/>
        <v/>
      </c>
      <c r="P593" t="str">
        <f t="shared" si="275"/>
        <v/>
      </c>
      <c r="Q593" s="9" t="str">
        <f t="shared" si="289"/>
        <v/>
      </c>
      <c r="R593" t="str">
        <f t="shared" si="289"/>
        <v/>
      </c>
      <c r="S593" t="str">
        <f t="shared" si="289"/>
        <v/>
      </c>
      <c r="T593" t="str">
        <f t="shared" si="289"/>
        <v/>
      </c>
      <c r="U593" t="str">
        <f t="shared" si="289"/>
        <v/>
      </c>
      <c r="W593" t="str">
        <f t="shared" si="276"/>
        <v/>
      </c>
      <c r="X593" t="str">
        <f t="shared" si="277"/>
        <v/>
      </c>
      <c r="Y593" t="str">
        <f t="shared" si="287"/>
        <v/>
      </c>
      <c r="Z593" t="str">
        <f t="shared" si="278"/>
        <v/>
      </c>
      <c r="AA593" t="str">
        <f t="shared" si="283"/>
        <v/>
      </c>
      <c r="AB593" t="str">
        <f t="shared" si="279"/>
        <v/>
      </c>
      <c r="AC593" t="str">
        <f t="shared" si="288"/>
        <v/>
      </c>
      <c r="AD593" t="str">
        <f t="shared" si="288"/>
        <v/>
      </c>
      <c r="AE593" t="str">
        <f t="shared" si="280"/>
        <v/>
      </c>
      <c r="AF593" s="5" t="str">
        <f t="shared" si="284"/>
        <v/>
      </c>
      <c r="AG593" t="str">
        <f t="shared" si="281"/>
        <v/>
      </c>
      <c r="AH593" t="str">
        <f t="shared" si="285"/>
        <v/>
      </c>
    </row>
    <row r="594" spans="1:34" x14ac:dyDescent="0.4">
      <c r="A594" t="str">
        <f>IF(報告用入力シート!$B610=0,"",ROW()-1)</f>
        <v/>
      </c>
      <c r="B594" t="str">
        <f t="shared" si="269"/>
        <v/>
      </c>
      <c r="C594" t="str">
        <f t="shared" si="270"/>
        <v/>
      </c>
      <c r="D594" t="str">
        <f t="shared" si="271"/>
        <v/>
      </c>
      <c r="E594" s="4" t="str">
        <f t="shared" si="272"/>
        <v/>
      </c>
      <c r="F594" t="str">
        <f t="shared" si="282"/>
        <v/>
      </c>
      <c r="G594" t="str">
        <f t="shared" si="273"/>
        <v/>
      </c>
      <c r="H594" t="str">
        <f t="shared" si="274"/>
        <v/>
      </c>
      <c r="I594" t="str">
        <f t="shared" si="289"/>
        <v/>
      </c>
      <c r="J594" t="str">
        <f t="shared" si="289"/>
        <v/>
      </c>
      <c r="K594" t="str">
        <f t="shared" si="289"/>
        <v/>
      </c>
      <c r="L594" t="str">
        <f t="shared" si="289"/>
        <v/>
      </c>
      <c r="M594" t="str">
        <f t="shared" si="289"/>
        <v/>
      </c>
      <c r="N594" t="str">
        <f t="shared" si="289"/>
        <v/>
      </c>
      <c r="O594" t="str">
        <f t="shared" si="289"/>
        <v/>
      </c>
      <c r="P594" t="str">
        <f t="shared" si="275"/>
        <v/>
      </c>
      <c r="Q594" s="9" t="str">
        <f t="shared" si="289"/>
        <v/>
      </c>
      <c r="R594" t="str">
        <f t="shared" si="289"/>
        <v/>
      </c>
      <c r="S594" t="str">
        <f t="shared" si="289"/>
        <v/>
      </c>
      <c r="T594" t="str">
        <f t="shared" si="289"/>
        <v/>
      </c>
      <c r="U594" t="str">
        <f t="shared" si="289"/>
        <v/>
      </c>
      <c r="W594" t="str">
        <f t="shared" si="276"/>
        <v/>
      </c>
      <c r="X594" t="str">
        <f t="shared" si="277"/>
        <v/>
      </c>
      <c r="Y594" t="str">
        <f t="shared" si="287"/>
        <v/>
      </c>
      <c r="Z594" t="str">
        <f t="shared" si="278"/>
        <v/>
      </c>
      <c r="AA594" t="str">
        <f t="shared" si="283"/>
        <v/>
      </c>
      <c r="AB594" t="str">
        <f t="shared" si="279"/>
        <v/>
      </c>
      <c r="AC594" t="str">
        <f t="shared" si="288"/>
        <v/>
      </c>
      <c r="AD594" t="str">
        <f t="shared" si="288"/>
        <v/>
      </c>
      <c r="AE594" t="str">
        <f t="shared" si="280"/>
        <v/>
      </c>
      <c r="AF594" s="5" t="str">
        <f t="shared" si="284"/>
        <v/>
      </c>
      <c r="AG594" t="str">
        <f t="shared" si="281"/>
        <v/>
      </c>
      <c r="AH594" t="str">
        <f t="shared" si="285"/>
        <v/>
      </c>
    </row>
    <row r="595" spans="1:34" x14ac:dyDescent="0.4">
      <c r="A595" t="str">
        <f>IF(報告用入力シート!$B611=0,"",ROW()-1)</f>
        <v/>
      </c>
      <c r="B595" t="str">
        <f t="shared" si="269"/>
        <v/>
      </c>
      <c r="C595" t="str">
        <f t="shared" si="270"/>
        <v/>
      </c>
      <c r="D595" t="str">
        <f t="shared" si="271"/>
        <v/>
      </c>
      <c r="E595" s="4" t="str">
        <f t="shared" si="272"/>
        <v/>
      </c>
      <c r="F595" t="str">
        <f t="shared" si="282"/>
        <v/>
      </c>
      <c r="G595" t="str">
        <f t="shared" si="273"/>
        <v/>
      </c>
      <c r="H595" t="str">
        <f t="shared" si="274"/>
        <v/>
      </c>
      <c r="I595" t="str">
        <f t="shared" si="289"/>
        <v/>
      </c>
      <c r="J595" t="str">
        <f t="shared" si="289"/>
        <v/>
      </c>
      <c r="K595" t="str">
        <f t="shared" si="289"/>
        <v/>
      </c>
      <c r="L595" t="str">
        <f t="shared" si="289"/>
        <v/>
      </c>
      <c r="M595" t="str">
        <f t="shared" si="289"/>
        <v/>
      </c>
      <c r="N595" t="str">
        <f t="shared" si="289"/>
        <v/>
      </c>
      <c r="O595" t="str">
        <f t="shared" si="289"/>
        <v/>
      </c>
      <c r="P595" t="str">
        <f t="shared" si="275"/>
        <v/>
      </c>
      <c r="Q595" s="9" t="str">
        <f t="shared" si="289"/>
        <v/>
      </c>
      <c r="R595" t="str">
        <f t="shared" si="289"/>
        <v/>
      </c>
      <c r="S595" t="str">
        <f t="shared" si="289"/>
        <v/>
      </c>
      <c r="T595" t="str">
        <f t="shared" si="289"/>
        <v/>
      </c>
      <c r="U595" t="str">
        <f t="shared" si="289"/>
        <v/>
      </c>
      <c r="W595" t="str">
        <f t="shared" si="276"/>
        <v/>
      </c>
      <c r="X595" t="str">
        <f t="shared" si="277"/>
        <v/>
      </c>
      <c r="Y595" t="str">
        <f t="shared" si="287"/>
        <v/>
      </c>
      <c r="Z595" t="str">
        <f t="shared" si="278"/>
        <v/>
      </c>
      <c r="AA595" t="str">
        <f t="shared" si="283"/>
        <v/>
      </c>
      <c r="AB595" t="str">
        <f t="shared" si="279"/>
        <v/>
      </c>
      <c r="AC595" t="str">
        <f t="shared" si="288"/>
        <v/>
      </c>
      <c r="AD595" t="str">
        <f t="shared" si="288"/>
        <v/>
      </c>
      <c r="AE595" t="str">
        <f t="shared" si="280"/>
        <v/>
      </c>
      <c r="AF595" s="5" t="str">
        <f t="shared" si="284"/>
        <v/>
      </c>
      <c r="AG595" t="str">
        <f t="shared" si="281"/>
        <v/>
      </c>
      <c r="AH595" t="str">
        <f t="shared" si="285"/>
        <v/>
      </c>
    </row>
    <row r="596" spans="1:34" x14ac:dyDescent="0.4">
      <c r="A596" t="str">
        <f>IF(報告用入力シート!$B612=0,"",ROW()-1)</f>
        <v/>
      </c>
      <c r="B596" t="str">
        <f t="shared" si="269"/>
        <v/>
      </c>
      <c r="C596" t="str">
        <f t="shared" si="270"/>
        <v/>
      </c>
      <c r="D596" t="str">
        <f t="shared" si="271"/>
        <v/>
      </c>
      <c r="E596" s="4" t="str">
        <f t="shared" si="272"/>
        <v/>
      </c>
      <c r="F596" t="str">
        <f t="shared" si="282"/>
        <v/>
      </c>
      <c r="G596" t="str">
        <f t="shared" si="273"/>
        <v/>
      </c>
      <c r="H596" t="str">
        <f t="shared" si="274"/>
        <v/>
      </c>
      <c r="I596" t="str">
        <f t="shared" si="289"/>
        <v/>
      </c>
      <c r="J596" t="str">
        <f t="shared" si="289"/>
        <v/>
      </c>
      <c r="K596" t="str">
        <f t="shared" si="289"/>
        <v/>
      </c>
      <c r="L596" t="str">
        <f t="shared" si="289"/>
        <v/>
      </c>
      <c r="M596" t="str">
        <f t="shared" si="289"/>
        <v/>
      </c>
      <c r="N596" t="str">
        <f t="shared" si="289"/>
        <v/>
      </c>
      <c r="O596" t="str">
        <f t="shared" si="289"/>
        <v/>
      </c>
      <c r="P596" t="str">
        <f t="shared" si="275"/>
        <v/>
      </c>
      <c r="Q596" s="9" t="str">
        <f t="shared" si="289"/>
        <v/>
      </c>
      <c r="R596" t="str">
        <f t="shared" si="289"/>
        <v/>
      </c>
      <c r="S596" t="str">
        <f t="shared" si="289"/>
        <v/>
      </c>
      <c r="T596" t="str">
        <f t="shared" si="289"/>
        <v/>
      </c>
      <c r="U596" t="str">
        <f t="shared" si="289"/>
        <v/>
      </c>
      <c r="W596" t="str">
        <f t="shared" si="276"/>
        <v/>
      </c>
      <c r="X596" t="str">
        <f t="shared" si="277"/>
        <v/>
      </c>
      <c r="Y596" t="str">
        <f t="shared" si="287"/>
        <v/>
      </c>
      <c r="Z596" t="str">
        <f t="shared" si="278"/>
        <v/>
      </c>
      <c r="AA596" t="str">
        <f t="shared" si="283"/>
        <v/>
      </c>
      <c r="AB596" t="str">
        <f t="shared" si="279"/>
        <v/>
      </c>
      <c r="AC596" t="str">
        <f t="shared" si="288"/>
        <v/>
      </c>
      <c r="AD596" t="str">
        <f t="shared" si="288"/>
        <v/>
      </c>
      <c r="AE596" t="str">
        <f t="shared" si="280"/>
        <v/>
      </c>
      <c r="AF596" s="5" t="str">
        <f t="shared" si="284"/>
        <v/>
      </c>
      <c r="AG596" t="str">
        <f t="shared" si="281"/>
        <v/>
      </c>
      <c r="AH596" t="str">
        <f t="shared" si="285"/>
        <v/>
      </c>
    </row>
    <row r="597" spans="1:34" x14ac:dyDescent="0.4">
      <c r="A597" t="str">
        <f>IF(報告用入力シート!$B613=0,"",ROW()-1)</f>
        <v/>
      </c>
      <c r="B597" t="str">
        <f t="shared" si="269"/>
        <v/>
      </c>
      <c r="C597" t="str">
        <f t="shared" si="270"/>
        <v/>
      </c>
      <c r="D597" t="str">
        <f t="shared" si="271"/>
        <v/>
      </c>
      <c r="E597" s="4" t="str">
        <f t="shared" si="272"/>
        <v/>
      </c>
      <c r="F597" t="str">
        <f t="shared" si="282"/>
        <v/>
      </c>
      <c r="G597" t="str">
        <f t="shared" si="273"/>
        <v/>
      </c>
      <c r="H597" t="str">
        <f t="shared" si="274"/>
        <v/>
      </c>
      <c r="I597" t="str">
        <f t="shared" si="289"/>
        <v/>
      </c>
      <c r="J597" t="str">
        <f t="shared" si="289"/>
        <v/>
      </c>
      <c r="K597" t="str">
        <f t="shared" si="289"/>
        <v/>
      </c>
      <c r="L597" t="str">
        <f t="shared" si="289"/>
        <v/>
      </c>
      <c r="M597" t="str">
        <f t="shared" si="289"/>
        <v/>
      </c>
      <c r="N597" t="str">
        <f t="shared" si="289"/>
        <v/>
      </c>
      <c r="O597" t="str">
        <f t="shared" si="289"/>
        <v/>
      </c>
      <c r="P597" t="str">
        <f t="shared" si="275"/>
        <v/>
      </c>
      <c r="Q597" s="9" t="str">
        <f t="shared" si="289"/>
        <v/>
      </c>
      <c r="R597" t="str">
        <f t="shared" si="289"/>
        <v/>
      </c>
      <c r="S597" t="str">
        <f t="shared" si="289"/>
        <v/>
      </c>
      <c r="T597" t="str">
        <f t="shared" si="289"/>
        <v/>
      </c>
      <c r="U597" t="str">
        <f t="shared" si="289"/>
        <v/>
      </c>
      <c r="W597" t="str">
        <f t="shared" si="276"/>
        <v/>
      </c>
      <c r="X597" t="str">
        <f t="shared" si="277"/>
        <v/>
      </c>
      <c r="Y597" t="str">
        <f t="shared" si="287"/>
        <v/>
      </c>
      <c r="Z597" t="str">
        <f t="shared" si="278"/>
        <v/>
      </c>
      <c r="AA597" t="str">
        <f t="shared" si="283"/>
        <v/>
      </c>
      <c r="AB597" t="str">
        <f t="shared" si="279"/>
        <v/>
      </c>
      <c r="AC597" t="str">
        <f t="shared" si="288"/>
        <v/>
      </c>
      <c r="AD597" t="str">
        <f t="shared" si="288"/>
        <v/>
      </c>
      <c r="AE597" t="str">
        <f t="shared" si="280"/>
        <v/>
      </c>
      <c r="AF597" s="5" t="str">
        <f t="shared" si="284"/>
        <v/>
      </c>
      <c r="AG597" t="str">
        <f t="shared" si="281"/>
        <v/>
      </c>
      <c r="AH597" t="str">
        <f t="shared" si="285"/>
        <v/>
      </c>
    </row>
    <row r="598" spans="1:34" x14ac:dyDescent="0.4">
      <c r="A598" t="str">
        <f>IF(報告用入力シート!$B614=0,"",ROW()-1)</f>
        <v/>
      </c>
      <c r="B598" t="str">
        <f t="shared" si="269"/>
        <v/>
      </c>
      <c r="C598" t="str">
        <f t="shared" si="270"/>
        <v/>
      </c>
      <c r="D598" t="str">
        <f t="shared" si="271"/>
        <v/>
      </c>
      <c r="E598" s="4" t="str">
        <f t="shared" si="272"/>
        <v/>
      </c>
      <c r="F598" t="str">
        <f t="shared" si="282"/>
        <v/>
      </c>
      <c r="G598" t="str">
        <f t="shared" si="273"/>
        <v/>
      </c>
      <c r="H598" t="str">
        <f t="shared" si="274"/>
        <v/>
      </c>
      <c r="I598" t="str">
        <f t="shared" si="289"/>
        <v/>
      </c>
      <c r="J598" t="str">
        <f t="shared" si="289"/>
        <v/>
      </c>
      <c r="K598" t="str">
        <f t="shared" si="289"/>
        <v/>
      </c>
      <c r="L598" t="str">
        <f t="shared" si="289"/>
        <v/>
      </c>
      <c r="M598" t="str">
        <f t="shared" si="289"/>
        <v/>
      </c>
      <c r="N598" t="str">
        <f t="shared" si="289"/>
        <v/>
      </c>
      <c r="O598" t="str">
        <f t="shared" si="289"/>
        <v/>
      </c>
      <c r="P598" t="str">
        <f t="shared" si="275"/>
        <v/>
      </c>
      <c r="Q598" s="9" t="str">
        <f t="shared" si="289"/>
        <v/>
      </c>
      <c r="R598" t="str">
        <f t="shared" si="289"/>
        <v/>
      </c>
      <c r="S598" t="str">
        <f t="shared" si="289"/>
        <v/>
      </c>
      <c r="T598" t="str">
        <f t="shared" si="289"/>
        <v/>
      </c>
      <c r="U598" t="str">
        <f t="shared" si="289"/>
        <v/>
      </c>
      <c r="W598" t="str">
        <f t="shared" si="276"/>
        <v/>
      </c>
      <c r="X598" t="str">
        <f t="shared" si="277"/>
        <v/>
      </c>
      <c r="Y598" t="str">
        <f t="shared" si="287"/>
        <v/>
      </c>
      <c r="Z598" t="str">
        <f t="shared" si="278"/>
        <v/>
      </c>
      <c r="AA598" t="str">
        <f t="shared" si="283"/>
        <v/>
      </c>
      <c r="AB598" t="str">
        <f t="shared" si="279"/>
        <v/>
      </c>
      <c r="AC598" t="str">
        <f t="shared" si="288"/>
        <v/>
      </c>
      <c r="AD598" t="str">
        <f t="shared" si="288"/>
        <v/>
      </c>
      <c r="AE598" t="str">
        <f t="shared" si="280"/>
        <v/>
      </c>
      <c r="AF598" s="5" t="str">
        <f t="shared" si="284"/>
        <v/>
      </c>
      <c r="AG598" t="str">
        <f t="shared" si="281"/>
        <v/>
      </c>
      <c r="AH598" t="str">
        <f t="shared" si="285"/>
        <v/>
      </c>
    </row>
    <row r="599" spans="1:34" x14ac:dyDescent="0.4">
      <c r="A599" t="str">
        <f>IF(報告用入力シート!$B615=0,"",ROW()-1)</f>
        <v/>
      </c>
      <c r="B599" t="str">
        <f t="shared" si="269"/>
        <v/>
      </c>
      <c r="C599" t="str">
        <f t="shared" si="270"/>
        <v/>
      </c>
      <c r="D599" t="str">
        <f t="shared" si="271"/>
        <v/>
      </c>
      <c r="E599" s="4" t="str">
        <f t="shared" si="272"/>
        <v/>
      </c>
      <c r="F599" t="str">
        <f t="shared" si="282"/>
        <v/>
      </c>
      <c r="G599" t="str">
        <f t="shared" si="273"/>
        <v/>
      </c>
      <c r="H599" t="str">
        <f t="shared" si="274"/>
        <v/>
      </c>
      <c r="I599" t="str">
        <f t="shared" si="289"/>
        <v/>
      </c>
      <c r="J599" t="str">
        <f t="shared" si="289"/>
        <v/>
      </c>
      <c r="K599" t="str">
        <f t="shared" si="289"/>
        <v/>
      </c>
      <c r="L599" t="str">
        <f t="shared" si="289"/>
        <v/>
      </c>
      <c r="M599" t="str">
        <f t="shared" si="289"/>
        <v/>
      </c>
      <c r="N599" t="str">
        <f t="shared" si="289"/>
        <v/>
      </c>
      <c r="O599" t="str">
        <f t="shared" si="289"/>
        <v/>
      </c>
      <c r="P599" t="str">
        <f t="shared" si="275"/>
        <v/>
      </c>
      <c r="Q599" s="9" t="str">
        <f t="shared" si="289"/>
        <v/>
      </c>
      <c r="R599" t="str">
        <f t="shared" si="289"/>
        <v/>
      </c>
      <c r="S599" t="str">
        <f t="shared" si="289"/>
        <v/>
      </c>
      <c r="T599" t="str">
        <f t="shared" si="289"/>
        <v/>
      </c>
      <c r="U599" t="str">
        <f t="shared" si="289"/>
        <v/>
      </c>
      <c r="W599" t="str">
        <f t="shared" si="276"/>
        <v/>
      </c>
      <c r="X599" t="str">
        <f t="shared" si="277"/>
        <v/>
      </c>
      <c r="Y599" t="str">
        <f t="shared" si="287"/>
        <v/>
      </c>
      <c r="Z599" t="str">
        <f t="shared" si="278"/>
        <v/>
      </c>
      <c r="AA599" t="str">
        <f t="shared" si="283"/>
        <v/>
      </c>
      <c r="AB599" t="str">
        <f t="shared" si="279"/>
        <v/>
      </c>
      <c r="AC599" t="str">
        <f t="shared" si="288"/>
        <v/>
      </c>
      <c r="AD599" t="str">
        <f t="shared" si="288"/>
        <v/>
      </c>
      <c r="AE599" t="str">
        <f t="shared" si="280"/>
        <v/>
      </c>
      <c r="AF599" s="5" t="str">
        <f t="shared" si="284"/>
        <v/>
      </c>
      <c r="AG599" t="str">
        <f t="shared" si="281"/>
        <v/>
      </c>
      <c r="AH599" t="str">
        <f t="shared" si="285"/>
        <v/>
      </c>
    </row>
    <row r="600" spans="1:34" x14ac:dyDescent="0.4">
      <c r="A600" t="str">
        <f>IF(報告用入力シート!$B616=0,"",ROW()-1)</f>
        <v/>
      </c>
      <c r="B600" t="str">
        <f t="shared" si="269"/>
        <v/>
      </c>
      <c r="C600" t="str">
        <f t="shared" si="270"/>
        <v/>
      </c>
      <c r="D600" t="str">
        <f t="shared" si="271"/>
        <v/>
      </c>
      <c r="E600" s="4" t="str">
        <f t="shared" si="272"/>
        <v/>
      </c>
      <c r="F600" t="str">
        <f t="shared" si="282"/>
        <v/>
      </c>
      <c r="G600" t="str">
        <f t="shared" si="273"/>
        <v/>
      </c>
      <c r="H600" t="str">
        <f t="shared" si="274"/>
        <v/>
      </c>
      <c r="I600" t="str">
        <f t="shared" si="289"/>
        <v/>
      </c>
      <c r="J600" t="str">
        <f t="shared" si="289"/>
        <v/>
      </c>
      <c r="K600" t="str">
        <f t="shared" si="289"/>
        <v/>
      </c>
      <c r="L600" t="str">
        <f t="shared" si="289"/>
        <v/>
      </c>
      <c r="M600" t="str">
        <f t="shared" si="289"/>
        <v/>
      </c>
      <c r="N600" t="str">
        <f t="shared" si="289"/>
        <v/>
      </c>
      <c r="O600" t="str">
        <f t="shared" si="289"/>
        <v/>
      </c>
      <c r="P600" t="str">
        <f t="shared" si="275"/>
        <v/>
      </c>
      <c r="Q600" s="9" t="str">
        <f t="shared" si="289"/>
        <v/>
      </c>
      <c r="R600" t="str">
        <f t="shared" si="289"/>
        <v/>
      </c>
      <c r="S600" t="str">
        <f t="shared" si="289"/>
        <v/>
      </c>
      <c r="T600" t="str">
        <f t="shared" si="289"/>
        <v/>
      </c>
      <c r="U600" t="str">
        <f t="shared" si="289"/>
        <v/>
      </c>
      <c r="W600" t="str">
        <f t="shared" si="276"/>
        <v/>
      </c>
      <c r="X600" t="str">
        <f t="shared" si="277"/>
        <v/>
      </c>
      <c r="Y600" t="str">
        <f t="shared" si="287"/>
        <v/>
      </c>
      <c r="Z600" t="str">
        <f t="shared" si="278"/>
        <v/>
      </c>
      <c r="AA600" t="str">
        <f t="shared" si="283"/>
        <v/>
      </c>
      <c r="AB600" t="str">
        <f t="shared" si="279"/>
        <v/>
      </c>
      <c r="AC600" t="str">
        <f t="shared" si="288"/>
        <v/>
      </c>
      <c r="AD600" t="str">
        <f t="shared" si="288"/>
        <v/>
      </c>
      <c r="AE600" t="str">
        <f t="shared" si="280"/>
        <v/>
      </c>
      <c r="AF600" s="5" t="str">
        <f t="shared" si="284"/>
        <v/>
      </c>
      <c r="AG600" t="str">
        <f t="shared" si="281"/>
        <v/>
      </c>
      <c r="AH600" t="str">
        <f t="shared" si="285"/>
        <v/>
      </c>
    </row>
    <row r="601" spans="1:34" x14ac:dyDescent="0.4">
      <c r="A601" t="str">
        <f>IF(報告用入力シート!$B617=0,"",ROW()-1)</f>
        <v/>
      </c>
      <c r="B601" t="str">
        <f t="shared" si="269"/>
        <v/>
      </c>
      <c r="C601" t="str">
        <f t="shared" si="270"/>
        <v/>
      </c>
      <c r="D601" t="str">
        <f t="shared" si="271"/>
        <v/>
      </c>
      <c r="E601" s="4" t="str">
        <f t="shared" si="272"/>
        <v/>
      </c>
      <c r="F601" t="str">
        <f t="shared" si="282"/>
        <v/>
      </c>
      <c r="G601" t="str">
        <f t="shared" si="273"/>
        <v/>
      </c>
      <c r="H601" t="str">
        <f t="shared" si="274"/>
        <v/>
      </c>
      <c r="I601" t="str">
        <f t="shared" si="289"/>
        <v/>
      </c>
      <c r="J601" t="str">
        <f t="shared" si="289"/>
        <v/>
      </c>
      <c r="K601" t="str">
        <f t="shared" si="289"/>
        <v/>
      </c>
      <c r="L601" t="str">
        <f t="shared" si="289"/>
        <v/>
      </c>
      <c r="M601" t="str">
        <f t="shared" si="289"/>
        <v/>
      </c>
      <c r="N601" t="str">
        <f t="shared" si="289"/>
        <v/>
      </c>
      <c r="O601" t="str">
        <f t="shared" si="289"/>
        <v/>
      </c>
      <c r="P601" t="str">
        <f t="shared" si="275"/>
        <v/>
      </c>
      <c r="Q601" s="9" t="str">
        <f t="shared" si="289"/>
        <v/>
      </c>
      <c r="R601" t="str">
        <f t="shared" si="289"/>
        <v/>
      </c>
      <c r="S601" t="str">
        <f t="shared" si="289"/>
        <v/>
      </c>
      <c r="T601" t="str">
        <f t="shared" si="289"/>
        <v/>
      </c>
      <c r="U601" t="str">
        <f t="shared" si="289"/>
        <v/>
      </c>
      <c r="W601" t="str">
        <f t="shared" si="276"/>
        <v/>
      </c>
      <c r="X601" t="str">
        <f t="shared" si="277"/>
        <v/>
      </c>
      <c r="Y601" t="str">
        <f t="shared" si="287"/>
        <v/>
      </c>
      <c r="Z601" t="str">
        <f t="shared" si="278"/>
        <v/>
      </c>
      <c r="AA601" t="str">
        <f t="shared" si="283"/>
        <v/>
      </c>
      <c r="AB601" t="str">
        <f t="shared" si="279"/>
        <v/>
      </c>
      <c r="AC601" t="str">
        <f t="shared" si="288"/>
        <v/>
      </c>
      <c r="AD601" t="str">
        <f t="shared" si="288"/>
        <v/>
      </c>
      <c r="AE601" t="str">
        <f t="shared" si="280"/>
        <v/>
      </c>
      <c r="AF601" s="5" t="str">
        <f t="shared" si="284"/>
        <v/>
      </c>
      <c r="AG601" t="str">
        <f t="shared" si="281"/>
        <v/>
      </c>
      <c r="AH601" t="str">
        <f t="shared" si="285"/>
        <v/>
      </c>
    </row>
    <row r="602" spans="1:34" x14ac:dyDescent="0.4">
      <c r="A602" t="str">
        <f>IF(報告用入力シート!$B618=0,"",ROW()-1)</f>
        <v/>
      </c>
      <c r="B602" t="str">
        <f t="shared" si="269"/>
        <v/>
      </c>
      <c r="C602" t="str">
        <f t="shared" si="270"/>
        <v/>
      </c>
      <c r="D602" t="str">
        <f t="shared" si="271"/>
        <v/>
      </c>
      <c r="E602" s="4" t="str">
        <f t="shared" si="272"/>
        <v/>
      </c>
      <c r="F602" t="str">
        <f t="shared" si="282"/>
        <v/>
      </c>
      <c r="G602" t="str">
        <f t="shared" si="273"/>
        <v/>
      </c>
      <c r="H602" t="str">
        <f t="shared" si="274"/>
        <v/>
      </c>
      <c r="I602" t="str">
        <f t="shared" ref="I602:U611" si="290">IFERROR(IF(VLOOKUP($A602,実績一覧,COLUMN()-2,FALSE)&lt;&gt;0,VLOOKUP($A602,実績一覧,COLUMN()-2,FALSE),""),"")</f>
        <v/>
      </c>
      <c r="J602" t="str">
        <f t="shared" si="290"/>
        <v/>
      </c>
      <c r="K602" t="str">
        <f t="shared" si="290"/>
        <v/>
      </c>
      <c r="L602" t="str">
        <f t="shared" si="290"/>
        <v/>
      </c>
      <c r="M602" t="str">
        <f t="shared" si="290"/>
        <v/>
      </c>
      <c r="N602" t="str">
        <f t="shared" si="290"/>
        <v/>
      </c>
      <c r="O602" t="str">
        <f t="shared" si="290"/>
        <v/>
      </c>
      <c r="P602" t="str">
        <f t="shared" si="275"/>
        <v/>
      </c>
      <c r="Q602" s="9" t="str">
        <f t="shared" si="290"/>
        <v/>
      </c>
      <c r="R602" t="str">
        <f t="shared" si="290"/>
        <v/>
      </c>
      <c r="S602" t="str">
        <f t="shared" si="290"/>
        <v/>
      </c>
      <c r="T602" t="str">
        <f t="shared" si="290"/>
        <v/>
      </c>
      <c r="U602" t="str">
        <f t="shared" si="290"/>
        <v/>
      </c>
      <c r="W602" t="str">
        <f t="shared" si="276"/>
        <v/>
      </c>
      <c r="X602" t="str">
        <f t="shared" si="277"/>
        <v/>
      </c>
      <c r="Y602" t="str">
        <f t="shared" ref="Y602:Y621" si="291">IFERROR(IF(VLOOKUP($A602,実績一覧,COLUMN()-2,FALSE)&lt;&gt;0,VLOOKUP($A602,実績一覧,COLUMN()-2,FALSE),""),"")</f>
        <v/>
      </c>
      <c r="Z602" t="str">
        <f t="shared" si="278"/>
        <v/>
      </c>
      <c r="AA602" t="str">
        <f t="shared" si="283"/>
        <v/>
      </c>
      <c r="AB602" t="str">
        <f t="shared" si="279"/>
        <v/>
      </c>
      <c r="AC602" t="str">
        <f t="shared" ref="AC602:AD621" si="292">IFERROR(IF(VLOOKUP($A602,実績一覧,COLUMN()-2,FALSE)&lt;&gt;0,VLOOKUP($A602,実績一覧,COLUMN()-2,FALSE),""),"")</f>
        <v/>
      </c>
      <c r="AD602" t="str">
        <f t="shared" si="292"/>
        <v/>
      </c>
      <c r="AE602" t="str">
        <f t="shared" si="280"/>
        <v/>
      </c>
      <c r="AF602" s="5" t="str">
        <f t="shared" si="284"/>
        <v/>
      </c>
      <c r="AG602" t="str">
        <f t="shared" si="281"/>
        <v/>
      </c>
      <c r="AH602" t="str">
        <f t="shared" si="285"/>
        <v/>
      </c>
    </row>
    <row r="603" spans="1:34" x14ac:dyDescent="0.4">
      <c r="A603" t="str">
        <f>IF(報告用入力シート!$B619=0,"",ROW()-1)</f>
        <v/>
      </c>
      <c r="B603" t="str">
        <f t="shared" si="269"/>
        <v/>
      </c>
      <c r="C603" t="str">
        <f t="shared" si="270"/>
        <v/>
      </c>
      <c r="D603" t="str">
        <f t="shared" si="271"/>
        <v/>
      </c>
      <c r="E603" s="4" t="str">
        <f t="shared" si="272"/>
        <v/>
      </c>
      <c r="F603" t="str">
        <f t="shared" si="282"/>
        <v/>
      </c>
      <c r="G603" t="str">
        <f t="shared" si="273"/>
        <v/>
      </c>
      <c r="H603" t="str">
        <f t="shared" si="274"/>
        <v/>
      </c>
      <c r="I603" t="str">
        <f t="shared" si="290"/>
        <v/>
      </c>
      <c r="J603" t="str">
        <f t="shared" si="290"/>
        <v/>
      </c>
      <c r="K603" t="str">
        <f t="shared" si="290"/>
        <v/>
      </c>
      <c r="L603" t="str">
        <f t="shared" si="290"/>
        <v/>
      </c>
      <c r="M603" t="str">
        <f t="shared" si="290"/>
        <v/>
      </c>
      <c r="N603" t="str">
        <f t="shared" si="290"/>
        <v/>
      </c>
      <c r="O603" t="str">
        <f t="shared" si="290"/>
        <v/>
      </c>
      <c r="P603" t="str">
        <f t="shared" si="275"/>
        <v/>
      </c>
      <c r="Q603" s="9" t="str">
        <f t="shared" si="290"/>
        <v/>
      </c>
      <c r="R603" t="str">
        <f t="shared" si="290"/>
        <v/>
      </c>
      <c r="S603" t="str">
        <f t="shared" si="290"/>
        <v/>
      </c>
      <c r="T603" t="str">
        <f t="shared" si="290"/>
        <v/>
      </c>
      <c r="U603" t="str">
        <f t="shared" si="290"/>
        <v/>
      </c>
      <c r="W603" t="str">
        <f t="shared" si="276"/>
        <v/>
      </c>
      <c r="X603" t="str">
        <f t="shared" si="277"/>
        <v/>
      </c>
      <c r="Y603" t="str">
        <f t="shared" si="291"/>
        <v/>
      </c>
      <c r="Z603" t="str">
        <f t="shared" si="278"/>
        <v/>
      </c>
      <c r="AA603" t="str">
        <f t="shared" si="283"/>
        <v/>
      </c>
      <c r="AB603" t="str">
        <f t="shared" si="279"/>
        <v/>
      </c>
      <c r="AC603" t="str">
        <f t="shared" si="292"/>
        <v/>
      </c>
      <c r="AD603" t="str">
        <f t="shared" si="292"/>
        <v/>
      </c>
      <c r="AE603" t="str">
        <f t="shared" si="280"/>
        <v/>
      </c>
      <c r="AF603" s="5" t="str">
        <f t="shared" si="284"/>
        <v/>
      </c>
      <c r="AG603" t="str">
        <f t="shared" si="281"/>
        <v/>
      </c>
      <c r="AH603" t="str">
        <f t="shared" si="285"/>
        <v/>
      </c>
    </row>
    <row r="604" spans="1:34" x14ac:dyDescent="0.4">
      <c r="A604" t="str">
        <f>IF(報告用入力シート!$B620=0,"",ROW()-1)</f>
        <v/>
      </c>
      <c r="B604" t="str">
        <f t="shared" si="269"/>
        <v/>
      </c>
      <c r="C604" t="str">
        <f t="shared" si="270"/>
        <v/>
      </c>
      <c r="D604" t="str">
        <f t="shared" si="271"/>
        <v/>
      </c>
      <c r="E604" s="4" t="str">
        <f t="shared" si="272"/>
        <v/>
      </c>
      <c r="F604" t="str">
        <f t="shared" si="282"/>
        <v/>
      </c>
      <c r="G604" t="str">
        <f t="shared" si="273"/>
        <v/>
      </c>
      <c r="H604" t="str">
        <f t="shared" si="274"/>
        <v/>
      </c>
      <c r="I604" t="str">
        <f t="shared" si="290"/>
        <v/>
      </c>
      <c r="J604" t="str">
        <f t="shared" si="290"/>
        <v/>
      </c>
      <c r="K604" t="str">
        <f t="shared" si="290"/>
        <v/>
      </c>
      <c r="L604" t="str">
        <f t="shared" si="290"/>
        <v/>
      </c>
      <c r="M604" t="str">
        <f t="shared" si="290"/>
        <v/>
      </c>
      <c r="N604" t="str">
        <f t="shared" si="290"/>
        <v/>
      </c>
      <c r="O604" t="str">
        <f t="shared" si="290"/>
        <v/>
      </c>
      <c r="P604" t="str">
        <f t="shared" si="275"/>
        <v/>
      </c>
      <c r="Q604" s="9" t="str">
        <f t="shared" si="290"/>
        <v/>
      </c>
      <c r="R604" t="str">
        <f t="shared" si="290"/>
        <v/>
      </c>
      <c r="S604" t="str">
        <f t="shared" si="290"/>
        <v/>
      </c>
      <c r="T604" t="str">
        <f t="shared" si="290"/>
        <v/>
      </c>
      <c r="U604" t="str">
        <f t="shared" si="290"/>
        <v/>
      </c>
      <c r="W604" t="str">
        <f t="shared" si="276"/>
        <v/>
      </c>
      <c r="X604" t="str">
        <f t="shared" si="277"/>
        <v/>
      </c>
      <c r="Y604" t="str">
        <f t="shared" si="291"/>
        <v/>
      </c>
      <c r="Z604" t="str">
        <f t="shared" si="278"/>
        <v/>
      </c>
      <c r="AA604" t="str">
        <f t="shared" si="283"/>
        <v/>
      </c>
      <c r="AB604" t="str">
        <f t="shared" si="279"/>
        <v/>
      </c>
      <c r="AC604" t="str">
        <f t="shared" si="292"/>
        <v/>
      </c>
      <c r="AD604" t="str">
        <f t="shared" si="292"/>
        <v/>
      </c>
      <c r="AE604" t="str">
        <f t="shared" si="280"/>
        <v/>
      </c>
      <c r="AF604" s="5" t="str">
        <f t="shared" si="284"/>
        <v/>
      </c>
      <c r="AG604" t="str">
        <f t="shared" si="281"/>
        <v/>
      </c>
      <c r="AH604" t="str">
        <f t="shared" si="285"/>
        <v/>
      </c>
    </row>
    <row r="605" spans="1:34" x14ac:dyDescent="0.4">
      <c r="A605" t="str">
        <f>IF(報告用入力シート!$B621=0,"",ROW()-1)</f>
        <v/>
      </c>
      <c r="B605" t="str">
        <f t="shared" si="269"/>
        <v/>
      </c>
      <c r="C605" t="str">
        <f t="shared" si="270"/>
        <v/>
      </c>
      <c r="D605" t="str">
        <f t="shared" si="271"/>
        <v/>
      </c>
      <c r="E605" s="4" t="str">
        <f t="shared" si="272"/>
        <v/>
      </c>
      <c r="F605" t="str">
        <f t="shared" si="282"/>
        <v/>
      </c>
      <c r="G605" t="str">
        <f t="shared" si="273"/>
        <v/>
      </c>
      <c r="H605" t="str">
        <f t="shared" si="274"/>
        <v/>
      </c>
      <c r="I605" t="str">
        <f t="shared" si="290"/>
        <v/>
      </c>
      <c r="J605" t="str">
        <f t="shared" si="290"/>
        <v/>
      </c>
      <c r="K605" t="str">
        <f t="shared" si="290"/>
        <v/>
      </c>
      <c r="L605" t="str">
        <f t="shared" si="290"/>
        <v/>
      </c>
      <c r="M605" t="str">
        <f t="shared" si="290"/>
        <v/>
      </c>
      <c r="N605" t="str">
        <f t="shared" si="290"/>
        <v/>
      </c>
      <c r="O605" t="str">
        <f t="shared" si="290"/>
        <v/>
      </c>
      <c r="P605" t="str">
        <f t="shared" si="275"/>
        <v/>
      </c>
      <c r="Q605" s="9" t="str">
        <f t="shared" si="290"/>
        <v/>
      </c>
      <c r="R605" t="str">
        <f t="shared" si="290"/>
        <v/>
      </c>
      <c r="S605" t="str">
        <f t="shared" si="290"/>
        <v/>
      </c>
      <c r="T605" t="str">
        <f t="shared" si="290"/>
        <v/>
      </c>
      <c r="U605" t="str">
        <f t="shared" si="290"/>
        <v/>
      </c>
      <c r="W605" t="str">
        <f t="shared" si="276"/>
        <v/>
      </c>
      <c r="X605" t="str">
        <f t="shared" si="277"/>
        <v/>
      </c>
      <c r="Y605" t="str">
        <f t="shared" si="291"/>
        <v/>
      </c>
      <c r="Z605" t="str">
        <f t="shared" si="278"/>
        <v/>
      </c>
      <c r="AA605" t="str">
        <f t="shared" si="283"/>
        <v/>
      </c>
      <c r="AB605" t="str">
        <f t="shared" si="279"/>
        <v/>
      </c>
      <c r="AC605" t="str">
        <f t="shared" si="292"/>
        <v/>
      </c>
      <c r="AD605" t="str">
        <f t="shared" si="292"/>
        <v/>
      </c>
      <c r="AE605" t="str">
        <f t="shared" si="280"/>
        <v/>
      </c>
      <c r="AF605" s="5" t="str">
        <f t="shared" si="284"/>
        <v/>
      </c>
      <c r="AG605" t="str">
        <f t="shared" si="281"/>
        <v/>
      </c>
      <c r="AH605" t="str">
        <f t="shared" si="285"/>
        <v/>
      </c>
    </row>
    <row r="606" spans="1:34" x14ac:dyDescent="0.4">
      <c r="A606" t="str">
        <f>IF(報告用入力シート!$B622=0,"",ROW()-1)</f>
        <v/>
      </c>
      <c r="B606" t="str">
        <f t="shared" si="269"/>
        <v/>
      </c>
      <c r="C606" t="str">
        <f t="shared" si="270"/>
        <v/>
      </c>
      <c r="D606" t="str">
        <f t="shared" si="271"/>
        <v/>
      </c>
      <c r="E606" s="4" t="str">
        <f t="shared" si="272"/>
        <v/>
      </c>
      <c r="F606" t="str">
        <f t="shared" si="282"/>
        <v/>
      </c>
      <c r="G606" t="str">
        <f t="shared" si="273"/>
        <v/>
      </c>
      <c r="H606" t="str">
        <f t="shared" si="274"/>
        <v/>
      </c>
      <c r="I606" t="str">
        <f t="shared" si="290"/>
        <v/>
      </c>
      <c r="J606" t="str">
        <f t="shared" si="290"/>
        <v/>
      </c>
      <c r="K606" t="str">
        <f t="shared" si="290"/>
        <v/>
      </c>
      <c r="L606" t="str">
        <f t="shared" si="290"/>
        <v/>
      </c>
      <c r="M606" t="str">
        <f t="shared" si="290"/>
        <v/>
      </c>
      <c r="N606" t="str">
        <f t="shared" si="290"/>
        <v/>
      </c>
      <c r="O606" t="str">
        <f t="shared" si="290"/>
        <v/>
      </c>
      <c r="P606" t="str">
        <f t="shared" si="275"/>
        <v/>
      </c>
      <c r="Q606" s="9" t="str">
        <f t="shared" si="290"/>
        <v/>
      </c>
      <c r="R606" t="str">
        <f t="shared" si="290"/>
        <v/>
      </c>
      <c r="S606" t="str">
        <f t="shared" si="290"/>
        <v/>
      </c>
      <c r="T606" t="str">
        <f t="shared" si="290"/>
        <v/>
      </c>
      <c r="U606" t="str">
        <f t="shared" si="290"/>
        <v/>
      </c>
      <c r="W606" t="str">
        <f t="shared" si="276"/>
        <v/>
      </c>
      <c r="X606" t="str">
        <f t="shared" si="277"/>
        <v/>
      </c>
      <c r="Y606" t="str">
        <f t="shared" si="291"/>
        <v/>
      </c>
      <c r="Z606" t="str">
        <f t="shared" si="278"/>
        <v/>
      </c>
      <c r="AA606" t="str">
        <f t="shared" si="283"/>
        <v/>
      </c>
      <c r="AB606" t="str">
        <f t="shared" si="279"/>
        <v/>
      </c>
      <c r="AC606" t="str">
        <f t="shared" si="292"/>
        <v/>
      </c>
      <c r="AD606" t="str">
        <f t="shared" si="292"/>
        <v/>
      </c>
      <c r="AE606" t="str">
        <f t="shared" si="280"/>
        <v/>
      </c>
      <c r="AF606" s="5" t="str">
        <f t="shared" si="284"/>
        <v/>
      </c>
      <c r="AG606" t="str">
        <f t="shared" si="281"/>
        <v/>
      </c>
      <c r="AH606" t="str">
        <f t="shared" si="285"/>
        <v/>
      </c>
    </row>
    <row r="607" spans="1:34" x14ac:dyDescent="0.4">
      <c r="A607" t="str">
        <f>IF(報告用入力シート!$B623=0,"",ROW()-1)</f>
        <v/>
      </c>
      <c r="B607" t="str">
        <f t="shared" si="269"/>
        <v/>
      </c>
      <c r="C607" t="str">
        <f t="shared" si="270"/>
        <v/>
      </c>
      <c r="D607" t="str">
        <f t="shared" si="271"/>
        <v/>
      </c>
      <c r="E607" s="4" t="str">
        <f t="shared" si="272"/>
        <v/>
      </c>
      <c r="F607" t="str">
        <f t="shared" si="282"/>
        <v/>
      </c>
      <c r="G607" t="str">
        <f t="shared" si="273"/>
        <v/>
      </c>
      <c r="H607" t="str">
        <f t="shared" si="274"/>
        <v/>
      </c>
      <c r="I607" t="str">
        <f t="shared" si="290"/>
        <v/>
      </c>
      <c r="J607" t="str">
        <f t="shared" si="290"/>
        <v/>
      </c>
      <c r="K607" t="str">
        <f t="shared" si="290"/>
        <v/>
      </c>
      <c r="L607" t="str">
        <f t="shared" si="290"/>
        <v/>
      </c>
      <c r="M607" t="str">
        <f t="shared" si="290"/>
        <v/>
      </c>
      <c r="N607" t="str">
        <f t="shared" si="290"/>
        <v/>
      </c>
      <c r="O607" t="str">
        <f t="shared" si="290"/>
        <v/>
      </c>
      <c r="P607" t="str">
        <f t="shared" si="275"/>
        <v/>
      </c>
      <c r="Q607" s="9" t="str">
        <f t="shared" si="290"/>
        <v/>
      </c>
      <c r="R607" t="str">
        <f t="shared" si="290"/>
        <v/>
      </c>
      <c r="S607" t="str">
        <f t="shared" si="290"/>
        <v/>
      </c>
      <c r="T607" t="str">
        <f t="shared" si="290"/>
        <v/>
      </c>
      <c r="U607" t="str">
        <f t="shared" si="290"/>
        <v/>
      </c>
      <c r="W607" t="str">
        <f t="shared" si="276"/>
        <v/>
      </c>
      <c r="X607" t="str">
        <f t="shared" si="277"/>
        <v/>
      </c>
      <c r="Y607" t="str">
        <f t="shared" si="291"/>
        <v/>
      </c>
      <c r="Z607" t="str">
        <f t="shared" si="278"/>
        <v/>
      </c>
      <c r="AA607" t="str">
        <f t="shared" si="283"/>
        <v/>
      </c>
      <c r="AB607" t="str">
        <f t="shared" si="279"/>
        <v/>
      </c>
      <c r="AC607" t="str">
        <f t="shared" si="292"/>
        <v/>
      </c>
      <c r="AD607" t="str">
        <f t="shared" si="292"/>
        <v/>
      </c>
      <c r="AE607" t="str">
        <f t="shared" si="280"/>
        <v/>
      </c>
      <c r="AF607" s="5" t="str">
        <f t="shared" si="284"/>
        <v/>
      </c>
      <c r="AG607" t="str">
        <f t="shared" si="281"/>
        <v/>
      </c>
      <c r="AH607" t="str">
        <f t="shared" si="285"/>
        <v/>
      </c>
    </row>
    <row r="608" spans="1:34" x14ac:dyDescent="0.4">
      <c r="A608" t="str">
        <f>IF(報告用入力シート!$B624=0,"",ROW()-1)</f>
        <v/>
      </c>
      <c r="B608" t="str">
        <f t="shared" si="269"/>
        <v/>
      </c>
      <c r="C608" t="str">
        <f t="shared" si="270"/>
        <v/>
      </c>
      <c r="D608" t="str">
        <f t="shared" si="271"/>
        <v/>
      </c>
      <c r="E608" s="4" t="str">
        <f t="shared" si="272"/>
        <v/>
      </c>
      <c r="F608" t="str">
        <f t="shared" si="282"/>
        <v/>
      </c>
      <c r="G608" t="str">
        <f t="shared" si="273"/>
        <v/>
      </c>
      <c r="H608" t="str">
        <f t="shared" si="274"/>
        <v/>
      </c>
      <c r="I608" t="str">
        <f t="shared" si="290"/>
        <v/>
      </c>
      <c r="J608" t="str">
        <f t="shared" si="290"/>
        <v/>
      </c>
      <c r="K608" t="str">
        <f t="shared" si="290"/>
        <v/>
      </c>
      <c r="L608" t="str">
        <f t="shared" si="290"/>
        <v/>
      </c>
      <c r="M608" t="str">
        <f t="shared" si="290"/>
        <v/>
      </c>
      <c r="N608" t="str">
        <f t="shared" si="290"/>
        <v/>
      </c>
      <c r="O608" t="str">
        <f t="shared" si="290"/>
        <v/>
      </c>
      <c r="P608" t="str">
        <f t="shared" si="275"/>
        <v/>
      </c>
      <c r="Q608" s="9" t="str">
        <f t="shared" si="290"/>
        <v/>
      </c>
      <c r="R608" t="str">
        <f t="shared" si="290"/>
        <v/>
      </c>
      <c r="S608" t="str">
        <f t="shared" si="290"/>
        <v/>
      </c>
      <c r="T608" t="str">
        <f t="shared" si="290"/>
        <v/>
      </c>
      <c r="U608" t="str">
        <f t="shared" si="290"/>
        <v/>
      </c>
      <c r="W608" t="str">
        <f t="shared" si="276"/>
        <v/>
      </c>
      <c r="X608" t="str">
        <f t="shared" si="277"/>
        <v/>
      </c>
      <c r="Y608" t="str">
        <f t="shared" si="291"/>
        <v/>
      </c>
      <c r="Z608" t="str">
        <f t="shared" si="278"/>
        <v/>
      </c>
      <c r="AA608" t="str">
        <f t="shared" si="283"/>
        <v/>
      </c>
      <c r="AB608" t="str">
        <f t="shared" si="279"/>
        <v/>
      </c>
      <c r="AC608" t="str">
        <f t="shared" si="292"/>
        <v/>
      </c>
      <c r="AD608" t="str">
        <f t="shared" si="292"/>
        <v/>
      </c>
      <c r="AE608" t="str">
        <f t="shared" si="280"/>
        <v/>
      </c>
      <c r="AF608" s="5" t="str">
        <f t="shared" si="284"/>
        <v/>
      </c>
      <c r="AG608" t="str">
        <f t="shared" si="281"/>
        <v/>
      </c>
      <c r="AH608" t="str">
        <f t="shared" si="285"/>
        <v/>
      </c>
    </row>
    <row r="609" spans="1:34" x14ac:dyDescent="0.4">
      <c r="A609" t="str">
        <f>IF(報告用入力シート!$B625=0,"",ROW()-1)</f>
        <v/>
      </c>
      <c r="B609" t="str">
        <f t="shared" si="269"/>
        <v/>
      </c>
      <c r="C609" t="str">
        <f t="shared" si="270"/>
        <v/>
      </c>
      <c r="D609" t="str">
        <f t="shared" si="271"/>
        <v/>
      </c>
      <c r="E609" s="4" t="str">
        <f t="shared" si="272"/>
        <v/>
      </c>
      <c r="F609" t="str">
        <f t="shared" si="282"/>
        <v/>
      </c>
      <c r="G609" t="str">
        <f t="shared" si="273"/>
        <v/>
      </c>
      <c r="H609" t="str">
        <f t="shared" si="274"/>
        <v/>
      </c>
      <c r="I609" t="str">
        <f t="shared" si="290"/>
        <v/>
      </c>
      <c r="J609" t="str">
        <f t="shared" si="290"/>
        <v/>
      </c>
      <c r="K609" t="str">
        <f t="shared" si="290"/>
        <v/>
      </c>
      <c r="L609" t="str">
        <f t="shared" si="290"/>
        <v/>
      </c>
      <c r="M609" t="str">
        <f t="shared" si="290"/>
        <v/>
      </c>
      <c r="N609" t="str">
        <f t="shared" si="290"/>
        <v/>
      </c>
      <c r="O609" t="str">
        <f t="shared" si="290"/>
        <v/>
      </c>
      <c r="P609" t="str">
        <f t="shared" si="275"/>
        <v/>
      </c>
      <c r="Q609" s="9" t="str">
        <f t="shared" si="290"/>
        <v/>
      </c>
      <c r="R609" t="str">
        <f t="shared" si="290"/>
        <v/>
      </c>
      <c r="S609" t="str">
        <f t="shared" si="290"/>
        <v/>
      </c>
      <c r="T609" t="str">
        <f t="shared" si="290"/>
        <v/>
      </c>
      <c r="U609" t="str">
        <f t="shared" si="290"/>
        <v/>
      </c>
      <c r="W609" t="str">
        <f t="shared" si="276"/>
        <v/>
      </c>
      <c r="X609" t="str">
        <f t="shared" si="277"/>
        <v/>
      </c>
      <c r="Y609" t="str">
        <f t="shared" si="291"/>
        <v/>
      </c>
      <c r="Z609" t="str">
        <f t="shared" si="278"/>
        <v/>
      </c>
      <c r="AA609" t="str">
        <f t="shared" si="283"/>
        <v/>
      </c>
      <c r="AB609" t="str">
        <f t="shared" si="279"/>
        <v/>
      </c>
      <c r="AC609" t="str">
        <f t="shared" si="292"/>
        <v/>
      </c>
      <c r="AD609" t="str">
        <f t="shared" si="292"/>
        <v/>
      </c>
      <c r="AE609" t="str">
        <f t="shared" si="280"/>
        <v/>
      </c>
      <c r="AF609" s="5" t="str">
        <f t="shared" si="284"/>
        <v/>
      </c>
      <c r="AG609" t="str">
        <f t="shared" si="281"/>
        <v/>
      </c>
      <c r="AH609" t="str">
        <f t="shared" si="285"/>
        <v/>
      </c>
    </row>
    <row r="610" spans="1:34" x14ac:dyDescent="0.4">
      <c r="A610" t="str">
        <f>IF(報告用入力シート!$B626=0,"",ROW()-1)</f>
        <v/>
      </c>
      <c r="B610" t="str">
        <f t="shared" si="269"/>
        <v/>
      </c>
      <c r="C610" t="str">
        <f t="shared" si="270"/>
        <v/>
      </c>
      <c r="D610" t="str">
        <f t="shared" si="271"/>
        <v/>
      </c>
      <c r="E610" s="4" t="str">
        <f t="shared" si="272"/>
        <v/>
      </c>
      <c r="F610" t="str">
        <f t="shared" si="282"/>
        <v/>
      </c>
      <c r="G610" t="str">
        <f t="shared" si="273"/>
        <v/>
      </c>
      <c r="H610" t="str">
        <f t="shared" si="274"/>
        <v/>
      </c>
      <c r="I610" t="str">
        <f t="shared" si="290"/>
        <v/>
      </c>
      <c r="J610" t="str">
        <f t="shared" si="290"/>
        <v/>
      </c>
      <c r="K610" t="str">
        <f t="shared" si="290"/>
        <v/>
      </c>
      <c r="L610" t="str">
        <f t="shared" si="290"/>
        <v/>
      </c>
      <c r="M610" t="str">
        <f t="shared" si="290"/>
        <v/>
      </c>
      <c r="N610" t="str">
        <f t="shared" si="290"/>
        <v/>
      </c>
      <c r="O610" t="str">
        <f t="shared" si="290"/>
        <v/>
      </c>
      <c r="P610" t="str">
        <f t="shared" si="275"/>
        <v/>
      </c>
      <c r="Q610" s="9" t="str">
        <f t="shared" si="290"/>
        <v/>
      </c>
      <c r="R610" t="str">
        <f t="shared" si="290"/>
        <v/>
      </c>
      <c r="S610" t="str">
        <f t="shared" si="290"/>
        <v/>
      </c>
      <c r="T610" t="str">
        <f t="shared" si="290"/>
        <v/>
      </c>
      <c r="U610" t="str">
        <f t="shared" si="290"/>
        <v/>
      </c>
      <c r="W610" t="str">
        <f t="shared" si="276"/>
        <v/>
      </c>
      <c r="X610" t="str">
        <f t="shared" si="277"/>
        <v/>
      </c>
      <c r="Y610" t="str">
        <f t="shared" si="291"/>
        <v/>
      </c>
      <c r="Z610" t="str">
        <f t="shared" si="278"/>
        <v/>
      </c>
      <c r="AA610" t="str">
        <f t="shared" si="283"/>
        <v/>
      </c>
      <c r="AB610" t="str">
        <f t="shared" si="279"/>
        <v/>
      </c>
      <c r="AC610" t="str">
        <f t="shared" si="292"/>
        <v/>
      </c>
      <c r="AD610" t="str">
        <f t="shared" si="292"/>
        <v/>
      </c>
      <c r="AE610" t="str">
        <f t="shared" si="280"/>
        <v/>
      </c>
      <c r="AF610" s="5" t="str">
        <f t="shared" si="284"/>
        <v/>
      </c>
      <c r="AG610" t="str">
        <f t="shared" si="281"/>
        <v/>
      </c>
      <c r="AH610" t="str">
        <f t="shared" si="285"/>
        <v/>
      </c>
    </row>
    <row r="611" spans="1:34" x14ac:dyDescent="0.4">
      <c r="A611" t="str">
        <f>IF(報告用入力シート!$B627=0,"",ROW()-1)</f>
        <v/>
      </c>
      <c r="B611" t="str">
        <f t="shared" si="269"/>
        <v/>
      </c>
      <c r="C611" t="str">
        <f t="shared" si="270"/>
        <v/>
      </c>
      <c r="D611" t="str">
        <f t="shared" si="271"/>
        <v/>
      </c>
      <c r="E611" s="4" t="str">
        <f t="shared" si="272"/>
        <v/>
      </c>
      <c r="F611" t="str">
        <f t="shared" si="282"/>
        <v/>
      </c>
      <c r="G611" t="str">
        <f t="shared" si="273"/>
        <v/>
      </c>
      <c r="H611" t="str">
        <f t="shared" si="274"/>
        <v/>
      </c>
      <c r="I611" t="str">
        <f t="shared" si="290"/>
        <v/>
      </c>
      <c r="J611" t="str">
        <f t="shared" si="290"/>
        <v/>
      </c>
      <c r="K611" t="str">
        <f t="shared" si="290"/>
        <v/>
      </c>
      <c r="L611" t="str">
        <f t="shared" si="290"/>
        <v/>
      </c>
      <c r="M611" t="str">
        <f t="shared" si="290"/>
        <v/>
      </c>
      <c r="N611" t="str">
        <f t="shared" si="290"/>
        <v/>
      </c>
      <c r="O611" t="str">
        <f t="shared" si="290"/>
        <v/>
      </c>
      <c r="P611" t="str">
        <f t="shared" si="275"/>
        <v/>
      </c>
      <c r="Q611" s="9" t="str">
        <f t="shared" si="290"/>
        <v/>
      </c>
      <c r="R611" t="str">
        <f t="shared" si="290"/>
        <v/>
      </c>
      <c r="S611" t="str">
        <f t="shared" si="290"/>
        <v/>
      </c>
      <c r="T611" t="str">
        <f t="shared" si="290"/>
        <v/>
      </c>
      <c r="U611" t="str">
        <f t="shared" si="290"/>
        <v/>
      </c>
      <c r="W611" t="str">
        <f t="shared" si="276"/>
        <v/>
      </c>
      <c r="X611" t="str">
        <f t="shared" si="277"/>
        <v/>
      </c>
      <c r="Y611" t="str">
        <f t="shared" si="291"/>
        <v/>
      </c>
      <c r="Z611" t="str">
        <f t="shared" si="278"/>
        <v/>
      </c>
      <c r="AA611" t="str">
        <f t="shared" si="283"/>
        <v/>
      </c>
      <c r="AB611" t="str">
        <f t="shared" si="279"/>
        <v/>
      </c>
      <c r="AC611" t="str">
        <f t="shared" si="292"/>
        <v/>
      </c>
      <c r="AD611" t="str">
        <f t="shared" si="292"/>
        <v/>
      </c>
      <c r="AE611" t="str">
        <f t="shared" si="280"/>
        <v/>
      </c>
      <c r="AF611" s="5" t="str">
        <f t="shared" si="284"/>
        <v/>
      </c>
      <c r="AG611" t="str">
        <f t="shared" si="281"/>
        <v/>
      </c>
      <c r="AH611" t="str">
        <f t="shared" si="285"/>
        <v/>
      </c>
    </row>
    <row r="612" spans="1:34" x14ac:dyDescent="0.4">
      <c r="A612" t="str">
        <f>IF(報告用入力シート!$B628=0,"",ROW()-1)</f>
        <v/>
      </c>
      <c r="B612" t="str">
        <f t="shared" si="269"/>
        <v/>
      </c>
      <c r="C612" t="str">
        <f t="shared" si="270"/>
        <v/>
      </c>
      <c r="D612" t="str">
        <f t="shared" si="271"/>
        <v/>
      </c>
      <c r="E612" s="4" t="str">
        <f t="shared" si="272"/>
        <v/>
      </c>
      <c r="F612" t="str">
        <f t="shared" si="282"/>
        <v/>
      </c>
      <c r="G612" t="str">
        <f t="shared" si="273"/>
        <v/>
      </c>
      <c r="H612" t="str">
        <f t="shared" si="274"/>
        <v/>
      </c>
      <c r="I612" t="str">
        <f t="shared" ref="I612:U621" si="293">IFERROR(IF(VLOOKUP($A612,実績一覧,COLUMN()-2,FALSE)&lt;&gt;0,VLOOKUP($A612,実績一覧,COLUMN()-2,FALSE),""),"")</f>
        <v/>
      </c>
      <c r="J612" t="str">
        <f t="shared" si="293"/>
        <v/>
      </c>
      <c r="K612" t="str">
        <f t="shared" si="293"/>
        <v/>
      </c>
      <c r="L612" t="str">
        <f t="shared" si="293"/>
        <v/>
      </c>
      <c r="M612" t="str">
        <f t="shared" si="293"/>
        <v/>
      </c>
      <c r="N612" t="str">
        <f t="shared" si="293"/>
        <v/>
      </c>
      <c r="O612" t="str">
        <f t="shared" si="293"/>
        <v/>
      </c>
      <c r="P612" t="str">
        <f t="shared" si="275"/>
        <v/>
      </c>
      <c r="Q612" s="9" t="str">
        <f t="shared" si="293"/>
        <v/>
      </c>
      <c r="R612" t="str">
        <f t="shared" si="293"/>
        <v/>
      </c>
      <c r="S612" t="str">
        <f t="shared" si="293"/>
        <v/>
      </c>
      <c r="T612" t="str">
        <f t="shared" si="293"/>
        <v/>
      </c>
      <c r="U612" t="str">
        <f t="shared" si="293"/>
        <v/>
      </c>
      <c r="W612" t="str">
        <f t="shared" si="276"/>
        <v/>
      </c>
      <c r="X612" t="str">
        <f t="shared" si="277"/>
        <v/>
      </c>
      <c r="Y612" t="str">
        <f t="shared" si="291"/>
        <v/>
      </c>
      <c r="Z612" t="str">
        <f t="shared" si="278"/>
        <v/>
      </c>
      <c r="AA612" t="str">
        <f t="shared" si="283"/>
        <v/>
      </c>
      <c r="AB612" t="str">
        <f t="shared" si="279"/>
        <v/>
      </c>
      <c r="AC612" t="str">
        <f t="shared" si="292"/>
        <v/>
      </c>
      <c r="AD612" t="str">
        <f t="shared" si="292"/>
        <v/>
      </c>
      <c r="AE612" t="str">
        <f t="shared" si="280"/>
        <v/>
      </c>
      <c r="AF612" s="5" t="str">
        <f t="shared" si="284"/>
        <v/>
      </c>
      <c r="AG612" t="str">
        <f t="shared" si="281"/>
        <v/>
      </c>
      <c r="AH612" t="str">
        <f t="shared" si="285"/>
        <v/>
      </c>
    </row>
    <row r="613" spans="1:34" x14ac:dyDescent="0.4">
      <c r="A613" t="str">
        <f>IF(報告用入力シート!$B629=0,"",ROW()-1)</f>
        <v/>
      </c>
      <c r="B613" t="str">
        <f t="shared" si="269"/>
        <v/>
      </c>
      <c r="C613" t="str">
        <f t="shared" si="270"/>
        <v/>
      </c>
      <c r="D613" t="str">
        <f t="shared" si="271"/>
        <v/>
      </c>
      <c r="E613" s="4" t="str">
        <f t="shared" si="272"/>
        <v/>
      </c>
      <c r="F613" t="str">
        <f t="shared" si="282"/>
        <v/>
      </c>
      <c r="G613" t="str">
        <f t="shared" si="273"/>
        <v/>
      </c>
      <c r="H613" t="str">
        <f t="shared" si="274"/>
        <v/>
      </c>
      <c r="I613" t="str">
        <f t="shared" si="293"/>
        <v/>
      </c>
      <c r="J613" t="str">
        <f t="shared" si="293"/>
        <v/>
      </c>
      <c r="K613" t="str">
        <f t="shared" si="293"/>
        <v/>
      </c>
      <c r="L613" t="str">
        <f t="shared" si="293"/>
        <v/>
      </c>
      <c r="M613" t="str">
        <f t="shared" si="293"/>
        <v/>
      </c>
      <c r="N613" t="str">
        <f t="shared" si="293"/>
        <v/>
      </c>
      <c r="O613" t="str">
        <f t="shared" si="293"/>
        <v/>
      </c>
      <c r="P613" t="str">
        <f t="shared" si="275"/>
        <v/>
      </c>
      <c r="Q613" s="9" t="str">
        <f t="shared" si="293"/>
        <v/>
      </c>
      <c r="R613" t="str">
        <f t="shared" si="293"/>
        <v/>
      </c>
      <c r="S613" t="str">
        <f t="shared" si="293"/>
        <v/>
      </c>
      <c r="T613" t="str">
        <f t="shared" si="293"/>
        <v/>
      </c>
      <c r="U613" t="str">
        <f t="shared" si="293"/>
        <v/>
      </c>
      <c r="W613" t="str">
        <f t="shared" si="276"/>
        <v/>
      </c>
      <c r="X613" t="str">
        <f t="shared" si="277"/>
        <v/>
      </c>
      <c r="Y613" t="str">
        <f t="shared" si="291"/>
        <v/>
      </c>
      <c r="Z613" t="str">
        <f t="shared" si="278"/>
        <v/>
      </c>
      <c r="AA613" t="str">
        <f t="shared" si="283"/>
        <v/>
      </c>
      <c r="AB613" t="str">
        <f t="shared" si="279"/>
        <v/>
      </c>
      <c r="AC613" t="str">
        <f t="shared" si="292"/>
        <v/>
      </c>
      <c r="AD613" t="str">
        <f t="shared" si="292"/>
        <v/>
      </c>
      <c r="AE613" t="str">
        <f t="shared" si="280"/>
        <v/>
      </c>
      <c r="AF613" s="5" t="str">
        <f t="shared" si="284"/>
        <v/>
      </c>
      <c r="AG613" t="str">
        <f t="shared" si="281"/>
        <v/>
      </c>
      <c r="AH613" t="str">
        <f t="shared" si="285"/>
        <v/>
      </c>
    </row>
    <row r="614" spans="1:34" x14ac:dyDescent="0.4">
      <c r="A614" t="str">
        <f>IF(報告用入力シート!$B630=0,"",ROW()-1)</f>
        <v/>
      </c>
      <c r="B614" t="str">
        <f t="shared" si="269"/>
        <v/>
      </c>
      <c r="C614" t="str">
        <f t="shared" si="270"/>
        <v/>
      </c>
      <c r="D614" t="str">
        <f t="shared" si="271"/>
        <v/>
      </c>
      <c r="E614" s="4" t="str">
        <f t="shared" si="272"/>
        <v/>
      </c>
      <c r="F614" t="str">
        <f t="shared" si="282"/>
        <v/>
      </c>
      <c r="G614" t="str">
        <f t="shared" si="273"/>
        <v/>
      </c>
      <c r="H614" t="str">
        <f t="shared" si="274"/>
        <v/>
      </c>
      <c r="I614" t="str">
        <f t="shared" si="293"/>
        <v/>
      </c>
      <c r="J614" t="str">
        <f t="shared" si="293"/>
        <v/>
      </c>
      <c r="K614" t="str">
        <f t="shared" si="293"/>
        <v/>
      </c>
      <c r="L614" t="str">
        <f t="shared" si="293"/>
        <v/>
      </c>
      <c r="M614" t="str">
        <f t="shared" si="293"/>
        <v/>
      </c>
      <c r="N614" t="str">
        <f t="shared" si="293"/>
        <v/>
      </c>
      <c r="O614" t="str">
        <f t="shared" si="293"/>
        <v/>
      </c>
      <c r="P614" t="str">
        <f t="shared" si="275"/>
        <v/>
      </c>
      <c r="Q614" s="9" t="str">
        <f t="shared" si="293"/>
        <v/>
      </c>
      <c r="R614" t="str">
        <f t="shared" si="293"/>
        <v/>
      </c>
      <c r="S614" t="str">
        <f t="shared" si="293"/>
        <v/>
      </c>
      <c r="T614" t="str">
        <f t="shared" si="293"/>
        <v/>
      </c>
      <c r="U614" t="str">
        <f t="shared" si="293"/>
        <v/>
      </c>
      <c r="W614" t="str">
        <f t="shared" si="276"/>
        <v/>
      </c>
      <c r="X614" t="str">
        <f t="shared" si="277"/>
        <v/>
      </c>
      <c r="Y614" t="str">
        <f t="shared" si="291"/>
        <v/>
      </c>
      <c r="Z614" t="str">
        <f t="shared" si="278"/>
        <v/>
      </c>
      <c r="AA614" t="str">
        <f t="shared" si="283"/>
        <v/>
      </c>
      <c r="AB614" t="str">
        <f t="shared" si="279"/>
        <v/>
      </c>
      <c r="AC614" t="str">
        <f t="shared" si="292"/>
        <v/>
      </c>
      <c r="AD614" t="str">
        <f t="shared" si="292"/>
        <v/>
      </c>
      <c r="AE614" t="str">
        <f t="shared" si="280"/>
        <v/>
      </c>
      <c r="AF614" s="5" t="str">
        <f t="shared" si="284"/>
        <v/>
      </c>
      <c r="AG614" t="str">
        <f t="shared" si="281"/>
        <v/>
      </c>
      <c r="AH614" t="str">
        <f t="shared" si="285"/>
        <v/>
      </c>
    </row>
    <row r="615" spans="1:34" x14ac:dyDescent="0.4">
      <c r="A615" t="str">
        <f>IF(報告用入力シート!$B631=0,"",ROW()-1)</f>
        <v/>
      </c>
      <c r="B615" t="str">
        <f t="shared" si="269"/>
        <v/>
      </c>
      <c r="C615" t="str">
        <f t="shared" si="270"/>
        <v/>
      </c>
      <c r="D615" t="str">
        <f t="shared" si="271"/>
        <v/>
      </c>
      <c r="E615" s="4" t="str">
        <f t="shared" si="272"/>
        <v/>
      </c>
      <c r="F615" t="str">
        <f t="shared" si="282"/>
        <v/>
      </c>
      <c r="G615" t="str">
        <f t="shared" si="273"/>
        <v/>
      </c>
      <c r="H615" t="str">
        <f t="shared" si="274"/>
        <v/>
      </c>
      <c r="I615" t="str">
        <f t="shared" si="293"/>
        <v/>
      </c>
      <c r="J615" t="str">
        <f t="shared" si="293"/>
        <v/>
      </c>
      <c r="K615" t="str">
        <f t="shared" si="293"/>
        <v/>
      </c>
      <c r="L615" t="str">
        <f t="shared" si="293"/>
        <v/>
      </c>
      <c r="M615" t="str">
        <f t="shared" si="293"/>
        <v/>
      </c>
      <c r="N615" t="str">
        <f t="shared" si="293"/>
        <v/>
      </c>
      <c r="O615" t="str">
        <f t="shared" si="293"/>
        <v/>
      </c>
      <c r="P615" t="str">
        <f t="shared" si="275"/>
        <v/>
      </c>
      <c r="Q615" s="9" t="str">
        <f t="shared" si="293"/>
        <v/>
      </c>
      <c r="R615" t="str">
        <f t="shared" si="293"/>
        <v/>
      </c>
      <c r="S615" t="str">
        <f t="shared" si="293"/>
        <v/>
      </c>
      <c r="T615" t="str">
        <f t="shared" si="293"/>
        <v/>
      </c>
      <c r="U615" t="str">
        <f t="shared" si="293"/>
        <v/>
      </c>
      <c r="W615" t="str">
        <f t="shared" si="276"/>
        <v/>
      </c>
      <c r="X615" t="str">
        <f t="shared" si="277"/>
        <v/>
      </c>
      <c r="Y615" t="str">
        <f t="shared" si="291"/>
        <v/>
      </c>
      <c r="Z615" t="str">
        <f t="shared" si="278"/>
        <v/>
      </c>
      <c r="AA615" t="str">
        <f t="shared" si="283"/>
        <v/>
      </c>
      <c r="AB615" t="str">
        <f t="shared" si="279"/>
        <v/>
      </c>
      <c r="AC615" t="str">
        <f t="shared" si="292"/>
        <v/>
      </c>
      <c r="AD615" t="str">
        <f t="shared" si="292"/>
        <v/>
      </c>
      <c r="AE615" t="str">
        <f t="shared" si="280"/>
        <v/>
      </c>
      <c r="AF615" s="5" t="str">
        <f t="shared" si="284"/>
        <v/>
      </c>
      <c r="AG615" t="str">
        <f t="shared" si="281"/>
        <v/>
      </c>
      <c r="AH615" t="str">
        <f t="shared" si="285"/>
        <v/>
      </c>
    </row>
    <row r="616" spans="1:34" x14ac:dyDescent="0.4">
      <c r="A616" t="str">
        <f>IF(報告用入力シート!$B632=0,"",ROW()-1)</f>
        <v/>
      </c>
      <c r="B616" t="str">
        <f t="shared" si="269"/>
        <v/>
      </c>
      <c r="C616" t="str">
        <f t="shared" si="270"/>
        <v/>
      </c>
      <c r="D616" t="str">
        <f t="shared" si="271"/>
        <v/>
      </c>
      <c r="E616" s="4" t="str">
        <f t="shared" si="272"/>
        <v/>
      </c>
      <c r="F616" t="str">
        <f t="shared" si="282"/>
        <v/>
      </c>
      <c r="G616" t="str">
        <f t="shared" si="273"/>
        <v/>
      </c>
      <c r="H616" t="str">
        <f t="shared" si="274"/>
        <v/>
      </c>
      <c r="I616" t="str">
        <f t="shared" si="293"/>
        <v/>
      </c>
      <c r="J616" t="str">
        <f t="shared" si="293"/>
        <v/>
      </c>
      <c r="K616" t="str">
        <f t="shared" si="293"/>
        <v/>
      </c>
      <c r="L616" t="str">
        <f t="shared" si="293"/>
        <v/>
      </c>
      <c r="M616" t="str">
        <f t="shared" si="293"/>
        <v/>
      </c>
      <c r="N616" t="str">
        <f t="shared" si="293"/>
        <v/>
      </c>
      <c r="O616" t="str">
        <f t="shared" si="293"/>
        <v/>
      </c>
      <c r="P616" t="str">
        <f t="shared" si="275"/>
        <v/>
      </c>
      <c r="Q616" s="9" t="str">
        <f t="shared" si="293"/>
        <v/>
      </c>
      <c r="R616" t="str">
        <f t="shared" si="293"/>
        <v/>
      </c>
      <c r="S616" t="str">
        <f t="shared" si="293"/>
        <v/>
      </c>
      <c r="T616" t="str">
        <f t="shared" si="293"/>
        <v/>
      </c>
      <c r="U616" t="str">
        <f t="shared" si="293"/>
        <v/>
      </c>
      <c r="W616" t="str">
        <f t="shared" si="276"/>
        <v/>
      </c>
      <c r="X616" t="str">
        <f t="shared" si="277"/>
        <v/>
      </c>
      <c r="Y616" t="str">
        <f t="shared" si="291"/>
        <v/>
      </c>
      <c r="Z616" t="str">
        <f t="shared" si="278"/>
        <v/>
      </c>
      <c r="AA616" t="str">
        <f t="shared" si="283"/>
        <v/>
      </c>
      <c r="AB616" t="str">
        <f t="shared" si="279"/>
        <v/>
      </c>
      <c r="AC616" t="str">
        <f t="shared" si="292"/>
        <v/>
      </c>
      <c r="AD616" t="str">
        <f t="shared" si="292"/>
        <v/>
      </c>
      <c r="AE616" t="str">
        <f t="shared" si="280"/>
        <v/>
      </c>
      <c r="AF616" s="5" t="str">
        <f t="shared" si="284"/>
        <v/>
      </c>
      <c r="AG616" t="str">
        <f t="shared" si="281"/>
        <v/>
      </c>
      <c r="AH616" t="str">
        <f t="shared" si="285"/>
        <v/>
      </c>
    </row>
    <row r="617" spans="1:34" x14ac:dyDescent="0.4">
      <c r="A617" t="str">
        <f>IF(報告用入力シート!$B633=0,"",ROW()-1)</f>
        <v/>
      </c>
      <c r="B617" t="str">
        <f t="shared" si="269"/>
        <v/>
      </c>
      <c r="C617" t="str">
        <f t="shared" si="270"/>
        <v/>
      </c>
      <c r="D617" t="str">
        <f t="shared" si="271"/>
        <v/>
      </c>
      <c r="E617" s="4" t="str">
        <f t="shared" si="272"/>
        <v/>
      </c>
      <c r="F617" t="str">
        <f t="shared" si="282"/>
        <v/>
      </c>
      <c r="G617" t="str">
        <f t="shared" si="273"/>
        <v/>
      </c>
      <c r="H617" t="str">
        <f t="shared" si="274"/>
        <v/>
      </c>
      <c r="I617" t="str">
        <f t="shared" si="293"/>
        <v/>
      </c>
      <c r="J617" t="str">
        <f t="shared" si="293"/>
        <v/>
      </c>
      <c r="K617" t="str">
        <f t="shared" si="293"/>
        <v/>
      </c>
      <c r="L617" t="str">
        <f t="shared" si="293"/>
        <v/>
      </c>
      <c r="M617" t="str">
        <f t="shared" si="293"/>
        <v/>
      </c>
      <c r="N617" t="str">
        <f t="shared" si="293"/>
        <v/>
      </c>
      <c r="O617" t="str">
        <f t="shared" si="293"/>
        <v/>
      </c>
      <c r="P617" t="str">
        <f t="shared" si="275"/>
        <v/>
      </c>
      <c r="Q617" s="9" t="str">
        <f t="shared" si="293"/>
        <v/>
      </c>
      <c r="R617" t="str">
        <f t="shared" si="293"/>
        <v/>
      </c>
      <c r="S617" t="str">
        <f t="shared" si="293"/>
        <v/>
      </c>
      <c r="T617" t="str">
        <f t="shared" si="293"/>
        <v/>
      </c>
      <c r="U617" t="str">
        <f t="shared" si="293"/>
        <v/>
      </c>
      <c r="W617" t="str">
        <f t="shared" si="276"/>
        <v/>
      </c>
      <c r="X617" t="str">
        <f t="shared" si="277"/>
        <v/>
      </c>
      <c r="Y617" t="str">
        <f t="shared" si="291"/>
        <v/>
      </c>
      <c r="Z617" t="str">
        <f t="shared" si="278"/>
        <v/>
      </c>
      <c r="AA617" t="str">
        <f t="shared" si="283"/>
        <v/>
      </c>
      <c r="AB617" t="str">
        <f t="shared" si="279"/>
        <v/>
      </c>
      <c r="AC617" t="str">
        <f t="shared" si="292"/>
        <v/>
      </c>
      <c r="AD617" t="str">
        <f t="shared" si="292"/>
        <v/>
      </c>
      <c r="AE617" t="str">
        <f t="shared" si="280"/>
        <v/>
      </c>
      <c r="AF617" s="5" t="str">
        <f t="shared" si="284"/>
        <v/>
      </c>
      <c r="AG617" t="str">
        <f t="shared" si="281"/>
        <v/>
      </c>
      <c r="AH617" t="str">
        <f t="shared" si="285"/>
        <v/>
      </c>
    </row>
    <row r="618" spans="1:34" x14ac:dyDescent="0.4">
      <c r="A618" t="str">
        <f>IF(報告用入力シート!$B634=0,"",ROW()-1)</f>
        <v/>
      </c>
      <c r="B618" t="str">
        <f t="shared" si="269"/>
        <v/>
      </c>
      <c r="C618" t="str">
        <f t="shared" si="270"/>
        <v/>
      </c>
      <c r="D618" t="str">
        <f t="shared" si="271"/>
        <v/>
      </c>
      <c r="E618" s="4" t="str">
        <f t="shared" si="272"/>
        <v/>
      </c>
      <c r="F618" t="str">
        <f t="shared" si="282"/>
        <v/>
      </c>
      <c r="G618" t="str">
        <f t="shared" si="273"/>
        <v/>
      </c>
      <c r="H618" t="str">
        <f t="shared" si="274"/>
        <v/>
      </c>
      <c r="I618" t="str">
        <f t="shared" si="293"/>
        <v/>
      </c>
      <c r="J618" t="str">
        <f t="shared" si="293"/>
        <v/>
      </c>
      <c r="K618" t="str">
        <f t="shared" si="293"/>
        <v/>
      </c>
      <c r="L618" t="str">
        <f t="shared" si="293"/>
        <v/>
      </c>
      <c r="M618" t="str">
        <f t="shared" si="293"/>
        <v/>
      </c>
      <c r="N618" t="str">
        <f t="shared" si="293"/>
        <v/>
      </c>
      <c r="O618" t="str">
        <f t="shared" si="293"/>
        <v/>
      </c>
      <c r="P618" t="str">
        <f t="shared" si="275"/>
        <v/>
      </c>
      <c r="Q618" s="9" t="str">
        <f t="shared" si="293"/>
        <v/>
      </c>
      <c r="R618" t="str">
        <f t="shared" si="293"/>
        <v/>
      </c>
      <c r="S618" t="str">
        <f t="shared" si="293"/>
        <v/>
      </c>
      <c r="T618" t="str">
        <f t="shared" si="293"/>
        <v/>
      </c>
      <c r="U618" t="str">
        <f t="shared" si="293"/>
        <v/>
      </c>
      <c r="W618" t="str">
        <f t="shared" si="276"/>
        <v/>
      </c>
      <c r="X618" t="str">
        <f t="shared" si="277"/>
        <v/>
      </c>
      <c r="Y618" t="str">
        <f t="shared" si="291"/>
        <v/>
      </c>
      <c r="Z618" t="str">
        <f t="shared" si="278"/>
        <v/>
      </c>
      <c r="AA618" t="str">
        <f t="shared" si="283"/>
        <v/>
      </c>
      <c r="AB618" t="str">
        <f t="shared" si="279"/>
        <v/>
      </c>
      <c r="AC618" t="str">
        <f t="shared" si="292"/>
        <v/>
      </c>
      <c r="AD618" t="str">
        <f t="shared" si="292"/>
        <v/>
      </c>
      <c r="AE618" t="str">
        <f t="shared" si="280"/>
        <v/>
      </c>
      <c r="AF618" s="5" t="str">
        <f t="shared" si="284"/>
        <v/>
      </c>
      <c r="AG618" t="str">
        <f t="shared" si="281"/>
        <v/>
      </c>
      <c r="AH618" t="str">
        <f t="shared" si="285"/>
        <v/>
      </c>
    </row>
    <row r="619" spans="1:34" x14ac:dyDescent="0.4">
      <c r="A619" t="str">
        <f>IF(報告用入力シート!$B635=0,"",ROW()-1)</f>
        <v/>
      </c>
      <c r="B619" t="str">
        <f t="shared" si="269"/>
        <v/>
      </c>
      <c r="C619" t="str">
        <f t="shared" si="270"/>
        <v/>
      </c>
      <c r="D619" t="str">
        <f t="shared" si="271"/>
        <v/>
      </c>
      <c r="E619" s="4" t="str">
        <f t="shared" si="272"/>
        <v/>
      </c>
      <c r="F619" t="str">
        <f t="shared" si="282"/>
        <v/>
      </c>
      <c r="G619" t="str">
        <f t="shared" si="273"/>
        <v/>
      </c>
      <c r="H619" t="str">
        <f t="shared" si="274"/>
        <v/>
      </c>
      <c r="I619" t="str">
        <f t="shared" si="293"/>
        <v/>
      </c>
      <c r="J619" t="str">
        <f t="shared" si="293"/>
        <v/>
      </c>
      <c r="K619" t="str">
        <f t="shared" si="293"/>
        <v/>
      </c>
      <c r="L619" t="str">
        <f t="shared" si="293"/>
        <v/>
      </c>
      <c r="M619" t="str">
        <f t="shared" si="293"/>
        <v/>
      </c>
      <c r="N619" t="str">
        <f t="shared" si="293"/>
        <v/>
      </c>
      <c r="O619" t="str">
        <f t="shared" si="293"/>
        <v/>
      </c>
      <c r="P619" t="str">
        <f t="shared" si="275"/>
        <v/>
      </c>
      <c r="Q619" s="9" t="str">
        <f t="shared" si="293"/>
        <v/>
      </c>
      <c r="R619" t="str">
        <f t="shared" si="293"/>
        <v/>
      </c>
      <c r="S619" t="str">
        <f t="shared" si="293"/>
        <v/>
      </c>
      <c r="T619" t="str">
        <f t="shared" si="293"/>
        <v/>
      </c>
      <c r="U619" t="str">
        <f t="shared" si="293"/>
        <v/>
      </c>
      <c r="W619" t="str">
        <f t="shared" si="276"/>
        <v/>
      </c>
      <c r="X619" t="str">
        <f t="shared" si="277"/>
        <v/>
      </c>
      <c r="Y619" t="str">
        <f t="shared" si="291"/>
        <v/>
      </c>
      <c r="Z619" t="str">
        <f t="shared" si="278"/>
        <v/>
      </c>
      <c r="AA619" t="str">
        <f t="shared" si="283"/>
        <v/>
      </c>
      <c r="AB619" t="str">
        <f t="shared" si="279"/>
        <v/>
      </c>
      <c r="AC619" t="str">
        <f t="shared" si="292"/>
        <v/>
      </c>
      <c r="AD619" t="str">
        <f t="shared" si="292"/>
        <v/>
      </c>
      <c r="AE619" t="str">
        <f t="shared" si="280"/>
        <v/>
      </c>
      <c r="AF619" s="5" t="str">
        <f t="shared" si="284"/>
        <v/>
      </c>
      <c r="AG619" t="str">
        <f t="shared" si="281"/>
        <v/>
      </c>
      <c r="AH619" t="str">
        <f t="shared" si="285"/>
        <v/>
      </c>
    </row>
    <row r="620" spans="1:34" x14ac:dyDescent="0.4">
      <c r="A620" t="str">
        <f>IF(報告用入力シート!$B636=0,"",ROW()-1)</f>
        <v/>
      </c>
      <c r="B620" t="str">
        <f t="shared" si="269"/>
        <v/>
      </c>
      <c r="C620" t="str">
        <f t="shared" si="270"/>
        <v/>
      </c>
      <c r="D620" t="str">
        <f t="shared" si="271"/>
        <v/>
      </c>
      <c r="E620" s="4" t="str">
        <f t="shared" si="272"/>
        <v/>
      </c>
      <c r="F620" t="str">
        <f t="shared" si="282"/>
        <v/>
      </c>
      <c r="G620" t="str">
        <f t="shared" si="273"/>
        <v/>
      </c>
      <c r="H620" t="str">
        <f t="shared" si="274"/>
        <v/>
      </c>
      <c r="I620" t="str">
        <f t="shared" si="293"/>
        <v/>
      </c>
      <c r="J620" t="str">
        <f t="shared" si="293"/>
        <v/>
      </c>
      <c r="K620" t="str">
        <f t="shared" si="293"/>
        <v/>
      </c>
      <c r="L620" t="str">
        <f t="shared" si="293"/>
        <v/>
      </c>
      <c r="M620" t="str">
        <f t="shared" si="293"/>
        <v/>
      </c>
      <c r="N620" t="str">
        <f t="shared" si="293"/>
        <v/>
      </c>
      <c r="O620" t="str">
        <f t="shared" si="293"/>
        <v/>
      </c>
      <c r="P620" t="str">
        <f t="shared" si="275"/>
        <v/>
      </c>
      <c r="Q620" s="9" t="str">
        <f t="shared" si="293"/>
        <v/>
      </c>
      <c r="R620" t="str">
        <f t="shared" si="293"/>
        <v/>
      </c>
      <c r="S620" t="str">
        <f t="shared" si="293"/>
        <v/>
      </c>
      <c r="T620" t="str">
        <f t="shared" si="293"/>
        <v/>
      </c>
      <c r="U620" t="str">
        <f t="shared" si="293"/>
        <v/>
      </c>
      <c r="W620" t="str">
        <f t="shared" si="276"/>
        <v/>
      </c>
      <c r="X620" t="str">
        <f t="shared" si="277"/>
        <v/>
      </c>
      <c r="Y620" t="str">
        <f t="shared" si="291"/>
        <v/>
      </c>
      <c r="Z620" t="str">
        <f t="shared" si="278"/>
        <v/>
      </c>
      <c r="AA620" t="str">
        <f t="shared" si="283"/>
        <v/>
      </c>
      <c r="AB620" t="str">
        <f t="shared" si="279"/>
        <v/>
      </c>
      <c r="AC620" t="str">
        <f t="shared" si="292"/>
        <v/>
      </c>
      <c r="AD620" t="str">
        <f t="shared" si="292"/>
        <v/>
      </c>
      <c r="AE620" t="str">
        <f t="shared" si="280"/>
        <v/>
      </c>
      <c r="AF620" s="5" t="str">
        <f t="shared" si="284"/>
        <v/>
      </c>
      <c r="AG620" t="str">
        <f t="shared" si="281"/>
        <v/>
      </c>
      <c r="AH620" t="str">
        <f t="shared" si="285"/>
        <v/>
      </c>
    </row>
    <row r="621" spans="1:34" x14ac:dyDescent="0.4">
      <c r="A621" t="str">
        <f>IF(報告用入力シート!$B637=0,"",ROW()-1)</f>
        <v/>
      </c>
      <c r="B621" t="str">
        <f t="shared" si="269"/>
        <v/>
      </c>
      <c r="C621" t="str">
        <f t="shared" si="270"/>
        <v/>
      </c>
      <c r="D621" t="str">
        <f t="shared" si="271"/>
        <v/>
      </c>
      <c r="E621" s="4" t="str">
        <f t="shared" si="272"/>
        <v/>
      </c>
      <c r="F621" t="str">
        <f t="shared" si="282"/>
        <v/>
      </c>
      <c r="G621" t="str">
        <f t="shared" si="273"/>
        <v/>
      </c>
      <c r="H621" t="str">
        <f t="shared" si="274"/>
        <v/>
      </c>
      <c r="I621" t="str">
        <f t="shared" si="293"/>
        <v/>
      </c>
      <c r="J621" t="str">
        <f t="shared" si="293"/>
        <v/>
      </c>
      <c r="K621" t="str">
        <f t="shared" si="293"/>
        <v/>
      </c>
      <c r="L621" t="str">
        <f t="shared" si="293"/>
        <v/>
      </c>
      <c r="M621" t="str">
        <f t="shared" si="293"/>
        <v/>
      </c>
      <c r="N621" t="str">
        <f t="shared" si="293"/>
        <v/>
      </c>
      <c r="O621" t="str">
        <f t="shared" si="293"/>
        <v/>
      </c>
      <c r="P621" t="str">
        <f t="shared" si="275"/>
        <v/>
      </c>
      <c r="Q621" s="9" t="str">
        <f t="shared" si="293"/>
        <v/>
      </c>
      <c r="R621" t="str">
        <f t="shared" si="293"/>
        <v/>
      </c>
      <c r="S621" t="str">
        <f t="shared" si="293"/>
        <v/>
      </c>
      <c r="T621" t="str">
        <f t="shared" si="293"/>
        <v/>
      </c>
      <c r="U621" t="str">
        <f t="shared" si="293"/>
        <v/>
      </c>
      <c r="W621" t="str">
        <f t="shared" si="276"/>
        <v/>
      </c>
      <c r="X621" t="str">
        <f t="shared" si="277"/>
        <v/>
      </c>
      <c r="Y621" t="str">
        <f t="shared" si="291"/>
        <v/>
      </c>
      <c r="Z621" t="str">
        <f t="shared" si="278"/>
        <v/>
      </c>
      <c r="AA621" t="str">
        <f t="shared" si="283"/>
        <v/>
      </c>
      <c r="AB621" t="str">
        <f t="shared" si="279"/>
        <v/>
      </c>
      <c r="AC621" t="str">
        <f t="shared" si="292"/>
        <v/>
      </c>
      <c r="AD621" t="str">
        <f t="shared" si="292"/>
        <v/>
      </c>
      <c r="AE621" t="str">
        <f t="shared" si="280"/>
        <v/>
      </c>
      <c r="AF621" s="5" t="str">
        <f t="shared" si="284"/>
        <v/>
      </c>
      <c r="AG621" t="str">
        <f t="shared" si="281"/>
        <v/>
      </c>
      <c r="AH621" t="str">
        <f t="shared" si="285"/>
        <v/>
      </c>
    </row>
    <row r="622" spans="1:34" x14ac:dyDescent="0.4">
      <c r="A622" t="str">
        <f>IF(報告用入力シート!$B638=0,"",ROW()-1)</f>
        <v/>
      </c>
      <c r="B622" t="str">
        <f t="shared" si="269"/>
        <v/>
      </c>
      <c r="C622" t="str">
        <f t="shared" si="270"/>
        <v/>
      </c>
      <c r="D622" t="str">
        <f t="shared" si="271"/>
        <v/>
      </c>
      <c r="E622" s="4" t="str">
        <f t="shared" si="272"/>
        <v/>
      </c>
      <c r="F622" t="str">
        <f t="shared" si="282"/>
        <v/>
      </c>
      <c r="G622" t="str">
        <f t="shared" si="273"/>
        <v/>
      </c>
      <c r="H622" t="str">
        <f t="shared" si="274"/>
        <v/>
      </c>
      <c r="I622" t="str">
        <f t="shared" ref="I622:U631" si="294">IFERROR(IF(VLOOKUP($A622,実績一覧,COLUMN()-2,FALSE)&lt;&gt;0,VLOOKUP($A622,実績一覧,COLUMN()-2,FALSE),""),"")</f>
        <v/>
      </c>
      <c r="J622" t="str">
        <f t="shared" si="294"/>
        <v/>
      </c>
      <c r="K622" t="str">
        <f t="shared" si="294"/>
        <v/>
      </c>
      <c r="L622" t="str">
        <f t="shared" si="294"/>
        <v/>
      </c>
      <c r="M622" t="str">
        <f t="shared" si="294"/>
        <v/>
      </c>
      <c r="N622" t="str">
        <f t="shared" si="294"/>
        <v/>
      </c>
      <c r="O622" t="str">
        <f t="shared" si="294"/>
        <v/>
      </c>
      <c r="P622" t="str">
        <f t="shared" si="275"/>
        <v/>
      </c>
      <c r="Q622" s="9" t="str">
        <f t="shared" si="294"/>
        <v/>
      </c>
      <c r="R622" t="str">
        <f t="shared" si="294"/>
        <v/>
      </c>
      <c r="S622" t="str">
        <f t="shared" si="294"/>
        <v/>
      </c>
      <c r="T622" t="str">
        <f t="shared" si="294"/>
        <v/>
      </c>
      <c r="U622" t="str">
        <f t="shared" si="294"/>
        <v/>
      </c>
      <c r="W622" t="str">
        <f t="shared" si="276"/>
        <v/>
      </c>
      <c r="X622" t="str">
        <f t="shared" si="277"/>
        <v/>
      </c>
      <c r="Y622" t="str">
        <f t="shared" ref="Y622:Y641" si="295">IFERROR(IF(VLOOKUP($A622,実績一覧,COLUMN()-2,FALSE)&lt;&gt;0,VLOOKUP($A622,実績一覧,COLUMN()-2,FALSE),""),"")</f>
        <v/>
      </c>
      <c r="Z622" t="str">
        <f t="shared" si="278"/>
        <v/>
      </c>
      <c r="AA622" t="str">
        <f t="shared" si="283"/>
        <v/>
      </c>
      <c r="AB622" t="str">
        <f t="shared" si="279"/>
        <v/>
      </c>
      <c r="AC622" t="str">
        <f t="shared" ref="AC622:AD641" si="296">IFERROR(IF(VLOOKUP($A622,実績一覧,COLUMN()-2,FALSE)&lt;&gt;0,VLOOKUP($A622,実績一覧,COLUMN()-2,FALSE),""),"")</f>
        <v/>
      </c>
      <c r="AD622" t="str">
        <f t="shared" si="296"/>
        <v/>
      </c>
      <c r="AE622" t="str">
        <f t="shared" si="280"/>
        <v/>
      </c>
      <c r="AF622" s="5" t="str">
        <f t="shared" si="284"/>
        <v/>
      </c>
      <c r="AG622" t="str">
        <f t="shared" si="281"/>
        <v/>
      </c>
      <c r="AH622" t="str">
        <f t="shared" si="285"/>
        <v/>
      </c>
    </row>
    <row r="623" spans="1:34" x14ac:dyDescent="0.4">
      <c r="A623" t="str">
        <f>IF(報告用入力シート!$B639=0,"",ROW()-1)</f>
        <v/>
      </c>
      <c r="B623" t="str">
        <f t="shared" si="269"/>
        <v/>
      </c>
      <c r="C623" t="str">
        <f t="shared" si="270"/>
        <v/>
      </c>
      <c r="D623" t="str">
        <f t="shared" si="271"/>
        <v/>
      </c>
      <c r="E623" s="4" t="str">
        <f t="shared" si="272"/>
        <v/>
      </c>
      <c r="F623" t="str">
        <f t="shared" si="282"/>
        <v/>
      </c>
      <c r="G623" t="str">
        <f t="shared" si="273"/>
        <v/>
      </c>
      <c r="H623" t="str">
        <f t="shared" si="274"/>
        <v/>
      </c>
      <c r="I623" t="str">
        <f t="shared" si="294"/>
        <v/>
      </c>
      <c r="J623" t="str">
        <f t="shared" si="294"/>
        <v/>
      </c>
      <c r="K623" t="str">
        <f t="shared" si="294"/>
        <v/>
      </c>
      <c r="L623" t="str">
        <f t="shared" si="294"/>
        <v/>
      </c>
      <c r="M623" t="str">
        <f t="shared" si="294"/>
        <v/>
      </c>
      <c r="N623" t="str">
        <f t="shared" si="294"/>
        <v/>
      </c>
      <c r="O623" t="str">
        <f t="shared" si="294"/>
        <v/>
      </c>
      <c r="P623" t="str">
        <f t="shared" si="275"/>
        <v/>
      </c>
      <c r="Q623" s="9" t="str">
        <f t="shared" si="294"/>
        <v/>
      </c>
      <c r="R623" t="str">
        <f t="shared" si="294"/>
        <v/>
      </c>
      <c r="S623" t="str">
        <f t="shared" si="294"/>
        <v/>
      </c>
      <c r="T623" t="str">
        <f t="shared" si="294"/>
        <v/>
      </c>
      <c r="U623" t="str">
        <f t="shared" si="294"/>
        <v/>
      </c>
      <c r="W623" t="str">
        <f t="shared" si="276"/>
        <v/>
      </c>
      <c r="X623" t="str">
        <f t="shared" si="277"/>
        <v/>
      </c>
      <c r="Y623" t="str">
        <f t="shared" si="295"/>
        <v/>
      </c>
      <c r="Z623" t="str">
        <f t="shared" si="278"/>
        <v/>
      </c>
      <c r="AA623" t="str">
        <f t="shared" si="283"/>
        <v/>
      </c>
      <c r="AB623" t="str">
        <f t="shared" si="279"/>
        <v/>
      </c>
      <c r="AC623" t="str">
        <f t="shared" si="296"/>
        <v/>
      </c>
      <c r="AD623" t="str">
        <f t="shared" si="296"/>
        <v/>
      </c>
      <c r="AE623" t="str">
        <f t="shared" si="280"/>
        <v/>
      </c>
      <c r="AF623" s="5" t="str">
        <f t="shared" si="284"/>
        <v/>
      </c>
      <c r="AG623" t="str">
        <f t="shared" si="281"/>
        <v/>
      </c>
      <c r="AH623" t="str">
        <f t="shared" si="285"/>
        <v/>
      </c>
    </row>
    <row r="624" spans="1:34" x14ac:dyDescent="0.4">
      <c r="A624" t="str">
        <f>IF(報告用入力シート!$B640=0,"",ROW()-1)</f>
        <v/>
      </c>
      <c r="B624" t="str">
        <f t="shared" si="269"/>
        <v/>
      </c>
      <c r="C624" t="str">
        <f t="shared" si="270"/>
        <v/>
      </c>
      <c r="D624" t="str">
        <f t="shared" si="271"/>
        <v/>
      </c>
      <c r="E624" s="4" t="str">
        <f t="shared" si="272"/>
        <v/>
      </c>
      <c r="F624" t="str">
        <f t="shared" si="282"/>
        <v/>
      </c>
      <c r="G624" t="str">
        <f t="shared" si="273"/>
        <v/>
      </c>
      <c r="H624" t="str">
        <f t="shared" si="274"/>
        <v/>
      </c>
      <c r="I624" t="str">
        <f t="shared" si="294"/>
        <v/>
      </c>
      <c r="J624" t="str">
        <f t="shared" si="294"/>
        <v/>
      </c>
      <c r="K624" t="str">
        <f t="shared" si="294"/>
        <v/>
      </c>
      <c r="L624" t="str">
        <f t="shared" si="294"/>
        <v/>
      </c>
      <c r="M624" t="str">
        <f t="shared" si="294"/>
        <v/>
      </c>
      <c r="N624" t="str">
        <f t="shared" si="294"/>
        <v/>
      </c>
      <c r="O624" t="str">
        <f t="shared" si="294"/>
        <v/>
      </c>
      <c r="P624" t="str">
        <f t="shared" si="275"/>
        <v/>
      </c>
      <c r="Q624" s="9" t="str">
        <f t="shared" si="294"/>
        <v/>
      </c>
      <c r="R624" t="str">
        <f t="shared" si="294"/>
        <v/>
      </c>
      <c r="S624" t="str">
        <f t="shared" si="294"/>
        <v/>
      </c>
      <c r="T624" t="str">
        <f t="shared" si="294"/>
        <v/>
      </c>
      <c r="U624" t="str">
        <f t="shared" si="294"/>
        <v/>
      </c>
      <c r="W624" t="str">
        <f t="shared" si="276"/>
        <v/>
      </c>
      <c r="X624" t="str">
        <f t="shared" si="277"/>
        <v/>
      </c>
      <c r="Y624" t="str">
        <f t="shared" si="295"/>
        <v/>
      </c>
      <c r="Z624" t="str">
        <f t="shared" si="278"/>
        <v/>
      </c>
      <c r="AA624" t="str">
        <f t="shared" si="283"/>
        <v/>
      </c>
      <c r="AB624" t="str">
        <f t="shared" si="279"/>
        <v/>
      </c>
      <c r="AC624" t="str">
        <f t="shared" si="296"/>
        <v/>
      </c>
      <c r="AD624" t="str">
        <f t="shared" si="296"/>
        <v/>
      </c>
      <c r="AE624" t="str">
        <f t="shared" si="280"/>
        <v/>
      </c>
      <c r="AF624" s="5" t="str">
        <f t="shared" si="284"/>
        <v/>
      </c>
      <c r="AG624" t="str">
        <f t="shared" si="281"/>
        <v/>
      </c>
      <c r="AH624" t="str">
        <f t="shared" si="285"/>
        <v/>
      </c>
    </row>
    <row r="625" spans="1:34" x14ac:dyDescent="0.4">
      <c r="A625" t="str">
        <f>IF(報告用入力シート!$B641=0,"",ROW()-1)</f>
        <v/>
      </c>
      <c r="B625" t="str">
        <f t="shared" si="269"/>
        <v/>
      </c>
      <c r="C625" t="str">
        <f t="shared" si="270"/>
        <v/>
      </c>
      <c r="D625" t="str">
        <f t="shared" si="271"/>
        <v/>
      </c>
      <c r="E625" s="4" t="str">
        <f t="shared" si="272"/>
        <v/>
      </c>
      <c r="F625" t="str">
        <f t="shared" si="282"/>
        <v/>
      </c>
      <c r="G625" t="str">
        <f t="shared" si="273"/>
        <v/>
      </c>
      <c r="H625" t="str">
        <f t="shared" si="274"/>
        <v/>
      </c>
      <c r="I625" t="str">
        <f t="shared" si="294"/>
        <v/>
      </c>
      <c r="J625" t="str">
        <f t="shared" si="294"/>
        <v/>
      </c>
      <c r="K625" t="str">
        <f t="shared" si="294"/>
        <v/>
      </c>
      <c r="L625" t="str">
        <f t="shared" si="294"/>
        <v/>
      </c>
      <c r="M625" t="str">
        <f t="shared" si="294"/>
        <v/>
      </c>
      <c r="N625" t="str">
        <f t="shared" si="294"/>
        <v/>
      </c>
      <c r="O625" t="str">
        <f t="shared" si="294"/>
        <v/>
      </c>
      <c r="P625" t="str">
        <f t="shared" si="275"/>
        <v/>
      </c>
      <c r="Q625" s="9" t="str">
        <f t="shared" si="294"/>
        <v/>
      </c>
      <c r="R625" t="str">
        <f t="shared" si="294"/>
        <v/>
      </c>
      <c r="S625" t="str">
        <f t="shared" si="294"/>
        <v/>
      </c>
      <c r="T625" t="str">
        <f t="shared" si="294"/>
        <v/>
      </c>
      <c r="U625" t="str">
        <f t="shared" si="294"/>
        <v/>
      </c>
      <c r="W625" t="str">
        <f t="shared" si="276"/>
        <v/>
      </c>
      <c r="X625" t="str">
        <f t="shared" si="277"/>
        <v/>
      </c>
      <c r="Y625" t="str">
        <f t="shared" si="295"/>
        <v/>
      </c>
      <c r="Z625" t="str">
        <f t="shared" si="278"/>
        <v/>
      </c>
      <c r="AA625" t="str">
        <f t="shared" si="283"/>
        <v/>
      </c>
      <c r="AB625" t="str">
        <f t="shared" si="279"/>
        <v/>
      </c>
      <c r="AC625" t="str">
        <f t="shared" si="296"/>
        <v/>
      </c>
      <c r="AD625" t="str">
        <f t="shared" si="296"/>
        <v/>
      </c>
      <c r="AE625" t="str">
        <f t="shared" si="280"/>
        <v/>
      </c>
      <c r="AF625" s="5" t="str">
        <f t="shared" si="284"/>
        <v/>
      </c>
      <c r="AG625" t="str">
        <f t="shared" si="281"/>
        <v/>
      </c>
      <c r="AH625" t="str">
        <f t="shared" si="285"/>
        <v/>
      </c>
    </row>
    <row r="626" spans="1:34" x14ac:dyDescent="0.4">
      <c r="A626" t="str">
        <f>IF(報告用入力シート!$B642=0,"",ROW()-1)</f>
        <v/>
      </c>
      <c r="B626" t="str">
        <f t="shared" si="269"/>
        <v/>
      </c>
      <c r="C626" t="str">
        <f t="shared" si="270"/>
        <v/>
      </c>
      <c r="D626" t="str">
        <f t="shared" si="271"/>
        <v/>
      </c>
      <c r="E626" s="4" t="str">
        <f t="shared" si="272"/>
        <v/>
      </c>
      <c r="F626" t="str">
        <f t="shared" si="282"/>
        <v/>
      </c>
      <c r="G626" t="str">
        <f t="shared" si="273"/>
        <v/>
      </c>
      <c r="H626" t="str">
        <f t="shared" si="274"/>
        <v/>
      </c>
      <c r="I626" t="str">
        <f t="shared" si="294"/>
        <v/>
      </c>
      <c r="J626" t="str">
        <f t="shared" si="294"/>
        <v/>
      </c>
      <c r="K626" t="str">
        <f t="shared" si="294"/>
        <v/>
      </c>
      <c r="L626" t="str">
        <f t="shared" si="294"/>
        <v/>
      </c>
      <c r="M626" t="str">
        <f t="shared" si="294"/>
        <v/>
      </c>
      <c r="N626" t="str">
        <f t="shared" si="294"/>
        <v/>
      </c>
      <c r="O626" t="str">
        <f t="shared" si="294"/>
        <v/>
      </c>
      <c r="P626" t="str">
        <f t="shared" si="275"/>
        <v/>
      </c>
      <c r="Q626" s="9" t="str">
        <f t="shared" si="294"/>
        <v/>
      </c>
      <c r="R626" t="str">
        <f t="shared" si="294"/>
        <v/>
      </c>
      <c r="S626" t="str">
        <f t="shared" si="294"/>
        <v/>
      </c>
      <c r="T626" t="str">
        <f t="shared" si="294"/>
        <v/>
      </c>
      <c r="U626" t="str">
        <f t="shared" si="294"/>
        <v/>
      </c>
      <c r="W626" t="str">
        <f t="shared" si="276"/>
        <v/>
      </c>
      <c r="X626" t="str">
        <f t="shared" si="277"/>
        <v/>
      </c>
      <c r="Y626" t="str">
        <f t="shared" si="295"/>
        <v/>
      </c>
      <c r="Z626" t="str">
        <f t="shared" si="278"/>
        <v/>
      </c>
      <c r="AA626" t="str">
        <f t="shared" si="283"/>
        <v/>
      </c>
      <c r="AB626" t="str">
        <f t="shared" si="279"/>
        <v/>
      </c>
      <c r="AC626" t="str">
        <f t="shared" si="296"/>
        <v/>
      </c>
      <c r="AD626" t="str">
        <f t="shared" si="296"/>
        <v/>
      </c>
      <c r="AE626" t="str">
        <f t="shared" si="280"/>
        <v/>
      </c>
      <c r="AF626" s="5" t="str">
        <f t="shared" si="284"/>
        <v/>
      </c>
      <c r="AG626" t="str">
        <f t="shared" si="281"/>
        <v/>
      </c>
      <c r="AH626" t="str">
        <f t="shared" si="285"/>
        <v/>
      </c>
    </row>
    <row r="627" spans="1:34" x14ac:dyDescent="0.4">
      <c r="A627" t="str">
        <f>IF(報告用入力シート!$B643=0,"",ROW()-1)</f>
        <v/>
      </c>
      <c r="B627" t="str">
        <f t="shared" si="269"/>
        <v/>
      </c>
      <c r="C627" t="str">
        <f t="shared" si="270"/>
        <v/>
      </c>
      <c r="D627" t="str">
        <f t="shared" si="271"/>
        <v/>
      </c>
      <c r="E627" s="4" t="str">
        <f t="shared" si="272"/>
        <v/>
      </c>
      <c r="F627" t="str">
        <f t="shared" si="282"/>
        <v/>
      </c>
      <c r="G627" t="str">
        <f t="shared" si="273"/>
        <v/>
      </c>
      <c r="H627" t="str">
        <f t="shared" si="274"/>
        <v/>
      </c>
      <c r="I627" t="str">
        <f t="shared" si="294"/>
        <v/>
      </c>
      <c r="J627" t="str">
        <f t="shared" si="294"/>
        <v/>
      </c>
      <c r="K627" t="str">
        <f t="shared" si="294"/>
        <v/>
      </c>
      <c r="L627" t="str">
        <f t="shared" si="294"/>
        <v/>
      </c>
      <c r="M627" t="str">
        <f t="shared" si="294"/>
        <v/>
      </c>
      <c r="N627" t="str">
        <f t="shared" si="294"/>
        <v/>
      </c>
      <c r="O627" t="str">
        <f t="shared" si="294"/>
        <v/>
      </c>
      <c r="P627" t="str">
        <f t="shared" si="275"/>
        <v/>
      </c>
      <c r="Q627" s="9" t="str">
        <f t="shared" si="294"/>
        <v/>
      </c>
      <c r="R627" t="str">
        <f t="shared" si="294"/>
        <v/>
      </c>
      <c r="S627" t="str">
        <f t="shared" si="294"/>
        <v/>
      </c>
      <c r="T627" t="str">
        <f t="shared" si="294"/>
        <v/>
      </c>
      <c r="U627" t="str">
        <f t="shared" si="294"/>
        <v/>
      </c>
      <c r="W627" t="str">
        <f t="shared" si="276"/>
        <v/>
      </c>
      <c r="X627" t="str">
        <f t="shared" si="277"/>
        <v/>
      </c>
      <c r="Y627" t="str">
        <f t="shared" si="295"/>
        <v/>
      </c>
      <c r="Z627" t="str">
        <f t="shared" si="278"/>
        <v/>
      </c>
      <c r="AA627" t="str">
        <f t="shared" si="283"/>
        <v/>
      </c>
      <c r="AB627" t="str">
        <f t="shared" si="279"/>
        <v/>
      </c>
      <c r="AC627" t="str">
        <f t="shared" si="296"/>
        <v/>
      </c>
      <c r="AD627" t="str">
        <f t="shared" si="296"/>
        <v/>
      </c>
      <c r="AE627" t="str">
        <f t="shared" si="280"/>
        <v/>
      </c>
      <c r="AF627" s="5" t="str">
        <f t="shared" si="284"/>
        <v/>
      </c>
      <c r="AG627" t="str">
        <f t="shared" si="281"/>
        <v/>
      </c>
      <c r="AH627" t="str">
        <f t="shared" si="285"/>
        <v/>
      </c>
    </row>
    <row r="628" spans="1:34" x14ac:dyDescent="0.4">
      <c r="A628" t="str">
        <f>IF(報告用入力シート!$B644=0,"",ROW()-1)</f>
        <v/>
      </c>
      <c r="B628" t="str">
        <f t="shared" si="269"/>
        <v/>
      </c>
      <c r="C628" t="str">
        <f t="shared" si="270"/>
        <v/>
      </c>
      <c r="D628" t="str">
        <f t="shared" si="271"/>
        <v/>
      </c>
      <c r="E628" s="4" t="str">
        <f t="shared" si="272"/>
        <v/>
      </c>
      <c r="F628" t="str">
        <f t="shared" si="282"/>
        <v/>
      </c>
      <c r="G628" t="str">
        <f t="shared" si="273"/>
        <v/>
      </c>
      <c r="H628" t="str">
        <f t="shared" si="274"/>
        <v/>
      </c>
      <c r="I628" t="str">
        <f t="shared" si="294"/>
        <v/>
      </c>
      <c r="J628" t="str">
        <f t="shared" si="294"/>
        <v/>
      </c>
      <c r="K628" t="str">
        <f t="shared" si="294"/>
        <v/>
      </c>
      <c r="L628" t="str">
        <f t="shared" si="294"/>
        <v/>
      </c>
      <c r="M628" t="str">
        <f t="shared" si="294"/>
        <v/>
      </c>
      <c r="N628" t="str">
        <f t="shared" si="294"/>
        <v/>
      </c>
      <c r="O628" t="str">
        <f t="shared" si="294"/>
        <v/>
      </c>
      <c r="P628" t="str">
        <f t="shared" si="275"/>
        <v/>
      </c>
      <c r="Q628" s="9" t="str">
        <f t="shared" si="294"/>
        <v/>
      </c>
      <c r="R628" t="str">
        <f t="shared" si="294"/>
        <v/>
      </c>
      <c r="S628" t="str">
        <f t="shared" si="294"/>
        <v/>
      </c>
      <c r="T628" t="str">
        <f t="shared" si="294"/>
        <v/>
      </c>
      <c r="U628" t="str">
        <f t="shared" si="294"/>
        <v/>
      </c>
      <c r="W628" t="str">
        <f t="shared" si="276"/>
        <v/>
      </c>
      <c r="X628" t="str">
        <f t="shared" si="277"/>
        <v/>
      </c>
      <c r="Y628" t="str">
        <f t="shared" si="295"/>
        <v/>
      </c>
      <c r="Z628" t="str">
        <f t="shared" si="278"/>
        <v/>
      </c>
      <c r="AA628" t="str">
        <f t="shared" si="283"/>
        <v/>
      </c>
      <c r="AB628" t="str">
        <f t="shared" si="279"/>
        <v/>
      </c>
      <c r="AC628" t="str">
        <f t="shared" si="296"/>
        <v/>
      </c>
      <c r="AD628" t="str">
        <f t="shared" si="296"/>
        <v/>
      </c>
      <c r="AE628" t="str">
        <f t="shared" si="280"/>
        <v/>
      </c>
      <c r="AF628" s="5" t="str">
        <f t="shared" si="284"/>
        <v/>
      </c>
      <c r="AG628" t="str">
        <f t="shared" si="281"/>
        <v/>
      </c>
      <c r="AH628" t="str">
        <f t="shared" si="285"/>
        <v/>
      </c>
    </row>
    <row r="629" spans="1:34" x14ac:dyDescent="0.4">
      <c r="A629" t="str">
        <f>IF(報告用入力シート!$B645=0,"",ROW()-1)</f>
        <v/>
      </c>
      <c r="B629" t="str">
        <f t="shared" si="269"/>
        <v/>
      </c>
      <c r="C629" t="str">
        <f t="shared" si="270"/>
        <v/>
      </c>
      <c r="D629" t="str">
        <f t="shared" si="271"/>
        <v/>
      </c>
      <c r="E629" s="4" t="str">
        <f t="shared" si="272"/>
        <v/>
      </c>
      <c r="F629" t="str">
        <f t="shared" si="282"/>
        <v/>
      </c>
      <c r="G629" t="str">
        <f t="shared" si="273"/>
        <v/>
      </c>
      <c r="H629" t="str">
        <f t="shared" si="274"/>
        <v/>
      </c>
      <c r="I629" t="str">
        <f t="shared" si="294"/>
        <v/>
      </c>
      <c r="J629" t="str">
        <f t="shared" si="294"/>
        <v/>
      </c>
      <c r="K629" t="str">
        <f t="shared" si="294"/>
        <v/>
      </c>
      <c r="L629" t="str">
        <f t="shared" si="294"/>
        <v/>
      </c>
      <c r="M629" t="str">
        <f t="shared" si="294"/>
        <v/>
      </c>
      <c r="N629" t="str">
        <f t="shared" si="294"/>
        <v/>
      </c>
      <c r="O629" t="str">
        <f t="shared" si="294"/>
        <v/>
      </c>
      <c r="P629" t="str">
        <f t="shared" si="275"/>
        <v/>
      </c>
      <c r="Q629" s="9" t="str">
        <f t="shared" si="294"/>
        <v/>
      </c>
      <c r="R629" t="str">
        <f t="shared" si="294"/>
        <v/>
      </c>
      <c r="S629" t="str">
        <f t="shared" si="294"/>
        <v/>
      </c>
      <c r="T629" t="str">
        <f t="shared" si="294"/>
        <v/>
      </c>
      <c r="U629" t="str">
        <f t="shared" si="294"/>
        <v/>
      </c>
      <c r="W629" t="str">
        <f t="shared" si="276"/>
        <v/>
      </c>
      <c r="X629" t="str">
        <f t="shared" si="277"/>
        <v/>
      </c>
      <c r="Y629" t="str">
        <f t="shared" si="295"/>
        <v/>
      </c>
      <c r="Z629" t="str">
        <f t="shared" si="278"/>
        <v/>
      </c>
      <c r="AA629" t="str">
        <f t="shared" si="283"/>
        <v/>
      </c>
      <c r="AB629" t="str">
        <f t="shared" si="279"/>
        <v/>
      </c>
      <c r="AC629" t="str">
        <f t="shared" si="296"/>
        <v/>
      </c>
      <c r="AD629" t="str">
        <f t="shared" si="296"/>
        <v/>
      </c>
      <c r="AE629" t="str">
        <f t="shared" si="280"/>
        <v/>
      </c>
      <c r="AF629" s="5" t="str">
        <f t="shared" si="284"/>
        <v/>
      </c>
      <c r="AG629" t="str">
        <f t="shared" si="281"/>
        <v/>
      </c>
      <c r="AH629" t="str">
        <f t="shared" si="285"/>
        <v/>
      </c>
    </row>
    <row r="630" spans="1:34" x14ac:dyDescent="0.4">
      <c r="A630" t="str">
        <f>IF(報告用入力シート!$B646=0,"",ROW()-1)</f>
        <v/>
      </c>
      <c r="B630" t="str">
        <f t="shared" si="269"/>
        <v/>
      </c>
      <c r="C630" t="str">
        <f t="shared" si="270"/>
        <v/>
      </c>
      <c r="D630" t="str">
        <f t="shared" si="271"/>
        <v/>
      </c>
      <c r="E630" s="4" t="str">
        <f t="shared" si="272"/>
        <v/>
      </c>
      <c r="F630" t="str">
        <f t="shared" si="282"/>
        <v/>
      </c>
      <c r="G630" t="str">
        <f t="shared" si="273"/>
        <v/>
      </c>
      <c r="H630" t="str">
        <f t="shared" si="274"/>
        <v/>
      </c>
      <c r="I630" t="str">
        <f t="shared" si="294"/>
        <v/>
      </c>
      <c r="J630" t="str">
        <f t="shared" si="294"/>
        <v/>
      </c>
      <c r="K630" t="str">
        <f t="shared" si="294"/>
        <v/>
      </c>
      <c r="L630" t="str">
        <f t="shared" si="294"/>
        <v/>
      </c>
      <c r="M630" t="str">
        <f t="shared" si="294"/>
        <v/>
      </c>
      <c r="N630" t="str">
        <f t="shared" si="294"/>
        <v/>
      </c>
      <c r="O630" t="str">
        <f t="shared" si="294"/>
        <v/>
      </c>
      <c r="P630" t="str">
        <f t="shared" si="275"/>
        <v/>
      </c>
      <c r="Q630" s="9" t="str">
        <f t="shared" si="294"/>
        <v/>
      </c>
      <c r="R630" t="str">
        <f t="shared" si="294"/>
        <v/>
      </c>
      <c r="S630" t="str">
        <f t="shared" si="294"/>
        <v/>
      </c>
      <c r="T630" t="str">
        <f t="shared" si="294"/>
        <v/>
      </c>
      <c r="U630" t="str">
        <f t="shared" si="294"/>
        <v/>
      </c>
      <c r="W630" t="str">
        <f t="shared" si="276"/>
        <v/>
      </c>
      <c r="X630" t="str">
        <f t="shared" si="277"/>
        <v/>
      </c>
      <c r="Y630" t="str">
        <f t="shared" si="295"/>
        <v/>
      </c>
      <c r="Z630" t="str">
        <f t="shared" si="278"/>
        <v/>
      </c>
      <c r="AA630" t="str">
        <f t="shared" si="283"/>
        <v/>
      </c>
      <c r="AB630" t="str">
        <f t="shared" si="279"/>
        <v/>
      </c>
      <c r="AC630" t="str">
        <f t="shared" si="296"/>
        <v/>
      </c>
      <c r="AD630" t="str">
        <f t="shared" si="296"/>
        <v/>
      </c>
      <c r="AE630" t="str">
        <f t="shared" si="280"/>
        <v/>
      </c>
      <c r="AF630" s="5" t="str">
        <f t="shared" si="284"/>
        <v/>
      </c>
      <c r="AG630" t="str">
        <f t="shared" si="281"/>
        <v/>
      </c>
      <c r="AH630" t="str">
        <f t="shared" si="285"/>
        <v/>
      </c>
    </row>
    <row r="631" spans="1:34" x14ac:dyDescent="0.4">
      <c r="A631" t="str">
        <f>IF(報告用入力シート!$B647=0,"",ROW()-1)</f>
        <v/>
      </c>
      <c r="B631" t="str">
        <f t="shared" si="269"/>
        <v/>
      </c>
      <c r="C631" t="str">
        <f t="shared" si="270"/>
        <v/>
      </c>
      <c r="D631" t="str">
        <f t="shared" si="271"/>
        <v/>
      </c>
      <c r="E631" s="4" t="str">
        <f t="shared" si="272"/>
        <v/>
      </c>
      <c r="F631" t="str">
        <f t="shared" si="282"/>
        <v/>
      </c>
      <c r="G631" t="str">
        <f t="shared" si="273"/>
        <v/>
      </c>
      <c r="H631" t="str">
        <f t="shared" si="274"/>
        <v/>
      </c>
      <c r="I631" t="str">
        <f t="shared" si="294"/>
        <v/>
      </c>
      <c r="J631" t="str">
        <f t="shared" si="294"/>
        <v/>
      </c>
      <c r="K631" t="str">
        <f t="shared" si="294"/>
        <v/>
      </c>
      <c r="L631" t="str">
        <f t="shared" si="294"/>
        <v/>
      </c>
      <c r="M631" t="str">
        <f t="shared" si="294"/>
        <v/>
      </c>
      <c r="N631" t="str">
        <f t="shared" si="294"/>
        <v/>
      </c>
      <c r="O631" t="str">
        <f t="shared" si="294"/>
        <v/>
      </c>
      <c r="P631" t="str">
        <f t="shared" si="275"/>
        <v/>
      </c>
      <c r="Q631" s="9" t="str">
        <f t="shared" si="294"/>
        <v/>
      </c>
      <c r="R631" t="str">
        <f t="shared" si="294"/>
        <v/>
      </c>
      <c r="S631" t="str">
        <f t="shared" si="294"/>
        <v/>
      </c>
      <c r="T631" t="str">
        <f t="shared" si="294"/>
        <v/>
      </c>
      <c r="U631" t="str">
        <f t="shared" si="294"/>
        <v/>
      </c>
      <c r="W631" t="str">
        <f t="shared" si="276"/>
        <v/>
      </c>
      <c r="X631" t="str">
        <f t="shared" si="277"/>
        <v/>
      </c>
      <c r="Y631" t="str">
        <f t="shared" si="295"/>
        <v/>
      </c>
      <c r="Z631" t="str">
        <f t="shared" si="278"/>
        <v/>
      </c>
      <c r="AA631" t="str">
        <f t="shared" si="283"/>
        <v/>
      </c>
      <c r="AB631" t="str">
        <f t="shared" si="279"/>
        <v/>
      </c>
      <c r="AC631" t="str">
        <f t="shared" si="296"/>
        <v/>
      </c>
      <c r="AD631" t="str">
        <f t="shared" si="296"/>
        <v/>
      </c>
      <c r="AE631" t="str">
        <f t="shared" si="280"/>
        <v/>
      </c>
      <c r="AF631" s="5" t="str">
        <f t="shared" si="284"/>
        <v/>
      </c>
      <c r="AG631" t="str">
        <f t="shared" si="281"/>
        <v/>
      </c>
      <c r="AH631" t="str">
        <f t="shared" si="285"/>
        <v/>
      </c>
    </row>
    <row r="632" spans="1:34" x14ac:dyDescent="0.4">
      <c r="A632" t="str">
        <f>IF(報告用入力シート!$B648=0,"",ROW()-1)</f>
        <v/>
      </c>
      <c r="B632" t="str">
        <f t="shared" si="269"/>
        <v/>
      </c>
      <c r="C632" t="str">
        <f t="shared" si="270"/>
        <v/>
      </c>
      <c r="D632" t="str">
        <f t="shared" si="271"/>
        <v/>
      </c>
      <c r="E632" s="4" t="str">
        <f t="shared" si="272"/>
        <v/>
      </c>
      <c r="F632" t="str">
        <f t="shared" si="282"/>
        <v/>
      </c>
      <c r="G632" t="str">
        <f t="shared" si="273"/>
        <v/>
      </c>
      <c r="H632" t="str">
        <f t="shared" si="274"/>
        <v/>
      </c>
      <c r="I632" t="str">
        <f t="shared" ref="I632:U641" si="297">IFERROR(IF(VLOOKUP($A632,実績一覧,COLUMN()-2,FALSE)&lt;&gt;0,VLOOKUP($A632,実績一覧,COLUMN()-2,FALSE),""),"")</f>
        <v/>
      </c>
      <c r="J632" t="str">
        <f t="shared" si="297"/>
        <v/>
      </c>
      <c r="K632" t="str">
        <f t="shared" si="297"/>
        <v/>
      </c>
      <c r="L632" t="str">
        <f t="shared" si="297"/>
        <v/>
      </c>
      <c r="M632" t="str">
        <f t="shared" si="297"/>
        <v/>
      </c>
      <c r="N632" t="str">
        <f t="shared" si="297"/>
        <v/>
      </c>
      <c r="O632" t="str">
        <f t="shared" si="297"/>
        <v/>
      </c>
      <c r="P632" t="str">
        <f t="shared" si="275"/>
        <v/>
      </c>
      <c r="Q632" s="9" t="str">
        <f t="shared" si="297"/>
        <v/>
      </c>
      <c r="R632" t="str">
        <f t="shared" si="297"/>
        <v/>
      </c>
      <c r="S632" t="str">
        <f t="shared" si="297"/>
        <v/>
      </c>
      <c r="T632" t="str">
        <f t="shared" si="297"/>
        <v/>
      </c>
      <c r="U632" t="str">
        <f t="shared" si="297"/>
        <v/>
      </c>
      <c r="W632" t="str">
        <f t="shared" si="276"/>
        <v/>
      </c>
      <c r="X632" t="str">
        <f t="shared" si="277"/>
        <v/>
      </c>
      <c r="Y632" t="str">
        <f t="shared" si="295"/>
        <v/>
      </c>
      <c r="Z632" t="str">
        <f t="shared" si="278"/>
        <v/>
      </c>
      <c r="AA632" t="str">
        <f t="shared" si="283"/>
        <v/>
      </c>
      <c r="AB632" t="str">
        <f t="shared" si="279"/>
        <v/>
      </c>
      <c r="AC632" t="str">
        <f t="shared" si="296"/>
        <v/>
      </c>
      <c r="AD632" t="str">
        <f t="shared" si="296"/>
        <v/>
      </c>
      <c r="AE632" t="str">
        <f t="shared" si="280"/>
        <v/>
      </c>
      <c r="AF632" s="5" t="str">
        <f t="shared" si="284"/>
        <v/>
      </c>
      <c r="AG632" t="str">
        <f t="shared" si="281"/>
        <v/>
      </c>
      <c r="AH632" t="str">
        <f t="shared" si="285"/>
        <v/>
      </c>
    </row>
    <row r="633" spans="1:34" x14ac:dyDescent="0.4">
      <c r="A633" t="str">
        <f>IF(報告用入力シート!$B649=0,"",ROW()-1)</f>
        <v/>
      </c>
      <c r="B633" t="str">
        <f t="shared" si="269"/>
        <v/>
      </c>
      <c r="C633" t="str">
        <f t="shared" si="270"/>
        <v/>
      </c>
      <c r="D633" t="str">
        <f t="shared" si="271"/>
        <v/>
      </c>
      <c r="E633" s="4" t="str">
        <f t="shared" si="272"/>
        <v/>
      </c>
      <c r="F633" t="str">
        <f t="shared" si="282"/>
        <v/>
      </c>
      <c r="G633" t="str">
        <f t="shared" si="273"/>
        <v/>
      </c>
      <c r="H633" t="str">
        <f t="shared" si="274"/>
        <v/>
      </c>
      <c r="I633" t="str">
        <f t="shared" si="297"/>
        <v/>
      </c>
      <c r="J633" t="str">
        <f t="shared" si="297"/>
        <v/>
      </c>
      <c r="K633" t="str">
        <f t="shared" si="297"/>
        <v/>
      </c>
      <c r="L633" t="str">
        <f t="shared" si="297"/>
        <v/>
      </c>
      <c r="M633" t="str">
        <f t="shared" si="297"/>
        <v/>
      </c>
      <c r="N633" t="str">
        <f t="shared" si="297"/>
        <v/>
      </c>
      <c r="O633" t="str">
        <f t="shared" si="297"/>
        <v/>
      </c>
      <c r="P633" t="str">
        <f t="shared" si="275"/>
        <v/>
      </c>
      <c r="Q633" s="9" t="str">
        <f t="shared" si="297"/>
        <v/>
      </c>
      <c r="R633" t="str">
        <f t="shared" si="297"/>
        <v/>
      </c>
      <c r="S633" t="str">
        <f t="shared" si="297"/>
        <v/>
      </c>
      <c r="T633" t="str">
        <f t="shared" si="297"/>
        <v/>
      </c>
      <c r="U633" t="str">
        <f t="shared" si="297"/>
        <v/>
      </c>
      <c r="W633" t="str">
        <f t="shared" si="276"/>
        <v/>
      </c>
      <c r="X633" t="str">
        <f t="shared" si="277"/>
        <v/>
      </c>
      <c r="Y633" t="str">
        <f t="shared" si="295"/>
        <v/>
      </c>
      <c r="Z633" t="str">
        <f t="shared" si="278"/>
        <v/>
      </c>
      <c r="AA633" t="str">
        <f t="shared" si="283"/>
        <v/>
      </c>
      <c r="AB633" t="str">
        <f t="shared" si="279"/>
        <v/>
      </c>
      <c r="AC633" t="str">
        <f t="shared" si="296"/>
        <v/>
      </c>
      <c r="AD633" t="str">
        <f t="shared" si="296"/>
        <v/>
      </c>
      <c r="AE633" t="str">
        <f t="shared" si="280"/>
        <v/>
      </c>
      <c r="AF633" s="5" t="str">
        <f t="shared" si="284"/>
        <v/>
      </c>
      <c r="AG633" t="str">
        <f t="shared" si="281"/>
        <v/>
      </c>
      <c r="AH633" t="str">
        <f t="shared" si="285"/>
        <v/>
      </c>
    </row>
    <row r="634" spans="1:34" x14ac:dyDescent="0.4">
      <c r="A634" t="str">
        <f>IF(報告用入力シート!$B650=0,"",ROW()-1)</f>
        <v/>
      </c>
      <c r="B634" t="str">
        <f t="shared" si="269"/>
        <v/>
      </c>
      <c r="C634" t="str">
        <f t="shared" si="270"/>
        <v/>
      </c>
      <c r="D634" t="str">
        <f t="shared" si="271"/>
        <v/>
      </c>
      <c r="E634" s="4" t="str">
        <f t="shared" si="272"/>
        <v/>
      </c>
      <c r="F634" t="str">
        <f t="shared" si="282"/>
        <v/>
      </c>
      <c r="G634" t="str">
        <f t="shared" si="273"/>
        <v/>
      </c>
      <c r="H634" t="str">
        <f t="shared" si="274"/>
        <v/>
      </c>
      <c r="I634" t="str">
        <f t="shared" si="297"/>
        <v/>
      </c>
      <c r="J634" t="str">
        <f t="shared" si="297"/>
        <v/>
      </c>
      <c r="K634" t="str">
        <f t="shared" si="297"/>
        <v/>
      </c>
      <c r="L634" t="str">
        <f t="shared" si="297"/>
        <v/>
      </c>
      <c r="M634" t="str">
        <f t="shared" si="297"/>
        <v/>
      </c>
      <c r="N634" t="str">
        <f t="shared" si="297"/>
        <v/>
      </c>
      <c r="O634" t="str">
        <f t="shared" si="297"/>
        <v/>
      </c>
      <c r="P634" t="str">
        <f t="shared" si="275"/>
        <v/>
      </c>
      <c r="Q634" s="9" t="str">
        <f t="shared" si="297"/>
        <v/>
      </c>
      <c r="R634" t="str">
        <f t="shared" si="297"/>
        <v/>
      </c>
      <c r="S634" t="str">
        <f t="shared" si="297"/>
        <v/>
      </c>
      <c r="T634" t="str">
        <f t="shared" si="297"/>
        <v/>
      </c>
      <c r="U634" t="str">
        <f t="shared" si="297"/>
        <v/>
      </c>
      <c r="W634" t="str">
        <f t="shared" si="276"/>
        <v/>
      </c>
      <c r="X634" t="str">
        <f t="shared" si="277"/>
        <v/>
      </c>
      <c r="Y634" t="str">
        <f t="shared" si="295"/>
        <v/>
      </c>
      <c r="Z634" t="str">
        <f t="shared" si="278"/>
        <v/>
      </c>
      <c r="AA634" t="str">
        <f t="shared" si="283"/>
        <v/>
      </c>
      <c r="AB634" t="str">
        <f t="shared" si="279"/>
        <v/>
      </c>
      <c r="AC634" t="str">
        <f t="shared" si="296"/>
        <v/>
      </c>
      <c r="AD634" t="str">
        <f t="shared" si="296"/>
        <v/>
      </c>
      <c r="AE634" t="str">
        <f t="shared" si="280"/>
        <v/>
      </c>
      <c r="AF634" s="5" t="str">
        <f t="shared" si="284"/>
        <v/>
      </c>
      <c r="AG634" t="str">
        <f t="shared" si="281"/>
        <v/>
      </c>
      <c r="AH634" t="str">
        <f t="shared" si="285"/>
        <v/>
      </c>
    </row>
    <row r="635" spans="1:34" x14ac:dyDescent="0.4">
      <c r="A635" t="str">
        <f>IF(報告用入力シート!$B651=0,"",ROW()-1)</f>
        <v/>
      </c>
      <c r="B635" t="str">
        <f t="shared" si="269"/>
        <v/>
      </c>
      <c r="C635" t="str">
        <f t="shared" si="270"/>
        <v/>
      </c>
      <c r="D635" t="str">
        <f t="shared" si="271"/>
        <v/>
      </c>
      <c r="E635" s="4" t="str">
        <f t="shared" si="272"/>
        <v/>
      </c>
      <c r="F635" t="str">
        <f t="shared" si="282"/>
        <v/>
      </c>
      <c r="G635" t="str">
        <f t="shared" si="273"/>
        <v/>
      </c>
      <c r="H635" t="str">
        <f t="shared" si="274"/>
        <v/>
      </c>
      <c r="I635" t="str">
        <f t="shared" si="297"/>
        <v/>
      </c>
      <c r="J635" t="str">
        <f t="shared" si="297"/>
        <v/>
      </c>
      <c r="K635" t="str">
        <f t="shared" si="297"/>
        <v/>
      </c>
      <c r="L635" t="str">
        <f t="shared" si="297"/>
        <v/>
      </c>
      <c r="M635" t="str">
        <f t="shared" si="297"/>
        <v/>
      </c>
      <c r="N635" t="str">
        <f t="shared" si="297"/>
        <v/>
      </c>
      <c r="O635" t="str">
        <f t="shared" si="297"/>
        <v/>
      </c>
      <c r="P635" t="str">
        <f t="shared" si="275"/>
        <v/>
      </c>
      <c r="Q635" s="9" t="str">
        <f t="shared" si="297"/>
        <v/>
      </c>
      <c r="R635" t="str">
        <f t="shared" si="297"/>
        <v/>
      </c>
      <c r="S635" t="str">
        <f t="shared" si="297"/>
        <v/>
      </c>
      <c r="T635" t="str">
        <f t="shared" si="297"/>
        <v/>
      </c>
      <c r="U635" t="str">
        <f t="shared" si="297"/>
        <v/>
      </c>
      <c r="W635" t="str">
        <f t="shared" si="276"/>
        <v/>
      </c>
      <c r="X635" t="str">
        <f t="shared" si="277"/>
        <v/>
      </c>
      <c r="Y635" t="str">
        <f t="shared" si="295"/>
        <v/>
      </c>
      <c r="Z635" t="str">
        <f t="shared" si="278"/>
        <v/>
      </c>
      <c r="AA635" t="str">
        <f t="shared" si="283"/>
        <v/>
      </c>
      <c r="AB635" t="str">
        <f t="shared" si="279"/>
        <v/>
      </c>
      <c r="AC635" t="str">
        <f t="shared" si="296"/>
        <v/>
      </c>
      <c r="AD635" t="str">
        <f t="shared" si="296"/>
        <v/>
      </c>
      <c r="AE635" t="str">
        <f t="shared" si="280"/>
        <v/>
      </c>
      <c r="AF635" s="5" t="str">
        <f t="shared" si="284"/>
        <v/>
      </c>
      <c r="AG635" t="str">
        <f t="shared" si="281"/>
        <v/>
      </c>
      <c r="AH635" t="str">
        <f t="shared" si="285"/>
        <v/>
      </c>
    </row>
    <row r="636" spans="1:34" x14ac:dyDescent="0.4">
      <c r="A636" t="str">
        <f>IF(報告用入力シート!$B652=0,"",ROW()-1)</f>
        <v/>
      </c>
      <c r="B636" t="str">
        <f t="shared" si="269"/>
        <v/>
      </c>
      <c r="C636" t="str">
        <f t="shared" si="270"/>
        <v/>
      </c>
      <c r="D636" t="str">
        <f t="shared" si="271"/>
        <v/>
      </c>
      <c r="E636" s="4" t="str">
        <f t="shared" si="272"/>
        <v/>
      </c>
      <c r="F636" t="str">
        <f t="shared" si="282"/>
        <v/>
      </c>
      <c r="G636" t="str">
        <f t="shared" si="273"/>
        <v/>
      </c>
      <c r="H636" t="str">
        <f t="shared" si="274"/>
        <v/>
      </c>
      <c r="I636" t="str">
        <f t="shared" si="297"/>
        <v/>
      </c>
      <c r="J636" t="str">
        <f t="shared" si="297"/>
        <v/>
      </c>
      <c r="K636" t="str">
        <f t="shared" si="297"/>
        <v/>
      </c>
      <c r="L636" t="str">
        <f t="shared" si="297"/>
        <v/>
      </c>
      <c r="M636" t="str">
        <f t="shared" si="297"/>
        <v/>
      </c>
      <c r="N636" t="str">
        <f t="shared" si="297"/>
        <v/>
      </c>
      <c r="O636" t="str">
        <f t="shared" si="297"/>
        <v/>
      </c>
      <c r="P636" t="str">
        <f t="shared" si="275"/>
        <v/>
      </c>
      <c r="Q636" s="9" t="str">
        <f t="shared" si="297"/>
        <v/>
      </c>
      <c r="R636" t="str">
        <f t="shared" si="297"/>
        <v/>
      </c>
      <c r="S636" t="str">
        <f t="shared" si="297"/>
        <v/>
      </c>
      <c r="T636" t="str">
        <f t="shared" si="297"/>
        <v/>
      </c>
      <c r="U636" t="str">
        <f t="shared" si="297"/>
        <v/>
      </c>
      <c r="W636" t="str">
        <f t="shared" si="276"/>
        <v/>
      </c>
      <c r="X636" t="str">
        <f t="shared" si="277"/>
        <v/>
      </c>
      <c r="Y636" t="str">
        <f t="shared" si="295"/>
        <v/>
      </c>
      <c r="Z636" t="str">
        <f t="shared" si="278"/>
        <v/>
      </c>
      <c r="AA636" t="str">
        <f t="shared" si="283"/>
        <v/>
      </c>
      <c r="AB636" t="str">
        <f t="shared" si="279"/>
        <v/>
      </c>
      <c r="AC636" t="str">
        <f t="shared" si="296"/>
        <v/>
      </c>
      <c r="AD636" t="str">
        <f t="shared" si="296"/>
        <v/>
      </c>
      <c r="AE636" t="str">
        <f t="shared" si="280"/>
        <v/>
      </c>
      <c r="AF636" s="5" t="str">
        <f t="shared" si="284"/>
        <v/>
      </c>
      <c r="AG636" t="str">
        <f t="shared" si="281"/>
        <v/>
      </c>
      <c r="AH636" t="str">
        <f t="shared" si="285"/>
        <v/>
      </c>
    </row>
    <row r="637" spans="1:34" x14ac:dyDescent="0.4">
      <c r="A637" t="str">
        <f>IF(報告用入力シート!$B653=0,"",ROW()-1)</f>
        <v/>
      </c>
      <c r="B637" t="str">
        <f t="shared" si="269"/>
        <v/>
      </c>
      <c r="C637" t="str">
        <f t="shared" si="270"/>
        <v/>
      </c>
      <c r="D637" t="str">
        <f t="shared" si="271"/>
        <v/>
      </c>
      <c r="E637" s="4" t="str">
        <f t="shared" si="272"/>
        <v/>
      </c>
      <c r="F637" t="str">
        <f t="shared" si="282"/>
        <v/>
      </c>
      <c r="G637" t="str">
        <f t="shared" si="273"/>
        <v/>
      </c>
      <c r="H637" t="str">
        <f t="shared" si="274"/>
        <v/>
      </c>
      <c r="I637" t="str">
        <f t="shared" si="297"/>
        <v/>
      </c>
      <c r="J637" t="str">
        <f t="shared" si="297"/>
        <v/>
      </c>
      <c r="K637" t="str">
        <f t="shared" si="297"/>
        <v/>
      </c>
      <c r="L637" t="str">
        <f t="shared" si="297"/>
        <v/>
      </c>
      <c r="M637" t="str">
        <f t="shared" si="297"/>
        <v/>
      </c>
      <c r="N637" t="str">
        <f t="shared" si="297"/>
        <v/>
      </c>
      <c r="O637" t="str">
        <f t="shared" si="297"/>
        <v/>
      </c>
      <c r="P637" t="str">
        <f t="shared" si="275"/>
        <v/>
      </c>
      <c r="Q637" s="9" t="str">
        <f t="shared" si="297"/>
        <v/>
      </c>
      <c r="R637" t="str">
        <f t="shared" si="297"/>
        <v/>
      </c>
      <c r="S637" t="str">
        <f t="shared" si="297"/>
        <v/>
      </c>
      <c r="T637" t="str">
        <f t="shared" si="297"/>
        <v/>
      </c>
      <c r="U637" t="str">
        <f t="shared" si="297"/>
        <v/>
      </c>
      <c r="W637" t="str">
        <f t="shared" si="276"/>
        <v/>
      </c>
      <c r="X637" t="str">
        <f t="shared" si="277"/>
        <v/>
      </c>
      <c r="Y637" t="str">
        <f t="shared" si="295"/>
        <v/>
      </c>
      <c r="Z637" t="str">
        <f t="shared" si="278"/>
        <v/>
      </c>
      <c r="AA637" t="str">
        <f t="shared" si="283"/>
        <v/>
      </c>
      <c r="AB637" t="str">
        <f t="shared" si="279"/>
        <v/>
      </c>
      <c r="AC637" t="str">
        <f t="shared" si="296"/>
        <v/>
      </c>
      <c r="AD637" t="str">
        <f t="shared" si="296"/>
        <v/>
      </c>
      <c r="AE637" t="str">
        <f t="shared" si="280"/>
        <v/>
      </c>
      <c r="AF637" s="5" t="str">
        <f t="shared" si="284"/>
        <v/>
      </c>
      <c r="AG637" t="str">
        <f t="shared" si="281"/>
        <v/>
      </c>
      <c r="AH637" t="str">
        <f t="shared" si="285"/>
        <v/>
      </c>
    </row>
    <row r="638" spans="1:34" x14ac:dyDescent="0.4">
      <c r="A638" t="str">
        <f>IF(報告用入力シート!$B654=0,"",ROW()-1)</f>
        <v/>
      </c>
      <c r="B638" t="str">
        <f t="shared" si="269"/>
        <v/>
      </c>
      <c r="C638" t="str">
        <f t="shared" si="270"/>
        <v/>
      </c>
      <c r="D638" t="str">
        <f t="shared" si="271"/>
        <v/>
      </c>
      <c r="E638" s="4" t="str">
        <f t="shared" si="272"/>
        <v/>
      </c>
      <c r="F638" t="str">
        <f t="shared" si="282"/>
        <v/>
      </c>
      <c r="G638" t="str">
        <f t="shared" si="273"/>
        <v/>
      </c>
      <c r="H638" t="str">
        <f t="shared" si="274"/>
        <v/>
      </c>
      <c r="I638" t="str">
        <f t="shared" si="297"/>
        <v/>
      </c>
      <c r="J638" t="str">
        <f t="shared" si="297"/>
        <v/>
      </c>
      <c r="K638" t="str">
        <f t="shared" si="297"/>
        <v/>
      </c>
      <c r="L638" t="str">
        <f t="shared" si="297"/>
        <v/>
      </c>
      <c r="M638" t="str">
        <f t="shared" si="297"/>
        <v/>
      </c>
      <c r="N638" t="str">
        <f t="shared" si="297"/>
        <v/>
      </c>
      <c r="O638" t="str">
        <f t="shared" si="297"/>
        <v/>
      </c>
      <c r="P638" t="str">
        <f t="shared" si="275"/>
        <v/>
      </c>
      <c r="Q638" s="9" t="str">
        <f t="shared" si="297"/>
        <v/>
      </c>
      <c r="R638" t="str">
        <f t="shared" si="297"/>
        <v/>
      </c>
      <c r="S638" t="str">
        <f t="shared" si="297"/>
        <v/>
      </c>
      <c r="T638" t="str">
        <f t="shared" si="297"/>
        <v/>
      </c>
      <c r="U638" t="str">
        <f t="shared" si="297"/>
        <v/>
      </c>
      <c r="W638" t="str">
        <f t="shared" si="276"/>
        <v/>
      </c>
      <c r="X638" t="str">
        <f t="shared" si="277"/>
        <v/>
      </c>
      <c r="Y638" t="str">
        <f t="shared" si="295"/>
        <v/>
      </c>
      <c r="Z638" t="str">
        <f t="shared" si="278"/>
        <v/>
      </c>
      <c r="AA638" t="str">
        <f t="shared" si="283"/>
        <v/>
      </c>
      <c r="AB638" t="str">
        <f t="shared" si="279"/>
        <v/>
      </c>
      <c r="AC638" t="str">
        <f t="shared" si="296"/>
        <v/>
      </c>
      <c r="AD638" t="str">
        <f t="shared" si="296"/>
        <v/>
      </c>
      <c r="AE638" t="str">
        <f t="shared" si="280"/>
        <v/>
      </c>
      <c r="AF638" s="5" t="str">
        <f t="shared" si="284"/>
        <v/>
      </c>
      <c r="AG638" t="str">
        <f t="shared" si="281"/>
        <v/>
      </c>
      <c r="AH638" t="str">
        <f t="shared" si="285"/>
        <v/>
      </c>
    </row>
    <row r="639" spans="1:34" x14ac:dyDescent="0.4">
      <c r="A639" t="str">
        <f>IF(報告用入力シート!$B655=0,"",ROW()-1)</f>
        <v/>
      </c>
      <c r="B639" t="str">
        <f t="shared" si="269"/>
        <v/>
      </c>
      <c r="C639" t="str">
        <f t="shared" si="270"/>
        <v/>
      </c>
      <c r="D639" t="str">
        <f t="shared" si="271"/>
        <v/>
      </c>
      <c r="E639" s="4" t="str">
        <f t="shared" si="272"/>
        <v/>
      </c>
      <c r="F639" t="str">
        <f t="shared" si="282"/>
        <v/>
      </c>
      <c r="G639" t="str">
        <f t="shared" si="273"/>
        <v/>
      </c>
      <c r="H639" t="str">
        <f t="shared" si="274"/>
        <v/>
      </c>
      <c r="I639" t="str">
        <f t="shared" si="297"/>
        <v/>
      </c>
      <c r="J639" t="str">
        <f t="shared" si="297"/>
        <v/>
      </c>
      <c r="K639" t="str">
        <f t="shared" si="297"/>
        <v/>
      </c>
      <c r="L639" t="str">
        <f t="shared" si="297"/>
        <v/>
      </c>
      <c r="M639" t="str">
        <f t="shared" si="297"/>
        <v/>
      </c>
      <c r="N639" t="str">
        <f t="shared" si="297"/>
        <v/>
      </c>
      <c r="O639" t="str">
        <f t="shared" si="297"/>
        <v/>
      </c>
      <c r="P639" t="str">
        <f t="shared" si="275"/>
        <v/>
      </c>
      <c r="Q639" s="9" t="str">
        <f t="shared" si="297"/>
        <v/>
      </c>
      <c r="R639" t="str">
        <f t="shared" si="297"/>
        <v/>
      </c>
      <c r="S639" t="str">
        <f t="shared" si="297"/>
        <v/>
      </c>
      <c r="T639" t="str">
        <f t="shared" si="297"/>
        <v/>
      </c>
      <c r="U639" t="str">
        <f t="shared" si="297"/>
        <v/>
      </c>
      <c r="W639" t="str">
        <f t="shared" si="276"/>
        <v/>
      </c>
      <c r="X639" t="str">
        <f t="shared" si="277"/>
        <v/>
      </c>
      <c r="Y639" t="str">
        <f t="shared" si="295"/>
        <v/>
      </c>
      <c r="Z639" t="str">
        <f t="shared" si="278"/>
        <v/>
      </c>
      <c r="AA639" t="str">
        <f t="shared" si="283"/>
        <v/>
      </c>
      <c r="AB639" t="str">
        <f t="shared" si="279"/>
        <v/>
      </c>
      <c r="AC639" t="str">
        <f t="shared" si="296"/>
        <v/>
      </c>
      <c r="AD639" t="str">
        <f t="shared" si="296"/>
        <v/>
      </c>
      <c r="AE639" t="str">
        <f t="shared" si="280"/>
        <v/>
      </c>
      <c r="AF639" s="5" t="str">
        <f t="shared" si="284"/>
        <v/>
      </c>
      <c r="AG639" t="str">
        <f t="shared" si="281"/>
        <v/>
      </c>
      <c r="AH639" t="str">
        <f t="shared" si="285"/>
        <v/>
      </c>
    </row>
    <row r="640" spans="1:34" x14ac:dyDescent="0.4">
      <c r="A640" t="str">
        <f>IF(報告用入力シート!$B656=0,"",ROW()-1)</f>
        <v/>
      </c>
      <c r="B640" t="str">
        <f t="shared" si="269"/>
        <v/>
      </c>
      <c r="C640" t="str">
        <f t="shared" si="270"/>
        <v/>
      </c>
      <c r="D640" t="str">
        <f t="shared" si="271"/>
        <v/>
      </c>
      <c r="E640" s="4" t="str">
        <f t="shared" si="272"/>
        <v/>
      </c>
      <c r="F640" t="str">
        <f t="shared" si="282"/>
        <v/>
      </c>
      <c r="G640" t="str">
        <f t="shared" si="273"/>
        <v/>
      </c>
      <c r="H640" t="str">
        <f t="shared" si="274"/>
        <v/>
      </c>
      <c r="I640" t="str">
        <f t="shared" si="297"/>
        <v/>
      </c>
      <c r="J640" t="str">
        <f t="shared" si="297"/>
        <v/>
      </c>
      <c r="K640" t="str">
        <f t="shared" si="297"/>
        <v/>
      </c>
      <c r="L640" t="str">
        <f t="shared" si="297"/>
        <v/>
      </c>
      <c r="M640" t="str">
        <f t="shared" si="297"/>
        <v/>
      </c>
      <c r="N640" t="str">
        <f t="shared" si="297"/>
        <v/>
      </c>
      <c r="O640" t="str">
        <f t="shared" si="297"/>
        <v/>
      </c>
      <c r="P640" t="str">
        <f t="shared" si="275"/>
        <v/>
      </c>
      <c r="Q640" s="9" t="str">
        <f t="shared" si="297"/>
        <v/>
      </c>
      <c r="R640" t="str">
        <f t="shared" si="297"/>
        <v/>
      </c>
      <c r="S640" t="str">
        <f t="shared" si="297"/>
        <v/>
      </c>
      <c r="T640" t="str">
        <f t="shared" si="297"/>
        <v/>
      </c>
      <c r="U640" t="str">
        <f t="shared" si="297"/>
        <v/>
      </c>
      <c r="W640" t="str">
        <f t="shared" si="276"/>
        <v/>
      </c>
      <c r="X640" t="str">
        <f t="shared" si="277"/>
        <v/>
      </c>
      <c r="Y640" t="str">
        <f t="shared" si="295"/>
        <v/>
      </c>
      <c r="Z640" t="str">
        <f t="shared" si="278"/>
        <v/>
      </c>
      <c r="AA640" t="str">
        <f t="shared" si="283"/>
        <v/>
      </c>
      <c r="AB640" t="str">
        <f t="shared" si="279"/>
        <v/>
      </c>
      <c r="AC640" t="str">
        <f t="shared" si="296"/>
        <v/>
      </c>
      <c r="AD640" t="str">
        <f t="shared" si="296"/>
        <v/>
      </c>
      <c r="AE640" t="str">
        <f t="shared" si="280"/>
        <v/>
      </c>
      <c r="AF640" s="5" t="str">
        <f t="shared" si="284"/>
        <v/>
      </c>
      <c r="AG640" t="str">
        <f t="shared" si="281"/>
        <v/>
      </c>
      <c r="AH640" t="str">
        <f t="shared" si="285"/>
        <v/>
      </c>
    </row>
    <row r="641" spans="1:34" x14ac:dyDescent="0.4">
      <c r="A641" t="str">
        <f>IF(報告用入力シート!$B657=0,"",ROW()-1)</f>
        <v/>
      </c>
      <c r="B641" t="str">
        <f t="shared" si="269"/>
        <v/>
      </c>
      <c r="C641" t="str">
        <f t="shared" si="270"/>
        <v/>
      </c>
      <c r="D641" t="str">
        <f t="shared" si="271"/>
        <v/>
      </c>
      <c r="E641" s="4" t="str">
        <f t="shared" si="272"/>
        <v/>
      </c>
      <c r="F641" t="str">
        <f t="shared" si="282"/>
        <v/>
      </c>
      <c r="G641" t="str">
        <f t="shared" si="273"/>
        <v/>
      </c>
      <c r="H641" t="str">
        <f t="shared" si="274"/>
        <v/>
      </c>
      <c r="I641" t="str">
        <f t="shared" si="297"/>
        <v/>
      </c>
      <c r="J641" t="str">
        <f t="shared" si="297"/>
        <v/>
      </c>
      <c r="K641" t="str">
        <f t="shared" si="297"/>
        <v/>
      </c>
      <c r="L641" t="str">
        <f t="shared" si="297"/>
        <v/>
      </c>
      <c r="M641" t="str">
        <f t="shared" si="297"/>
        <v/>
      </c>
      <c r="N641" t="str">
        <f t="shared" si="297"/>
        <v/>
      </c>
      <c r="O641" t="str">
        <f t="shared" si="297"/>
        <v/>
      </c>
      <c r="P641" t="str">
        <f t="shared" si="275"/>
        <v/>
      </c>
      <c r="Q641" s="9" t="str">
        <f t="shared" si="297"/>
        <v/>
      </c>
      <c r="R641" t="str">
        <f t="shared" si="297"/>
        <v/>
      </c>
      <c r="S641" t="str">
        <f t="shared" si="297"/>
        <v/>
      </c>
      <c r="T641" t="str">
        <f t="shared" si="297"/>
        <v/>
      </c>
      <c r="U641" t="str">
        <f t="shared" si="297"/>
        <v/>
      </c>
      <c r="W641" t="str">
        <f t="shared" si="276"/>
        <v/>
      </c>
      <c r="X641" t="str">
        <f t="shared" si="277"/>
        <v/>
      </c>
      <c r="Y641" t="str">
        <f t="shared" si="295"/>
        <v/>
      </c>
      <c r="Z641" t="str">
        <f t="shared" si="278"/>
        <v/>
      </c>
      <c r="AA641" t="str">
        <f t="shared" si="283"/>
        <v/>
      </c>
      <c r="AB641" t="str">
        <f t="shared" si="279"/>
        <v/>
      </c>
      <c r="AC641" t="str">
        <f t="shared" si="296"/>
        <v/>
      </c>
      <c r="AD641" t="str">
        <f t="shared" si="296"/>
        <v/>
      </c>
      <c r="AE641" t="str">
        <f t="shared" si="280"/>
        <v/>
      </c>
      <c r="AF641" s="5" t="str">
        <f t="shared" si="284"/>
        <v/>
      </c>
      <c r="AG641" t="str">
        <f t="shared" si="281"/>
        <v/>
      </c>
      <c r="AH641" t="str">
        <f t="shared" si="285"/>
        <v/>
      </c>
    </row>
    <row r="642" spans="1:34" x14ac:dyDescent="0.4">
      <c r="A642" t="str">
        <f>IF(報告用入力シート!$B658=0,"",ROW()-1)</f>
        <v/>
      </c>
      <c r="B642" t="str">
        <f t="shared" ref="B642:B705" si="298">IF($A642="","",宿泊施設コード)</f>
        <v/>
      </c>
      <c r="C642" t="str">
        <f t="shared" ref="C642:C705" si="299">IF($A642="","",宿泊施設名)</f>
        <v/>
      </c>
      <c r="D642" t="str">
        <f t="shared" ref="D642:D705" si="300">IFERROR(TEXT(VLOOKUP($A642,実績一覧,COLUMN()-2,FALSE),"00000000")&amp;"-B","")</f>
        <v/>
      </c>
      <c r="E642" s="4" t="str">
        <f t="shared" ref="E642:E705" si="301">IFERROR(VLOOKUP($A642,実績一覧,COLUMN(),FALSE),"")</f>
        <v/>
      </c>
      <c r="F642" t="str">
        <f t="shared" si="282"/>
        <v/>
      </c>
      <c r="G642" t="str">
        <f t="shared" ref="G642:G705" si="302">IFERROR(IF(VLOOKUP($A642,実績一覧,COLUMN()-1,FALSE)&lt;&gt;0,VLOOKUP($A642,実績一覧,COLUMN()-1,FALSE),""),"")</f>
        <v/>
      </c>
      <c r="H642" t="str">
        <f t="shared" ref="H642:H705" si="303">IF($A642="","",宿泊施設所在地)</f>
        <v/>
      </c>
      <c r="I642" t="str">
        <f t="shared" ref="I642:U651" si="304">IFERROR(IF(VLOOKUP($A642,実績一覧,COLUMN()-2,FALSE)&lt;&gt;0,VLOOKUP($A642,実績一覧,COLUMN()-2,FALSE),""),"")</f>
        <v/>
      </c>
      <c r="J642" t="str">
        <f t="shared" si="304"/>
        <v/>
      </c>
      <c r="K642" t="str">
        <f t="shared" si="304"/>
        <v/>
      </c>
      <c r="L642" t="str">
        <f t="shared" si="304"/>
        <v/>
      </c>
      <c r="M642" t="str">
        <f t="shared" si="304"/>
        <v/>
      </c>
      <c r="N642" t="str">
        <f t="shared" si="304"/>
        <v/>
      </c>
      <c r="O642" t="str">
        <f t="shared" si="304"/>
        <v/>
      </c>
      <c r="P642" t="str">
        <f t="shared" ref="P642:P705" si="305">IFERROR(IF(AND(VLOOKUP($A642,実績一覧,COLUMN()-2,FALSE)&lt;&gt;0,VLOOKUP($A642,実績一覧,COLUMN()-2,FALSE)&lt;&gt;"割引対象外"),VLOOKUP($A642,実績一覧,COLUMN()-2,FALSE),""),"")</f>
        <v/>
      </c>
      <c r="Q642" s="9" t="str">
        <f t="shared" si="304"/>
        <v/>
      </c>
      <c r="R642" t="str">
        <f t="shared" si="304"/>
        <v/>
      </c>
      <c r="S642" t="str">
        <f t="shared" si="304"/>
        <v/>
      </c>
      <c r="T642" t="str">
        <f t="shared" si="304"/>
        <v/>
      </c>
      <c r="U642" t="str">
        <f t="shared" si="304"/>
        <v/>
      </c>
      <c r="W642" t="str">
        <f t="shared" ref="W642:W705" si="306">IFERROR(IF(AND(VLOOKUP($A642,実績一覧,COLUMN()-2,FALSE)&lt;&gt;0,VLOOKUP($A642,実績一覧,COLUMN()-2,FALSE)&lt;&gt;"◀◀入力しない"),VLOOKUP($A642,実績一覧,COLUMN()-2,FALSE),""),"")</f>
        <v/>
      </c>
      <c r="X642" t="str">
        <f t="shared" ref="X642:X705" si="307">IFERROR(IF(AND(VLOOKUP($A642,実績一覧,COLUMN()-2,FALSE)&lt;&gt;0,VLOOKUP($A642,実績一覧,COLUMN()-2,FALSE)&lt;&gt;"でください▶▶"),VLOOKUP($A642,実績一覧,COLUMN()-2,FALSE),""),"")</f>
        <v/>
      </c>
      <c r="Y642" t="str">
        <f t="shared" ref="Y642:Y661" si="308">IFERROR(IF(VLOOKUP($A642,実績一覧,COLUMN()-2,FALSE)&lt;&gt;0,VLOOKUP($A642,実績一覧,COLUMN()-2,FALSE),""),"")</f>
        <v/>
      </c>
      <c r="Z642" t="str">
        <f t="shared" ref="Z642:Z705" si="309">IFERROR(IF(VLOOKUP($A642,実績一覧,COLUMN()-2,FALSE)&lt;&gt;0,TEXT(VLOOKUP($A642,実績一覧,COLUMN()-2,FALSE),"0000000"),""),"")</f>
        <v/>
      </c>
      <c r="AA642" t="str">
        <f t="shared" si="283"/>
        <v/>
      </c>
      <c r="AB642" t="str">
        <f t="shared" ref="AB642:AB705" si="310">IFERROR(IF(VLOOKUP($A642,実績一覧,COLUMN()-2,FALSE)&lt;&gt;0,TEXT(VLOOKUP($A642,実績一覧,COLUMN()-2,FALSE),"0000000"),""),"")</f>
        <v/>
      </c>
      <c r="AC642" t="str">
        <f t="shared" ref="AC642:AD661" si="311">IFERROR(IF(VLOOKUP($A642,実績一覧,COLUMN()-2,FALSE)&lt;&gt;0,VLOOKUP($A642,実績一覧,COLUMN()-2,FALSE),""),"")</f>
        <v/>
      </c>
      <c r="AD642" t="str">
        <f t="shared" si="311"/>
        <v/>
      </c>
      <c r="AE642" t="str">
        <f t="shared" ref="AE642:AE705" si="312">IFERROR(IF(VLOOKUP($A642,実績一覧,COLUMN()-1,FALSE)&lt;&gt;0,VLOOKUP($A642,実績一覧,COLUMN()-1,FALSE),""),"")</f>
        <v/>
      </c>
      <c r="AF642" s="5" t="str">
        <f t="shared" si="284"/>
        <v/>
      </c>
      <c r="AG642" t="str">
        <f t="shared" ref="AG642:AG705" si="313">IFERROR(IF(VLOOKUP($A642,実績一覧,COLUMN()-30,FALSE)&lt;&gt;0,VLOOKUP($A642,実績一覧,COLUMN()-30,FALSE),""),"")</f>
        <v/>
      </c>
      <c r="AH642" t="str">
        <f t="shared" si="285"/>
        <v/>
      </c>
    </row>
    <row r="643" spans="1:34" x14ac:dyDescent="0.4">
      <c r="A643" t="str">
        <f>IF(報告用入力シート!$B659=0,"",ROW()-1)</f>
        <v/>
      </c>
      <c r="B643" t="str">
        <f t="shared" si="298"/>
        <v/>
      </c>
      <c r="C643" t="str">
        <f t="shared" si="299"/>
        <v/>
      </c>
      <c r="D643" t="str">
        <f t="shared" si="300"/>
        <v/>
      </c>
      <c r="E643" s="4" t="str">
        <f t="shared" si="301"/>
        <v/>
      </c>
      <c r="F643" t="str">
        <f t="shared" ref="F643:F706" si="314">IF($AF643="","",IF($AF643=1,"日",IF($AF643=2,"月",IF($AF643=3,"火",IF($AF643=4,"水",IF($AF643=5,"木",IF($AF643=6,"金","土")))))))</f>
        <v/>
      </c>
      <c r="G643" t="str">
        <f t="shared" si="302"/>
        <v/>
      </c>
      <c r="H643" t="str">
        <f t="shared" si="303"/>
        <v/>
      </c>
      <c r="I643" t="str">
        <f t="shared" si="304"/>
        <v/>
      </c>
      <c r="J643" t="str">
        <f t="shared" si="304"/>
        <v/>
      </c>
      <c r="K643" t="str">
        <f t="shared" si="304"/>
        <v/>
      </c>
      <c r="L643" t="str">
        <f t="shared" si="304"/>
        <v/>
      </c>
      <c r="M643" t="str">
        <f t="shared" si="304"/>
        <v/>
      </c>
      <c r="N643" t="str">
        <f t="shared" si="304"/>
        <v/>
      </c>
      <c r="O643" t="str">
        <f t="shared" si="304"/>
        <v/>
      </c>
      <c r="P643" t="str">
        <f t="shared" si="305"/>
        <v/>
      </c>
      <c r="Q643" s="9" t="str">
        <f t="shared" si="304"/>
        <v/>
      </c>
      <c r="R643" t="str">
        <f t="shared" si="304"/>
        <v/>
      </c>
      <c r="S643" t="str">
        <f t="shared" si="304"/>
        <v/>
      </c>
      <c r="T643" t="str">
        <f t="shared" si="304"/>
        <v/>
      </c>
      <c r="U643" t="str">
        <f t="shared" si="304"/>
        <v/>
      </c>
      <c r="W643" t="str">
        <f t="shared" si="306"/>
        <v/>
      </c>
      <c r="X643" t="str">
        <f t="shared" si="307"/>
        <v/>
      </c>
      <c r="Y643" t="str">
        <f t="shared" si="308"/>
        <v/>
      </c>
      <c r="Z643" t="str">
        <f t="shared" si="309"/>
        <v/>
      </c>
      <c r="AA643" t="str">
        <f t="shared" ref="AA643:AA706" si="315">IF($Z643="","","～")</f>
        <v/>
      </c>
      <c r="AB643" t="str">
        <f t="shared" si="310"/>
        <v/>
      </c>
      <c r="AC643" t="str">
        <f t="shared" si="311"/>
        <v/>
      </c>
      <c r="AD643" t="str">
        <f t="shared" si="311"/>
        <v/>
      </c>
      <c r="AE643" t="str">
        <f t="shared" si="312"/>
        <v/>
      </c>
      <c r="AF643" s="5" t="str">
        <f t="shared" ref="AF643:AF706" si="316">IFERROR(WEEKDAY($E643,1),"")</f>
        <v/>
      </c>
      <c r="AG643" t="str">
        <f t="shared" si="313"/>
        <v/>
      </c>
      <c r="AH643" t="str">
        <f t="shared" ref="AH643:AH706" si="317">IF($A643="","","B参画（宿泊施設直予約）")</f>
        <v/>
      </c>
    </row>
    <row r="644" spans="1:34" x14ac:dyDescent="0.4">
      <c r="A644" t="str">
        <f>IF(報告用入力シート!$B660=0,"",ROW()-1)</f>
        <v/>
      </c>
      <c r="B644" t="str">
        <f t="shared" si="298"/>
        <v/>
      </c>
      <c r="C644" t="str">
        <f t="shared" si="299"/>
        <v/>
      </c>
      <c r="D644" t="str">
        <f t="shared" si="300"/>
        <v/>
      </c>
      <c r="E644" s="4" t="str">
        <f t="shared" si="301"/>
        <v/>
      </c>
      <c r="F644" t="str">
        <f t="shared" si="314"/>
        <v/>
      </c>
      <c r="G644" t="str">
        <f t="shared" si="302"/>
        <v/>
      </c>
      <c r="H644" t="str">
        <f t="shared" si="303"/>
        <v/>
      </c>
      <c r="I644" t="str">
        <f t="shared" si="304"/>
        <v/>
      </c>
      <c r="J644" t="str">
        <f t="shared" si="304"/>
        <v/>
      </c>
      <c r="K644" t="str">
        <f t="shared" si="304"/>
        <v/>
      </c>
      <c r="L644" t="str">
        <f t="shared" si="304"/>
        <v/>
      </c>
      <c r="M644" t="str">
        <f t="shared" si="304"/>
        <v/>
      </c>
      <c r="N644" t="str">
        <f t="shared" si="304"/>
        <v/>
      </c>
      <c r="O644" t="str">
        <f t="shared" si="304"/>
        <v/>
      </c>
      <c r="P644" t="str">
        <f t="shared" si="305"/>
        <v/>
      </c>
      <c r="Q644" s="9" t="str">
        <f t="shared" si="304"/>
        <v/>
      </c>
      <c r="R644" t="str">
        <f t="shared" si="304"/>
        <v/>
      </c>
      <c r="S644" t="str">
        <f t="shared" si="304"/>
        <v/>
      </c>
      <c r="T644" t="str">
        <f t="shared" si="304"/>
        <v/>
      </c>
      <c r="U644" t="str">
        <f t="shared" si="304"/>
        <v/>
      </c>
      <c r="W644" t="str">
        <f t="shared" si="306"/>
        <v/>
      </c>
      <c r="X644" t="str">
        <f t="shared" si="307"/>
        <v/>
      </c>
      <c r="Y644" t="str">
        <f t="shared" si="308"/>
        <v/>
      </c>
      <c r="Z644" t="str">
        <f t="shared" si="309"/>
        <v/>
      </c>
      <c r="AA644" t="str">
        <f t="shared" si="315"/>
        <v/>
      </c>
      <c r="AB644" t="str">
        <f t="shared" si="310"/>
        <v/>
      </c>
      <c r="AC644" t="str">
        <f t="shared" si="311"/>
        <v/>
      </c>
      <c r="AD644" t="str">
        <f t="shared" si="311"/>
        <v/>
      </c>
      <c r="AE644" t="str">
        <f t="shared" si="312"/>
        <v/>
      </c>
      <c r="AF644" s="5" t="str">
        <f t="shared" si="316"/>
        <v/>
      </c>
      <c r="AG644" t="str">
        <f t="shared" si="313"/>
        <v/>
      </c>
      <c r="AH644" t="str">
        <f t="shared" si="317"/>
        <v/>
      </c>
    </row>
    <row r="645" spans="1:34" x14ac:dyDescent="0.4">
      <c r="A645" t="str">
        <f>IF(報告用入力シート!$B661=0,"",ROW()-1)</f>
        <v/>
      </c>
      <c r="B645" t="str">
        <f t="shared" si="298"/>
        <v/>
      </c>
      <c r="C645" t="str">
        <f t="shared" si="299"/>
        <v/>
      </c>
      <c r="D645" t="str">
        <f t="shared" si="300"/>
        <v/>
      </c>
      <c r="E645" s="4" t="str">
        <f t="shared" si="301"/>
        <v/>
      </c>
      <c r="F645" t="str">
        <f t="shared" si="314"/>
        <v/>
      </c>
      <c r="G645" t="str">
        <f t="shared" si="302"/>
        <v/>
      </c>
      <c r="H645" t="str">
        <f t="shared" si="303"/>
        <v/>
      </c>
      <c r="I645" t="str">
        <f t="shared" si="304"/>
        <v/>
      </c>
      <c r="J645" t="str">
        <f t="shared" si="304"/>
        <v/>
      </c>
      <c r="K645" t="str">
        <f t="shared" si="304"/>
        <v/>
      </c>
      <c r="L645" t="str">
        <f t="shared" si="304"/>
        <v/>
      </c>
      <c r="M645" t="str">
        <f t="shared" si="304"/>
        <v/>
      </c>
      <c r="N645" t="str">
        <f t="shared" si="304"/>
        <v/>
      </c>
      <c r="O645" t="str">
        <f t="shared" si="304"/>
        <v/>
      </c>
      <c r="P645" t="str">
        <f t="shared" si="305"/>
        <v/>
      </c>
      <c r="Q645" s="9" t="str">
        <f t="shared" si="304"/>
        <v/>
      </c>
      <c r="R645" t="str">
        <f t="shared" si="304"/>
        <v/>
      </c>
      <c r="S645" t="str">
        <f t="shared" si="304"/>
        <v/>
      </c>
      <c r="T645" t="str">
        <f t="shared" si="304"/>
        <v/>
      </c>
      <c r="U645" t="str">
        <f t="shared" si="304"/>
        <v/>
      </c>
      <c r="W645" t="str">
        <f t="shared" si="306"/>
        <v/>
      </c>
      <c r="X645" t="str">
        <f t="shared" si="307"/>
        <v/>
      </c>
      <c r="Y645" t="str">
        <f t="shared" si="308"/>
        <v/>
      </c>
      <c r="Z645" t="str">
        <f t="shared" si="309"/>
        <v/>
      </c>
      <c r="AA645" t="str">
        <f t="shared" si="315"/>
        <v/>
      </c>
      <c r="AB645" t="str">
        <f t="shared" si="310"/>
        <v/>
      </c>
      <c r="AC645" t="str">
        <f t="shared" si="311"/>
        <v/>
      </c>
      <c r="AD645" t="str">
        <f t="shared" si="311"/>
        <v/>
      </c>
      <c r="AE645" t="str">
        <f t="shared" si="312"/>
        <v/>
      </c>
      <c r="AF645" s="5" t="str">
        <f t="shared" si="316"/>
        <v/>
      </c>
      <c r="AG645" t="str">
        <f t="shared" si="313"/>
        <v/>
      </c>
      <c r="AH645" t="str">
        <f t="shared" si="317"/>
        <v/>
      </c>
    </row>
    <row r="646" spans="1:34" x14ac:dyDescent="0.4">
      <c r="A646" t="str">
        <f>IF(報告用入力シート!$B662=0,"",ROW()-1)</f>
        <v/>
      </c>
      <c r="B646" t="str">
        <f t="shared" si="298"/>
        <v/>
      </c>
      <c r="C646" t="str">
        <f t="shared" si="299"/>
        <v/>
      </c>
      <c r="D646" t="str">
        <f t="shared" si="300"/>
        <v/>
      </c>
      <c r="E646" s="4" t="str">
        <f t="shared" si="301"/>
        <v/>
      </c>
      <c r="F646" t="str">
        <f t="shared" si="314"/>
        <v/>
      </c>
      <c r="G646" t="str">
        <f t="shared" si="302"/>
        <v/>
      </c>
      <c r="H646" t="str">
        <f t="shared" si="303"/>
        <v/>
      </c>
      <c r="I646" t="str">
        <f t="shared" si="304"/>
        <v/>
      </c>
      <c r="J646" t="str">
        <f t="shared" si="304"/>
        <v/>
      </c>
      <c r="K646" t="str">
        <f t="shared" si="304"/>
        <v/>
      </c>
      <c r="L646" t="str">
        <f t="shared" si="304"/>
        <v/>
      </c>
      <c r="M646" t="str">
        <f t="shared" si="304"/>
        <v/>
      </c>
      <c r="N646" t="str">
        <f t="shared" si="304"/>
        <v/>
      </c>
      <c r="O646" t="str">
        <f t="shared" si="304"/>
        <v/>
      </c>
      <c r="P646" t="str">
        <f t="shared" si="305"/>
        <v/>
      </c>
      <c r="Q646" s="9" t="str">
        <f t="shared" si="304"/>
        <v/>
      </c>
      <c r="R646" t="str">
        <f t="shared" si="304"/>
        <v/>
      </c>
      <c r="S646" t="str">
        <f t="shared" si="304"/>
        <v/>
      </c>
      <c r="T646" t="str">
        <f t="shared" si="304"/>
        <v/>
      </c>
      <c r="U646" t="str">
        <f t="shared" si="304"/>
        <v/>
      </c>
      <c r="W646" t="str">
        <f t="shared" si="306"/>
        <v/>
      </c>
      <c r="X646" t="str">
        <f t="shared" si="307"/>
        <v/>
      </c>
      <c r="Y646" t="str">
        <f t="shared" si="308"/>
        <v/>
      </c>
      <c r="Z646" t="str">
        <f t="shared" si="309"/>
        <v/>
      </c>
      <c r="AA646" t="str">
        <f t="shared" si="315"/>
        <v/>
      </c>
      <c r="AB646" t="str">
        <f t="shared" si="310"/>
        <v/>
      </c>
      <c r="AC646" t="str">
        <f t="shared" si="311"/>
        <v/>
      </c>
      <c r="AD646" t="str">
        <f t="shared" si="311"/>
        <v/>
      </c>
      <c r="AE646" t="str">
        <f t="shared" si="312"/>
        <v/>
      </c>
      <c r="AF646" s="5" t="str">
        <f t="shared" si="316"/>
        <v/>
      </c>
      <c r="AG646" t="str">
        <f t="shared" si="313"/>
        <v/>
      </c>
      <c r="AH646" t="str">
        <f t="shared" si="317"/>
        <v/>
      </c>
    </row>
    <row r="647" spans="1:34" x14ac:dyDescent="0.4">
      <c r="A647" t="str">
        <f>IF(報告用入力シート!$B663=0,"",ROW()-1)</f>
        <v/>
      </c>
      <c r="B647" t="str">
        <f t="shared" si="298"/>
        <v/>
      </c>
      <c r="C647" t="str">
        <f t="shared" si="299"/>
        <v/>
      </c>
      <c r="D647" t="str">
        <f t="shared" si="300"/>
        <v/>
      </c>
      <c r="E647" s="4" t="str">
        <f t="shared" si="301"/>
        <v/>
      </c>
      <c r="F647" t="str">
        <f t="shared" si="314"/>
        <v/>
      </c>
      <c r="G647" t="str">
        <f t="shared" si="302"/>
        <v/>
      </c>
      <c r="H647" t="str">
        <f t="shared" si="303"/>
        <v/>
      </c>
      <c r="I647" t="str">
        <f t="shared" si="304"/>
        <v/>
      </c>
      <c r="J647" t="str">
        <f t="shared" si="304"/>
        <v/>
      </c>
      <c r="K647" t="str">
        <f t="shared" si="304"/>
        <v/>
      </c>
      <c r="L647" t="str">
        <f t="shared" si="304"/>
        <v/>
      </c>
      <c r="M647" t="str">
        <f t="shared" si="304"/>
        <v/>
      </c>
      <c r="N647" t="str">
        <f t="shared" si="304"/>
        <v/>
      </c>
      <c r="O647" t="str">
        <f t="shared" si="304"/>
        <v/>
      </c>
      <c r="P647" t="str">
        <f t="shared" si="305"/>
        <v/>
      </c>
      <c r="Q647" s="9" t="str">
        <f t="shared" si="304"/>
        <v/>
      </c>
      <c r="R647" t="str">
        <f t="shared" si="304"/>
        <v/>
      </c>
      <c r="S647" t="str">
        <f t="shared" si="304"/>
        <v/>
      </c>
      <c r="T647" t="str">
        <f t="shared" si="304"/>
        <v/>
      </c>
      <c r="U647" t="str">
        <f t="shared" si="304"/>
        <v/>
      </c>
      <c r="W647" t="str">
        <f t="shared" si="306"/>
        <v/>
      </c>
      <c r="X647" t="str">
        <f t="shared" si="307"/>
        <v/>
      </c>
      <c r="Y647" t="str">
        <f t="shared" si="308"/>
        <v/>
      </c>
      <c r="Z647" t="str">
        <f t="shared" si="309"/>
        <v/>
      </c>
      <c r="AA647" t="str">
        <f t="shared" si="315"/>
        <v/>
      </c>
      <c r="AB647" t="str">
        <f t="shared" si="310"/>
        <v/>
      </c>
      <c r="AC647" t="str">
        <f t="shared" si="311"/>
        <v/>
      </c>
      <c r="AD647" t="str">
        <f t="shared" si="311"/>
        <v/>
      </c>
      <c r="AE647" t="str">
        <f t="shared" si="312"/>
        <v/>
      </c>
      <c r="AF647" s="5" t="str">
        <f t="shared" si="316"/>
        <v/>
      </c>
      <c r="AG647" t="str">
        <f t="shared" si="313"/>
        <v/>
      </c>
      <c r="AH647" t="str">
        <f t="shared" si="317"/>
        <v/>
      </c>
    </row>
    <row r="648" spans="1:34" x14ac:dyDescent="0.4">
      <c r="A648" t="str">
        <f>IF(報告用入力シート!$B664=0,"",ROW()-1)</f>
        <v/>
      </c>
      <c r="B648" t="str">
        <f t="shared" si="298"/>
        <v/>
      </c>
      <c r="C648" t="str">
        <f t="shared" si="299"/>
        <v/>
      </c>
      <c r="D648" t="str">
        <f t="shared" si="300"/>
        <v/>
      </c>
      <c r="E648" s="4" t="str">
        <f t="shared" si="301"/>
        <v/>
      </c>
      <c r="F648" t="str">
        <f t="shared" si="314"/>
        <v/>
      </c>
      <c r="G648" t="str">
        <f t="shared" si="302"/>
        <v/>
      </c>
      <c r="H648" t="str">
        <f t="shared" si="303"/>
        <v/>
      </c>
      <c r="I648" t="str">
        <f t="shared" si="304"/>
        <v/>
      </c>
      <c r="J648" t="str">
        <f t="shared" si="304"/>
        <v/>
      </c>
      <c r="K648" t="str">
        <f t="shared" si="304"/>
        <v/>
      </c>
      <c r="L648" t="str">
        <f t="shared" si="304"/>
        <v/>
      </c>
      <c r="M648" t="str">
        <f t="shared" si="304"/>
        <v/>
      </c>
      <c r="N648" t="str">
        <f t="shared" si="304"/>
        <v/>
      </c>
      <c r="O648" t="str">
        <f t="shared" si="304"/>
        <v/>
      </c>
      <c r="P648" t="str">
        <f t="shared" si="305"/>
        <v/>
      </c>
      <c r="Q648" s="9" t="str">
        <f t="shared" si="304"/>
        <v/>
      </c>
      <c r="R648" t="str">
        <f t="shared" si="304"/>
        <v/>
      </c>
      <c r="S648" t="str">
        <f t="shared" si="304"/>
        <v/>
      </c>
      <c r="T648" t="str">
        <f t="shared" si="304"/>
        <v/>
      </c>
      <c r="U648" t="str">
        <f t="shared" si="304"/>
        <v/>
      </c>
      <c r="W648" t="str">
        <f t="shared" si="306"/>
        <v/>
      </c>
      <c r="X648" t="str">
        <f t="shared" si="307"/>
        <v/>
      </c>
      <c r="Y648" t="str">
        <f t="shared" si="308"/>
        <v/>
      </c>
      <c r="Z648" t="str">
        <f t="shared" si="309"/>
        <v/>
      </c>
      <c r="AA648" t="str">
        <f t="shared" si="315"/>
        <v/>
      </c>
      <c r="AB648" t="str">
        <f t="shared" si="310"/>
        <v/>
      </c>
      <c r="AC648" t="str">
        <f t="shared" si="311"/>
        <v/>
      </c>
      <c r="AD648" t="str">
        <f t="shared" si="311"/>
        <v/>
      </c>
      <c r="AE648" t="str">
        <f t="shared" si="312"/>
        <v/>
      </c>
      <c r="AF648" s="5" t="str">
        <f t="shared" si="316"/>
        <v/>
      </c>
      <c r="AG648" t="str">
        <f t="shared" si="313"/>
        <v/>
      </c>
      <c r="AH648" t="str">
        <f t="shared" si="317"/>
        <v/>
      </c>
    </row>
    <row r="649" spans="1:34" x14ac:dyDescent="0.4">
      <c r="A649" t="str">
        <f>IF(報告用入力シート!$B665=0,"",ROW()-1)</f>
        <v/>
      </c>
      <c r="B649" t="str">
        <f t="shared" si="298"/>
        <v/>
      </c>
      <c r="C649" t="str">
        <f t="shared" si="299"/>
        <v/>
      </c>
      <c r="D649" t="str">
        <f t="shared" si="300"/>
        <v/>
      </c>
      <c r="E649" s="4" t="str">
        <f t="shared" si="301"/>
        <v/>
      </c>
      <c r="F649" t="str">
        <f t="shared" si="314"/>
        <v/>
      </c>
      <c r="G649" t="str">
        <f t="shared" si="302"/>
        <v/>
      </c>
      <c r="H649" t="str">
        <f t="shared" si="303"/>
        <v/>
      </c>
      <c r="I649" t="str">
        <f t="shared" si="304"/>
        <v/>
      </c>
      <c r="J649" t="str">
        <f t="shared" si="304"/>
        <v/>
      </c>
      <c r="K649" t="str">
        <f t="shared" si="304"/>
        <v/>
      </c>
      <c r="L649" t="str">
        <f t="shared" si="304"/>
        <v/>
      </c>
      <c r="M649" t="str">
        <f t="shared" si="304"/>
        <v/>
      </c>
      <c r="N649" t="str">
        <f t="shared" si="304"/>
        <v/>
      </c>
      <c r="O649" t="str">
        <f t="shared" si="304"/>
        <v/>
      </c>
      <c r="P649" t="str">
        <f t="shared" si="305"/>
        <v/>
      </c>
      <c r="Q649" s="9" t="str">
        <f t="shared" si="304"/>
        <v/>
      </c>
      <c r="R649" t="str">
        <f t="shared" si="304"/>
        <v/>
      </c>
      <c r="S649" t="str">
        <f t="shared" si="304"/>
        <v/>
      </c>
      <c r="T649" t="str">
        <f t="shared" si="304"/>
        <v/>
      </c>
      <c r="U649" t="str">
        <f t="shared" si="304"/>
        <v/>
      </c>
      <c r="W649" t="str">
        <f t="shared" si="306"/>
        <v/>
      </c>
      <c r="X649" t="str">
        <f t="shared" si="307"/>
        <v/>
      </c>
      <c r="Y649" t="str">
        <f t="shared" si="308"/>
        <v/>
      </c>
      <c r="Z649" t="str">
        <f t="shared" si="309"/>
        <v/>
      </c>
      <c r="AA649" t="str">
        <f t="shared" si="315"/>
        <v/>
      </c>
      <c r="AB649" t="str">
        <f t="shared" si="310"/>
        <v/>
      </c>
      <c r="AC649" t="str">
        <f t="shared" si="311"/>
        <v/>
      </c>
      <c r="AD649" t="str">
        <f t="shared" si="311"/>
        <v/>
      </c>
      <c r="AE649" t="str">
        <f t="shared" si="312"/>
        <v/>
      </c>
      <c r="AF649" s="5" t="str">
        <f t="shared" si="316"/>
        <v/>
      </c>
      <c r="AG649" t="str">
        <f t="shared" si="313"/>
        <v/>
      </c>
      <c r="AH649" t="str">
        <f t="shared" si="317"/>
        <v/>
      </c>
    </row>
    <row r="650" spans="1:34" x14ac:dyDescent="0.4">
      <c r="A650" t="str">
        <f>IF(報告用入力シート!$B666=0,"",ROW()-1)</f>
        <v/>
      </c>
      <c r="B650" t="str">
        <f t="shared" si="298"/>
        <v/>
      </c>
      <c r="C650" t="str">
        <f t="shared" si="299"/>
        <v/>
      </c>
      <c r="D650" t="str">
        <f t="shared" si="300"/>
        <v/>
      </c>
      <c r="E650" s="4" t="str">
        <f t="shared" si="301"/>
        <v/>
      </c>
      <c r="F650" t="str">
        <f t="shared" si="314"/>
        <v/>
      </c>
      <c r="G650" t="str">
        <f t="shared" si="302"/>
        <v/>
      </c>
      <c r="H650" t="str">
        <f t="shared" si="303"/>
        <v/>
      </c>
      <c r="I650" t="str">
        <f t="shared" si="304"/>
        <v/>
      </c>
      <c r="J650" t="str">
        <f t="shared" si="304"/>
        <v/>
      </c>
      <c r="K650" t="str">
        <f t="shared" si="304"/>
        <v/>
      </c>
      <c r="L650" t="str">
        <f t="shared" si="304"/>
        <v/>
      </c>
      <c r="M650" t="str">
        <f t="shared" si="304"/>
        <v/>
      </c>
      <c r="N650" t="str">
        <f t="shared" si="304"/>
        <v/>
      </c>
      <c r="O650" t="str">
        <f t="shared" si="304"/>
        <v/>
      </c>
      <c r="P650" t="str">
        <f t="shared" si="305"/>
        <v/>
      </c>
      <c r="Q650" s="9" t="str">
        <f t="shared" si="304"/>
        <v/>
      </c>
      <c r="R650" t="str">
        <f t="shared" si="304"/>
        <v/>
      </c>
      <c r="S650" t="str">
        <f t="shared" si="304"/>
        <v/>
      </c>
      <c r="T650" t="str">
        <f t="shared" si="304"/>
        <v/>
      </c>
      <c r="U650" t="str">
        <f t="shared" si="304"/>
        <v/>
      </c>
      <c r="W650" t="str">
        <f t="shared" si="306"/>
        <v/>
      </c>
      <c r="X650" t="str">
        <f t="shared" si="307"/>
        <v/>
      </c>
      <c r="Y650" t="str">
        <f t="shared" si="308"/>
        <v/>
      </c>
      <c r="Z650" t="str">
        <f t="shared" si="309"/>
        <v/>
      </c>
      <c r="AA650" t="str">
        <f t="shared" si="315"/>
        <v/>
      </c>
      <c r="AB650" t="str">
        <f t="shared" si="310"/>
        <v/>
      </c>
      <c r="AC650" t="str">
        <f t="shared" si="311"/>
        <v/>
      </c>
      <c r="AD650" t="str">
        <f t="shared" si="311"/>
        <v/>
      </c>
      <c r="AE650" t="str">
        <f t="shared" si="312"/>
        <v/>
      </c>
      <c r="AF650" s="5" t="str">
        <f t="shared" si="316"/>
        <v/>
      </c>
      <c r="AG650" t="str">
        <f t="shared" si="313"/>
        <v/>
      </c>
      <c r="AH650" t="str">
        <f t="shared" si="317"/>
        <v/>
      </c>
    </row>
    <row r="651" spans="1:34" x14ac:dyDescent="0.4">
      <c r="A651" t="str">
        <f>IF(報告用入力シート!$B667=0,"",ROW()-1)</f>
        <v/>
      </c>
      <c r="B651" t="str">
        <f t="shared" si="298"/>
        <v/>
      </c>
      <c r="C651" t="str">
        <f t="shared" si="299"/>
        <v/>
      </c>
      <c r="D651" t="str">
        <f t="shared" si="300"/>
        <v/>
      </c>
      <c r="E651" s="4" t="str">
        <f t="shared" si="301"/>
        <v/>
      </c>
      <c r="F651" t="str">
        <f t="shared" si="314"/>
        <v/>
      </c>
      <c r="G651" t="str">
        <f t="shared" si="302"/>
        <v/>
      </c>
      <c r="H651" t="str">
        <f t="shared" si="303"/>
        <v/>
      </c>
      <c r="I651" t="str">
        <f t="shared" si="304"/>
        <v/>
      </c>
      <c r="J651" t="str">
        <f t="shared" si="304"/>
        <v/>
      </c>
      <c r="K651" t="str">
        <f t="shared" si="304"/>
        <v/>
      </c>
      <c r="L651" t="str">
        <f t="shared" si="304"/>
        <v/>
      </c>
      <c r="M651" t="str">
        <f t="shared" si="304"/>
        <v/>
      </c>
      <c r="N651" t="str">
        <f t="shared" si="304"/>
        <v/>
      </c>
      <c r="O651" t="str">
        <f t="shared" si="304"/>
        <v/>
      </c>
      <c r="P651" t="str">
        <f t="shared" si="305"/>
        <v/>
      </c>
      <c r="Q651" s="9" t="str">
        <f t="shared" si="304"/>
        <v/>
      </c>
      <c r="R651" t="str">
        <f t="shared" si="304"/>
        <v/>
      </c>
      <c r="S651" t="str">
        <f t="shared" si="304"/>
        <v/>
      </c>
      <c r="T651" t="str">
        <f t="shared" si="304"/>
        <v/>
      </c>
      <c r="U651" t="str">
        <f t="shared" si="304"/>
        <v/>
      </c>
      <c r="W651" t="str">
        <f t="shared" si="306"/>
        <v/>
      </c>
      <c r="X651" t="str">
        <f t="shared" si="307"/>
        <v/>
      </c>
      <c r="Y651" t="str">
        <f t="shared" si="308"/>
        <v/>
      </c>
      <c r="Z651" t="str">
        <f t="shared" si="309"/>
        <v/>
      </c>
      <c r="AA651" t="str">
        <f t="shared" si="315"/>
        <v/>
      </c>
      <c r="AB651" t="str">
        <f t="shared" si="310"/>
        <v/>
      </c>
      <c r="AC651" t="str">
        <f t="shared" si="311"/>
        <v/>
      </c>
      <c r="AD651" t="str">
        <f t="shared" si="311"/>
        <v/>
      </c>
      <c r="AE651" t="str">
        <f t="shared" si="312"/>
        <v/>
      </c>
      <c r="AF651" s="5" t="str">
        <f t="shared" si="316"/>
        <v/>
      </c>
      <c r="AG651" t="str">
        <f t="shared" si="313"/>
        <v/>
      </c>
      <c r="AH651" t="str">
        <f t="shared" si="317"/>
        <v/>
      </c>
    </row>
    <row r="652" spans="1:34" x14ac:dyDescent="0.4">
      <c r="A652" t="str">
        <f>IF(報告用入力シート!$B668=0,"",ROW()-1)</f>
        <v/>
      </c>
      <c r="B652" t="str">
        <f t="shared" si="298"/>
        <v/>
      </c>
      <c r="C652" t="str">
        <f t="shared" si="299"/>
        <v/>
      </c>
      <c r="D652" t="str">
        <f t="shared" si="300"/>
        <v/>
      </c>
      <c r="E652" s="4" t="str">
        <f t="shared" si="301"/>
        <v/>
      </c>
      <c r="F652" t="str">
        <f t="shared" si="314"/>
        <v/>
      </c>
      <c r="G652" t="str">
        <f t="shared" si="302"/>
        <v/>
      </c>
      <c r="H652" t="str">
        <f t="shared" si="303"/>
        <v/>
      </c>
      <c r="I652" t="str">
        <f t="shared" ref="I652:U661" si="318">IFERROR(IF(VLOOKUP($A652,実績一覧,COLUMN()-2,FALSE)&lt;&gt;0,VLOOKUP($A652,実績一覧,COLUMN()-2,FALSE),""),"")</f>
        <v/>
      </c>
      <c r="J652" t="str">
        <f t="shared" si="318"/>
        <v/>
      </c>
      <c r="K652" t="str">
        <f t="shared" si="318"/>
        <v/>
      </c>
      <c r="L652" t="str">
        <f t="shared" si="318"/>
        <v/>
      </c>
      <c r="M652" t="str">
        <f t="shared" si="318"/>
        <v/>
      </c>
      <c r="N652" t="str">
        <f t="shared" si="318"/>
        <v/>
      </c>
      <c r="O652" t="str">
        <f t="shared" si="318"/>
        <v/>
      </c>
      <c r="P652" t="str">
        <f t="shared" si="305"/>
        <v/>
      </c>
      <c r="Q652" s="9" t="str">
        <f t="shared" si="318"/>
        <v/>
      </c>
      <c r="R652" t="str">
        <f t="shared" si="318"/>
        <v/>
      </c>
      <c r="S652" t="str">
        <f t="shared" si="318"/>
        <v/>
      </c>
      <c r="T652" t="str">
        <f t="shared" si="318"/>
        <v/>
      </c>
      <c r="U652" t="str">
        <f t="shared" si="318"/>
        <v/>
      </c>
      <c r="W652" t="str">
        <f t="shared" si="306"/>
        <v/>
      </c>
      <c r="X652" t="str">
        <f t="shared" si="307"/>
        <v/>
      </c>
      <c r="Y652" t="str">
        <f t="shared" si="308"/>
        <v/>
      </c>
      <c r="Z652" t="str">
        <f t="shared" si="309"/>
        <v/>
      </c>
      <c r="AA652" t="str">
        <f t="shared" si="315"/>
        <v/>
      </c>
      <c r="AB652" t="str">
        <f t="shared" si="310"/>
        <v/>
      </c>
      <c r="AC652" t="str">
        <f t="shared" si="311"/>
        <v/>
      </c>
      <c r="AD652" t="str">
        <f t="shared" si="311"/>
        <v/>
      </c>
      <c r="AE652" t="str">
        <f t="shared" si="312"/>
        <v/>
      </c>
      <c r="AF652" s="5" t="str">
        <f t="shared" si="316"/>
        <v/>
      </c>
      <c r="AG652" t="str">
        <f t="shared" si="313"/>
        <v/>
      </c>
      <c r="AH652" t="str">
        <f t="shared" si="317"/>
        <v/>
      </c>
    </row>
    <row r="653" spans="1:34" x14ac:dyDescent="0.4">
      <c r="A653" t="str">
        <f>IF(報告用入力シート!$B669=0,"",ROW()-1)</f>
        <v/>
      </c>
      <c r="B653" t="str">
        <f t="shared" si="298"/>
        <v/>
      </c>
      <c r="C653" t="str">
        <f t="shared" si="299"/>
        <v/>
      </c>
      <c r="D653" t="str">
        <f t="shared" si="300"/>
        <v/>
      </c>
      <c r="E653" s="4" t="str">
        <f t="shared" si="301"/>
        <v/>
      </c>
      <c r="F653" t="str">
        <f t="shared" si="314"/>
        <v/>
      </c>
      <c r="G653" t="str">
        <f t="shared" si="302"/>
        <v/>
      </c>
      <c r="H653" t="str">
        <f t="shared" si="303"/>
        <v/>
      </c>
      <c r="I653" t="str">
        <f t="shared" si="318"/>
        <v/>
      </c>
      <c r="J653" t="str">
        <f t="shared" si="318"/>
        <v/>
      </c>
      <c r="K653" t="str">
        <f t="shared" si="318"/>
        <v/>
      </c>
      <c r="L653" t="str">
        <f t="shared" si="318"/>
        <v/>
      </c>
      <c r="M653" t="str">
        <f t="shared" si="318"/>
        <v/>
      </c>
      <c r="N653" t="str">
        <f t="shared" si="318"/>
        <v/>
      </c>
      <c r="O653" t="str">
        <f t="shared" si="318"/>
        <v/>
      </c>
      <c r="P653" t="str">
        <f t="shared" si="305"/>
        <v/>
      </c>
      <c r="Q653" s="9" t="str">
        <f t="shared" si="318"/>
        <v/>
      </c>
      <c r="R653" t="str">
        <f t="shared" si="318"/>
        <v/>
      </c>
      <c r="S653" t="str">
        <f t="shared" si="318"/>
        <v/>
      </c>
      <c r="T653" t="str">
        <f t="shared" si="318"/>
        <v/>
      </c>
      <c r="U653" t="str">
        <f t="shared" si="318"/>
        <v/>
      </c>
      <c r="W653" t="str">
        <f t="shared" si="306"/>
        <v/>
      </c>
      <c r="X653" t="str">
        <f t="shared" si="307"/>
        <v/>
      </c>
      <c r="Y653" t="str">
        <f t="shared" si="308"/>
        <v/>
      </c>
      <c r="Z653" t="str">
        <f t="shared" si="309"/>
        <v/>
      </c>
      <c r="AA653" t="str">
        <f t="shared" si="315"/>
        <v/>
      </c>
      <c r="AB653" t="str">
        <f t="shared" si="310"/>
        <v/>
      </c>
      <c r="AC653" t="str">
        <f t="shared" si="311"/>
        <v/>
      </c>
      <c r="AD653" t="str">
        <f t="shared" si="311"/>
        <v/>
      </c>
      <c r="AE653" t="str">
        <f t="shared" si="312"/>
        <v/>
      </c>
      <c r="AF653" s="5" t="str">
        <f t="shared" si="316"/>
        <v/>
      </c>
      <c r="AG653" t="str">
        <f t="shared" si="313"/>
        <v/>
      </c>
      <c r="AH653" t="str">
        <f t="shared" si="317"/>
        <v/>
      </c>
    </row>
    <row r="654" spans="1:34" x14ac:dyDescent="0.4">
      <c r="A654" t="str">
        <f>IF(報告用入力シート!$B670=0,"",ROW()-1)</f>
        <v/>
      </c>
      <c r="B654" t="str">
        <f t="shared" si="298"/>
        <v/>
      </c>
      <c r="C654" t="str">
        <f t="shared" si="299"/>
        <v/>
      </c>
      <c r="D654" t="str">
        <f t="shared" si="300"/>
        <v/>
      </c>
      <c r="E654" s="4" t="str">
        <f t="shared" si="301"/>
        <v/>
      </c>
      <c r="F654" t="str">
        <f t="shared" si="314"/>
        <v/>
      </c>
      <c r="G654" t="str">
        <f t="shared" si="302"/>
        <v/>
      </c>
      <c r="H654" t="str">
        <f t="shared" si="303"/>
        <v/>
      </c>
      <c r="I654" t="str">
        <f t="shared" si="318"/>
        <v/>
      </c>
      <c r="J654" t="str">
        <f t="shared" si="318"/>
        <v/>
      </c>
      <c r="K654" t="str">
        <f t="shared" si="318"/>
        <v/>
      </c>
      <c r="L654" t="str">
        <f t="shared" si="318"/>
        <v/>
      </c>
      <c r="M654" t="str">
        <f t="shared" si="318"/>
        <v/>
      </c>
      <c r="N654" t="str">
        <f t="shared" si="318"/>
        <v/>
      </c>
      <c r="O654" t="str">
        <f t="shared" si="318"/>
        <v/>
      </c>
      <c r="P654" t="str">
        <f t="shared" si="305"/>
        <v/>
      </c>
      <c r="Q654" s="9" t="str">
        <f t="shared" si="318"/>
        <v/>
      </c>
      <c r="R654" t="str">
        <f t="shared" si="318"/>
        <v/>
      </c>
      <c r="S654" t="str">
        <f t="shared" si="318"/>
        <v/>
      </c>
      <c r="T654" t="str">
        <f t="shared" si="318"/>
        <v/>
      </c>
      <c r="U654" t="str">
        <f t="shared" si="318"/>
        <v/>
      </c>
      <c r="W654" t="str">
        <f t="shared" si="306"/>
        <v/>
      </c>
      <c r="X654" t="str">
        <f t="shared" si="307"/>
        <v/>
      </c>
      <c r="Y654" t="str">
        <f t="shared" si="308"/>
        <v/>
      </c>
      <c r="Z654" t="str">
        <f t="shared" si="309"/>
        <v/>
      </c>
      <c r="AA654" t="str">
        <f t="shared" si="315"/>
        <v/>
      </c>
      <c r="AB654" t="str">
        <f t="shared" si="310"/>
        <v/>
      </c>
      <c r="AC654" t="str">
        <f t="shared" si="311"/>
        <v/>
      </c>
      <c r="AD654" t="str">
        <f t="shared" si="311"/>
        <v/>
      </c>
      <c r="AE654" t="str">
        <f t="shared" si="312"/>
        <v/>
      </c>
      <c r="AF654" s="5" t="str">
        <f t="shared" si="316"/>
        <v/>
      </c>
      <c r="AG654" t="str">
        <f t="shared" si="313"/>
        <v/>
      </c>
      <c r="AH654" t="str">
        <f t="shared" si="317"/>
        <v/>
      </c>
    </row>
    <row r="655" spans="1:34" x14ac:dyDescent="0.4">
      <c r="A655" t="str">
        <f>IF(報告用入力シート!$B671=0,"",ROW()-1)</f>
        <v/>
      </c>
      <c r="B655" t="str">
        <f t="shared" si="298"/>
        <v/>
      </c>
      <c r="C655" t="str">
        <f t="shared" si="299"/>
        <v/>
      </c>
      <c r="D655" t="str">
        <f t="shared" si="300"/>
        <v/>
      </c>
      <c r="E655" s="4" t="str">
        <f t="shared" si="301"/>
        <v/>
      </c>
      <c r="F655" t="str">
        <f t="shared" si="314"/>
        <v/>
      </c>
      <c r="G655" t="str">
        <f t="shared" si="302"/>
        <v/>
      </c>
      <c r="H655" t="str">
        <f t="shared" si="303"/>
        <v/>
      </c>
      <c r="I655" t="str">
        <f t="shared" si="318"/>
        <v/>
      </c>
      <c r="J655" t="str">
        <f t="shared" si="318"/>
        <v/>
      </c>
      <c r="K655" t="str">
        <f t="shared" si="318"/>
        <v/>
      </c>
      <c r="L655" t="str">
        <f t="shared" si="318"/>
        <v/>
      </c>
      <c r="M655" t="str">
        <f t="shared" si="318"/>
        <v/>
      </c>
      <c r="N655" t="str">
        <f t="shared" si="318"/>
        <v/>
      </c>
      <c r="O655" t="str">
        <f t="shared" si="318"/>
        <v/>
      </c>
      <c r="P655" t="str">
        <f t="shared" si="305"/>
        <v/>
      </c>
      <c r="Q655" s="9" t="str">
        <f t="shared" si="318"/>
        <v/>
      </c>
      <c r="R655" t="str">
        <f t="shared" si="318"/>
        <v/>
      </c>
      <c r="S655" t="str">
        <f t="shared" si="318"/>
        <v/>
      </c>
      <c r="T655" t="str">
        <f t="shared" si="318"/>
        <v/>
      </c>
      <c r="U655" t="str">
        <f t="shared" si="318"/>
        <v/>
      </c>
      <c r="W655" t="str">
        <f t="shared" si="306"/>
        <v/>
      </c>
      <c r="X655" t="str">
        <f t="shared" si="307"/>
        <v/>
      </c>
      <c r="Y655" t="str">
        <f t="shared" si="308"/>
        <v/>
      </c>
      <c r="Z655" t="str">
        <f t="shared" si="309"/>
        <v/>
      </c>
      <c r="AA655" t="str">
        <f t="shared" si="315"/>
        <v/>
      </c>
      <c r="AB655" t="str">
        <f t="shared" si="310"/>
        <v/>
      </c>
      <c r="AC655" t="str">
        <f t="shared" si="311"/>
        <v/>
      </c>
      <c r="AD655" t="str">
        <f t="shared" si="311"/>
        <v/>
      </c>
      <c r="AE655" t="str">
        <f t="shared" si="312"/>
        <v/>
      </c>
      <c r="AF655" s="5" t="str">
        <f t="shared" si="316"/>
        <v/>
      </c>
      <c r="AG655" t="str">
        <f t="shared" si="313"/>
        <v/>
      </c>
      <c r="AH655" t="str">
        <f t="shared" si="317"/>
        <v/>
      </c>
    </row>
    <row r="656" spans="1:34" x14ac:dyDescent="0.4">
      <c r="A656" t="str">
        <f>IF(報告用入力シート!$B672=0,"",ROW()-1)</f>
        <v/>
      </c>
      <c r="B656" t="str">
        <f t="shared" si="298"/>
        <v/>
      </c>
      <c r="C656" t="str">
        <f t="shared" si="299"/>
        <v/>
      </c>
      <c r="D656" t="str">
        <f t="shared" si="300"/>
        <v/>
      </c>
      <c r="E656" s="4" t="str">
        <f t="shared" si="301"/>
        <v/>
      </c>
      <c r="F656" t="str">
        <f t="shared" si="314"/>
        <v/>
      </c>
      <c r="G656" t="str">
        <f t="shared" si="302"/>
        <v/>
      </c>
      <c r="H656" t="str">
        <f t="shared" si="303"/>
        <v/>
      </c>
      <c r="I656" t="str">
        <f t="shared" si="318"/>
        <v/>
      </c>
      <c r="J656" t="str">
        <f t="shared" si="318"/>
        <v/>
      </c>
      <c r="K656" t="str">
        <f t="shared" si="318"/>
        <v/>
      </c>
      <c r="L656" t="str">
        <f t="shared" si="318"/>
        <v/>
      </c>
      <c r="M656" t="str">
        <f t="shared" si="318"/>
        <v/>
      </c>
      <c r="N656" t="str">
        <f t="shared" si="318"/>
        <v/>
      </c>
      <c r="O656" t="str">
        <f t="shared" si="318"/>
        <v/>
      </c>
      <c r="P656" t="str">
        <f t="shared" si="305"/>
        <v/>
      </c>
      <c r="Q656" s="9" t="str">
        <f t="shared" si="318"/>
        <v/>
      </c>
      <c r="R656" t="str">
        <f t="shared" si="318"/>
        <v/>
      </c>
      <c r="S656" t="str">
        <f t="shared" si="318"/>
        <v/>
      </c>
      <c r="T656" t="str">
        <f t="shared" si="318"/>
        <v/>
      </c>
      <c r="U656" t="str">
        <f t="shared" si="318"/>
        <v/>
      </c>
      <c r="W656" t="str">
        <f t="shared" si="306"/>
        <v/>
      </c>
      <c r="X656" t="str">
        <f t="shared" si="307"/>
        <v/>
      </c>
      <c r="Y656" t="str">
        <f t="shared" si="308"/>
        <v/>
      </c>
      <c r="Z656" t="str">
        <f t="shared" si="309"/>
        <v/>
      </c>
      <c r="AA656" t="str">
        <f t="shared" si="315"/>
        <v/>
      </c>
      <c r="AB656" t="str">
        <f t="shared" si="310"/>
        <v/>
      </c>
      <c r="AC656" t="str">
        <f t="shared" si="311"/>
        <v/>
      </c>
      <c r="AD656" t="str">
        <f t="shared" si="311"/>
        <v/>
      </c>
      <c r="AE656" t="str">
        <f t="shared" si="312"/>
        <v/>
      </c>
      <c r="AF656" s="5" t="str">
        <f t="shared" si="316"/>
        <v/>
      </c>
      <c r="AG656" t="str">
        <f t="shared" si="313"/>
        <v/>
      </c>
      <c r="AH656" t="str">
        <f t="shared" si="317"/>
        <v/>
      </c>
    </row>
    <row r="657" spans="1:34" x14ac:dyDescent="0.4">
      <c r="A657" t="str">
        <f>IF(報告用入力シート!$B673=0,"",ROW()-1)</f>
        <v/>
      </c>
      <c r="B657" t="str">
        <f t="shared" si="298"/>
        <v/>
      </c>
      <c r="C657" t="str">
        <f t="shared" si="299"/>
        <v/>
      </c>
      <c r="D657" t="str">
        <f t="shared" si="300"/>
        <v/>
      </c>
      <c r="E657" s="4" t="str">
        <f t="shared" si="301"/>
        <v/>
      </c>
      <c r="F657" t="str">
        <f t="shared" si="314"/>
        <v/>
      </c>
      <c r="G657" t="str">
        <f t="shared" si="302"/>
        <v/>
      </c>
      <c r="H657" t="str">
        <f t="shared" si="303"/>
        <v/>
      </c>
      <c r="I657" t="str">
        <f t="shared" si="318"/>
        <v/>
      </c>
      <c r="J657" t="str">
        <f t="shared" si="318"/>
        <v/>
      </c>
      <c r="K657" t="str">
        <f t="shared" si="318"/>
        <v/>
      </c>
      <c r="L657" t="str">
        <f t="shared" si="318"/>
        <v/>
      </c>
      <c r="M657" t="str">
        <f t="shared" si="318"/>
        <v/>
      </c>
      <c r="N657" t="str">
        <f t="shared" si="318"/>
        <v/>
      </c>
      <c r="O657" t="str">
        <f t="shared" si="318"/>
        <v/>
      </c>
      <c r="P657" t="str">
        <f t="shared" si="305"/>
        <v/>
      </c>
      <c r="Q657" s="9" t="str">
        <f t="shared" si="318"/>
        <v/>
      </c>
      <c r="R657" t="str">
        <f t="shared" si="318"/>
        <v/>
      </c>
      <c r="S657" t="str">
        <f t="shared" si="318"/>
        <v/>
      </c>
      <c r="T657" t="str">
        <f t="shared" si="318"/>
        <v/>
      </c>
      <c r="U657" t="str">
        <f t="shared" si="318"/>
        <v/>
      </c>
      <c r="W657" t="str">
        <f t="shared" si="306"/>
        <v/>
      </c>
      <c r="X657" t="str">
        <f t="shared" si="307"/>
        <v/>
      </c>
      <c r="Y657" t="str">
        <f t="shared" si="308"/>
        <v/>
      </c>
      <c r="Z657" t="str">
        <f t="shared" si="309"/>
        <v/>
      </c>
      <c r="AA657" t="str">
        <f t="shared" si="315"/>
        <v/>
      </c>
      <c r="AB657" t="str">
        <f t="shared" si="310"/>
        <v/>
      </c>
      <c r="AC657" t="str">
        <f t="shared" si="311"/>
        <v/>
      </c>
      <c r="AD657" t="str">
        <f t="shared" si="311"/>
        <v/>
      </c>
      <c r="AE657" t="str">
        <f t="shared" si="312"/>
        <v/>
      </c>
      <c r="AF657" s="5" t="str">
        <f t="shared" si="316"/>
        <v/>
      </c>
      <c r="AG657" t="str">
        <f t="shared" si="313"/>
        <v/>
      </c>
      <c r="AH657" t="str">
        <f t="shared" si="317"/>
        <v/>
      </c>
    </row>
    <row r="658" spans="1:34" x14ac:dyDescent="0.4">
      <c r="A658" t="str">
        <f>IF(報告用入力シート!$B674=0,"",ROW()-1)</f>
        <v/>
      </c>
      <c r="B658" t="str">
        <f t="shared" si="298"/>
        <v/>
      </c>
      <c r="C658" t="str">
        <f t="shared" si="299"/>
        <v/>
      </c>
      <c r="D658" t="str">
        <f t="shared" si="300"/>
        <v/>
      </c>
      <c r="E658" s="4" t="str">
        <f t="shared" si="301"/>
        <v/>
      </c>
      <c r="F658" t="str">
        <f t="shared" si="314"/>
        <v/>
      </c>
      <c r="G658" t="str">
        <f t="shared" si="302"/>
        <v/>
      </c>
      <c r="H658" t="str">
        <f t="shared" si="303"/>
        <v/>
      </c>
      <c r="I658" t="str">
        <f t="shared" si="318"/>
        <v/>
      </c>
      <c r="J658" t="str">
        <f t="shared" si="318"/>
        <v/>
      </c>
      <c r="K658" t="str">
        <f t="shared" si="318"/>
        <v/>
      </c>
      <c r="L658" t="str">
        <f t="shared" si="318"/>
        <v/>
      </c>
      <c r="M658" t="str">
        <f t="shared" si="318"/>
        <v/>
      </c>
      <c r="N658" t="str">
        <f t="shared" si="318"/>
        <v/>
      </c>
      <c r="O658" t="str">
        <f t="shared" si="318"/>
        <v/>
      </c>
      <c r="P658" t="str">
        <f t="shared" si="305"/>
        <v/>
      </c>
      <c r="Q658" s="9" t="str">
        <f t="shared" si="318"/>
        <v/>
      </c>
      <c r="R658" t="str">
        <f t="shared" si="318"/>
        <v/>
      </c>
      <c r="S658" t="str">
        <f t="shared" si="318"/>
        <v/>
      </c>
      <c r="T658" t="str">
        <f t="shared" si="318"/>
        <v/>
      </c>
      <c r="U658" t="str">
        <f t="shared" si="318"/>
        <v/>
      </c>
      <c r="W658" t="str">
        <f t="shared" si="306"/>
        <v/>
      </c>
      <c r="X658" t="str">
        <f t="shared" si="307"/>
        <v/>
      </c>
      <c r="Y658" t="str">
        <f t="shared" si="308"/>
        <v/>
      </c>
      <c r="Z658" t="str">
        <f t="shared" si="309"/>
        <v/>
      </c>
      <c r="AA658" t="str">
        <f t="shared" si="315"/>
        <v/>
      </c>
      <c r="AB658" t="str">
        <f t="shared" si="310"/>
        <v/>
      </c>
      <c r="AC658" t="str">
        <f t="shared" si="311"/>
        <v/>
      </c>
      <c r="AD658" t="str">
        <f t="shared" si="311"/>
        <v/>
      </c>
      <c r="AE658" t="str">
        <f t="shared" si="312"/>
        <v/>
      </c>
      <c r="AF658" s="5" t="str">
        <f t="shared" si="316"/>
        <v/>
      </c>
      <c r="AG658" t="str">
        <f t="shared" si="313"/>
        <v/>
      </c>
      <c r="AH658" t="str">
        <f t="shared" si="317"/>
        <v/>
      </c>
    </row>
    <row r="659" spans="1:34" x14ac:dyDescent="0.4">
      <c r="A659" t="str">
        <f>IF(報告用入力シート!$B675=0,"",ROW()-1)</f>
        <v/>
      </c>
      <c r="B659" t="str">
        <f t="shared" si="298"/>
        <v/>
      </c>
      <c r="C659" t="str">
        <f t="shared" si="299"/>
        <v/>
      </c>
      <c r="D659" t="str">
        <f t="shared" si="300"/>
        <v/>
      </c>
      <c r="E659" s="4" t="str">
        <f t="shared" si="301"/>
        <v/>
      </c>
      <c r="F659" t="str">
        <f t="shared" si="314"/>
        <v/>
      </c>
      <c r="G659" t="str">
        <f t="shared" si="302"/>
        <v/>
      </c>
      <c r="H659" t="str">
        <f t="shared" si="303"/>
        <v/>
      </c>
      <c r="I659" t="str">
        <f t="shared" si="318"/>
        <v/>
      </c>
      <c r="J659" t="str">
        <f t="shared" si="318"/>
        <v/>
      </c>
      <c r="K659" t="str">
        <f t="shared" si="318"/>
        <v/>
      </c>
      <c r="L659" t="str">
        <f t="shared" si="318"/>
        <v/>
      </c>
      <c r="M659" t="str">
        <f t="shared" si="318"/>
        <v/>
      </c>
      <c r="N659" t="str">
        <f t="shared" si="318"/>
        <v/>
      </c>
      <c r="O659" t="str">
        <f t="shared" si="318"/>
        <v/>
      </c>
      <c r="P659" t="str">
        <f t="shared" si="305"/>
        <v/>
      </c>
      <c r="Q659" s="9" t="str">
        <f t="shared" si="318"/>
        <v/>
      </c>
      <c r="R659" t="str">
        <f t="shared" si="318"/>
        <v/>
      </c>
      <c r="S659" t="str">
        <f t="shared" si="318"/>
        <v/>
      </c>
      <c r="T659" t="str">
        <f t="shared" si="318"/>
        <v/>
      </c>
      <c r="U659" t="str">
        <f t="shared" si="318"/>
        <v/>
      </c>
      <c r="W659" t="str">
        <f t="shared" si="306"/>
        <v/>
      </c>
      <c r="X659" t="str">
        <f t="shared" si="307"/>
        <v/>
      </c>
      <c r="Y659" t="str">
        <f t="shared" si="308"/>
        <v/>
      </c>
      <c r="Z659" t="str">
        <f t="shared" si="309"/>
        <v/>
      </c>
      <c r="AA659" t="str">
        <f t="shared" si="315"/>
        <v/>
      </c>
      <c r="AB659" t="str">
        <f t="shared" si="310"/>
        <v/>
      </c>
      <c r="AC659" t="str">
        <f t="shared" si="311"/>
        <v/>
      </c>
      <c r="AD659" t="str">
        <f t="shared" si="311"/>
        <v/>
      </c>
      <c r="AE659" t="str">
        <f t="shared" si="312"/>
        <v/>
      </c>
      <c r="AF659" s="5" t="str">
        <f t="shared" si="316"/>
        <v/>
      </c>
      <c r="AG659" t="str">
        <f t="shared" si="313"/>
        <v/>
      </c>
      <c r="AH659" t="str">
        <f t="shared" si="317"/>
        <v/>
      </c>
    </row>
    <row r="660" spans="1:34" x14ac:dyDescent="0.4">
      <c r="A660" t="str">
        <f>IF(報告用入力シート!$B676=0,"",ROW()-1)</f>
        <v/>
      </c>
      <c r="B660" t="str">
        <f t="shared" si="298"/>
        <v/>
      </c>
      <c r="C660" t="str">
        <f t="shared" si="299"/>
        <v/>
      </c>
      <c r="D660" t="str">
        <f t="shared" si="300"/>
        <v/>
      </c>
      <c r="E660" s="4" t="str">
        <f t="shared" si="301"/>
        <v/>
      </c>
      <c r="F660" t="str">
        <f t="shared" si="314"/>
        <v/>
      </c>
      <c r="G660" t="str">
        <f t="shared" si="302"/>
        <v/>
      </c>
      <c r="H660" t="str">
        <f t="shared" si="303"/>
        <v/>
      </c>
      <c r="I660" t="str">
        <f t="shared" si="318"/>
        <v/>
      </c>
      <c r="J660" t="str">
        <f t="shared" si="318"/>
        <v/>
      </c>
      <c r="K660" t="str">
        <f t="shared" si="318"/>
        <v/>
      </c>
      <c r="L660" t="str">
        <f t="shared" si="318"/>
        <v/>
      </c>
      <c r="M660" t="str">
        <f t="shared" si="318"/>
        <v/>
      </c>
      <c r="N660" t="str">
        <f t="shared" si="318"/>
        <v/>
      </c>
      <c r="O660" t="str">
        <f t="shared" si="318"/>
        <v/>
      </c>
      <c r="P660" t="str">
        <f t="shared" si="305"/>
        <v/>
      </c>
      <c r="Q660" s="9" t="str">
        <f t="shared" si="318"/>
        <v/>
      </c>
      <c r="R660" t="str">
        <f t="shared" si="318"/>
        <v/>
      </c>
      <c r="S660" t="str">
        <f t="shared" si="318"/>
        <v/>
      </c>
      <c r="T660" t="str">
        <f t="shared" si="318"/>
        <v/>
      </c>
      <c r="U660" t="str">
        <f t="shared" si="318"/>
        <v/>
      </c>
      <c r="W660" t="str">
        <f t="shared" si="306"/>
        <v/>
      </c>
      <c r="X660" t="str">
        <f t="shared" si="307"/>
        <v/>
      </c>
      <c r="Y660" t="str">
        <f t="shared" si="308"/>
        <v/>
      </c>
      <c r="Z660" t="str">
        <f t="shared" si="309"/>
        <v/>
      </c>
      <c r="AA660" t="str">
        <f t="shared" si="315"/>
        <v/>
      </c>
      <c r="AB660" t="str">
        <f t="shared" si="310"/>
        <v/>
      </c>
      <c r="AC660" t="str">
        <f t="shared" si="311"/>
        <v/>
      </c>
      <c r="AD660" t="str">
        <f t="shared" si="311"/>
        <v/>
      </c>
      <c r="AE660" t="str">
        <f t="shared" si="312"/>
        <v/>
      </c>
      <c r="AF660" s="5" t="str">
        <f t="shared" si="316"/>
        <v/>
      </c>
      <c r="AG660" t="str">
        <f t="shared" si="313"/>
        <v/>
      </c>
      <c r="AH660" t="str">
        <f t="shared" si="317"/>
        <v/>
      </c>
    </row>
    <row r="661" spans="1:34" x14ac:dyDescent="0.4">
      <c r="A661" t="str">
        <f>IF(報告用入力シート!$B677=0,"",ROW()-1)</f>
        <v/>
      </c>
      <c r="B661" t="str">
        <f t="shared" si="298"/>
        <v/>
      </c>
      <c r="C661" t="str">
        <f t="shared" si="299"/>
        <v/>
      </c>
      <c r="D661" t="str">
        <f t="shared" si="300"/>
        <v/>
      </c>
      <c r="E661" s="4" t="str">
        <f t="shared" si="301"/>
        <v/>
      </c>
      <c r="F661" t="str">
        <f t="shared" si="314"/>
        <v/>
      </c>
      <c r="G661" t="str">
        <f t="shared" si="302"/>
        <v/>
      </c>
      <c r="H661" t="str">
        <f t="shared" si="303"/>
        <v/>
      </c>
      <c r="I661" t="str">
        <f t="shared" si="318"/>
        <v/>
      </c>
      <c r="J661" t="str">
        <f t="shared" si="318"/>
        <v/>
      </c>
      <c r="K661" t="str">
        <f t="shared" si="318"/>
        <v/>
      </c>
      <c r="L661" t="str">
        <f t="shared" si="318"/>
        <v/>
      </c>
      <c r="M661" t="str">
        <f t="shared" si="318"/>
        <v/>
      </c>
      <c r="N661" t="str">
        <f t="shared" si="318"/>
        <v/>
      </c>
      <c r="O661" t="str">
        <f t="shared" si="318"/>
        <v/>
      </c>
      <c r="P661" t="str">
        <f t="shared" si="305"/>
        <v/>
      </c>
      <c r="Q661" s="9" t="str">
        <f t="shared" si="318"/>
        <v/>
      </c>
      <c r="R661" t="str">
        <f t="shared" si="318"/>
        <v/>
      </c>
      <c r="S661" t="str">
        <f t="shared" si="318"/>
        <v/>
      </c>
      <c r="T661" t="str">
        <f t="shared" si="318"/>
        <v/>
      </c>
      <c r="U661" t="str">
        <f t="shared" si="318"/>
        <v/>
      </c>
      <c r="W661" t="str">
        <f t="shared" si="306"/>
        <v/>
      </c>
      <c r="X661" t="str">
        <f t="shared" si="307"/>
        <v/>
      </c>
      <c r="Y661" t="str">
        <f t="shared" si="308"/>
        <v/>
      </c>
      <c r="Z661" t="str">
        <f t="shared" si="309"/>
        <v/>
      </c>
      <c r="AA661" t="str">
        <f t="shared" si="315"/>
        <v/>
      </c>
      <c r="AB661" t="str">
        <f t="shared" si="310"/>
        <v/>
      </c>
      <c r="AC661" t="str">
        <f t="shared" si="311"/>
        <v/>
      </c>
      <c r="AD661" t="str">
        <f t="shared" si="311"/>
        <v/>
      </c>
      <c r="AE661" t="str">
        <f t="shared" si="312"/>
        <v/>
      </c>
      <c r="AF661" s="5" t="str">
        <f t="shared" si="316"/>
        <v/>
      </c>
      <c r="AG661" t="str">
        <f t="shared" si="313"/>
        <v/>
      </c>
      <c r="AH661" t="str">
        <f t="shared" si="317"/>
        <v/>
      </c>
    </row>
    <row r="662" spans="1:34" x14ac:dyDescent="0.4">
      <c r="A662" t="str">
        <f>IF(報告用入力シート!$B678=0,"",ROW()-1)</f>
        <v/>
      </c>
      <c r="B662" t="str">
        <f t="shared" si="298"/>
        <v/>
      </c>
      <c r="C662" t="str">
        <f t="shared" si="299"/>
        <v/>
      </c>
      <c r="D662" t="str">
        <f t="shared" si="300"/>
        <v/>
      </c>
      <c r="E662" s="4" t="str">
        <f t="shared" si="301"/>
        <v/>
      </c>
      <c r="F662" t="str">
        <f t="shared" si="314"/>
        <v/>
      </c>
      <c r="G662" t="str">
        <f t="shared" si="302"/>
        <v/>
      </c>
      <c r="H662" t="str">
        <f t="shared" si="303"/>
        <v/>
      </c>
      <c r="I662" t="str">
        <f t="shared" ref="I662:U671" si="319">IFERROR(IF(VLOOKUP($A662,実績一覧,COLUMN()-2,FALSE)&lt;&gt;0,VLOOKUP($A662,実績一覧,COLUMN()-2,FALSE),""),"")</f>
        <v/>
      </c>
      <c r="J662" t="str">
        <f t="shared" si="319"/>
        <v/>
      </c>
      <c r="K662" t="str">
        <f t="shared" si="319"/>
        <v/>
      </c>
      <c r="L662" t="str">
        <f t="shared" si="319"/>
        <v/>
      </c>
      <c r="M662" t="str">
        <f t="shared" si="319"/>
        <v/>
      </c>
      <c r="N662" t="str">
        <f t="shared" si="319"/>
        <v/>
      </c>
      <c r="O662" t="str">
        <f t="shared" si="319"/>
        <v/>
      </c>
      <c r="P662" t="str">
        <f t="shared" si="305"/>
        <v/>
      </c>
      <c r="Q662" s="9" t="str">
        <f t="shared" si="319"/>
        <v/>
      </c>
      <c r="R662" t="str">
        <f t="shared" si="319"/>
        <v/>
      </c>
      <c r="S662" t="str">
        <f t="shared" si="319"/>
        <v/>
      </c>
      <c r="T662" t="str">
        <f t="shared" si="319"/>
        <v/>
      </c>
      <c r="U662" t="str">
        <f t="shared" si="319"/>
        <v/>
      </c>
      <c r="W662" t="str">
        <f t="shared" si="306"/>
        <v/>
      </c>
      <c r="X662" t="str">
        <f t="shared" si="307"/>
        <v/>
      </c>
      <c r="Y662" t="str">
        <f t="shared" ref="Y662:Y681" si="320">IFERROR(IF(VLOOKUP($A662,実績一覧,COLUMN()-2,FALSE)&lt;&gt;0,VLOOKUP($A662,実績一覧,COLUMN()-2,FALSE),""),"")</f>
        <v/>
      </c>
      <c r="Z662" t="str">
        <f t="shared" si="309"/>
        <v/>
      </c>
      <c r="AA662" t="str">
        <f t="shared" si="315"/>
        <v/>
      </c>
      <c r="AB662" t="str">
        <f t="shared" si="310"/>
        <v/>
      </c>
      <c r="AC662" t="str">
        <f t="shared" ref="AC662:AD681" si="321">IFERROR(IF(VLOOKUP($A662,実績一覧,COLUMN()-2,FALSE)&lt;&gt;0,VLOOKUP($A662,実績一覧,COLUMN()-2,FALSE),""),"")</f>
        <v/>
      </c>
      <c r="AD662" t="str">
        <f t="shared" si="321"/>
        <v/>
      </c>
      <c r="AE662" t="str">
        <f t="shared" si="312"/>
        <v/>
      </c>
      <c r="AF662" s="5" t="str">
        <f t="shared" si="316"/>
        <v/>
      </c>
      <c r="AG662" t="str">
        <f t="shared" si="313"/>
        <v/>
      </c>
      <c r="AH662" t="str">
        <f t="shared" si="317"/>
        <v/>
      </c>
    </row>
    <row r="663" spans="1:34" x14ac:dyDescent="0.4">
      <c r="A663" t="str">
        <f>IF(報告用入力シート!$B679=0,"",ROW()-1)</f>
        <v/>
      </c>
      <c r="B663" t="str">
        <f t="shared" si="298"/>
        <v/>
      </c>
      <c r="C663" t="str">
        <f t="shared" si="299"/>
        <v/>
      </c>
      <c r="D663" t="str">
        <f t="shared" si="300"/>
        <v/>
      </c>
      <c r="E663" s="4" t="str">
        <f t="shared" si="301"/>
        <v/>
      </c>
      <c r="F663" t="str">
        <f t="shared" si="314"/>
        <v/>
      </c>
      <c r="G663" t="str">
        <f t="shared" si="302"/>
        <v/>
      </c>
      <c r="H663" t="str">
        <f t="shared" si="303"/>
        <v/>
      </c>
      <c r="I663" t="str">
        <f t="shared" si="319"/>
        <v/>
      </c>
      <c r="J663" t="str">
        <f t="shared" si="319"/>
        <v/>
      </c>
      <c r="K663" t="str">
        <f t="shared" si="319"/>
        <v/>
      </c>
      <c r="L663" t="str">
        <f t="shared" si="319"/>
        <v/>
      </c>
      <c r="M663" t="str">
        <f t="shared" si="319"/>
        <v/>
      </c>
      <c r="N663" t="str">
        <f t="shared" si="319"/>
        <v/>
      </c>
      <c r="O663" t="str">
        <f t="shared" si="319"/>
        <v/>
      </c>
      <c r="P663" t="str">
        <f t="shared" si="305"/>
        <v/>
      </c>
      <c r="Q663" s="9" t="str">
        <f t="shared" si="319"/>
        <v/>
      </c>
      <c r="R663" t="str">
        <f t="shared" si="319"/>
        <v/>
      </c>
      <c r="S663" t="str">
        <f t="shared" si="319"/>
        <v/>
      </c>
      <c r="T663" t="str">
        <f t="shared" si="319"/>
        <v/>
      </c>
      <c r="U663" t="str">
        <f t="shared" si="319"/>
        <v/>
      </c>
      <c r="W663" t="str">
        <f t="shared" si="306"/>
        <v/>
      </c>
      <c r="X663" t="str">
        <f t="shared" si="307"/>
        <v/>
      </c>
      <c r="Y663" t="str">
        <f t="shared" si="320"/>
        <v/>
      </c>
      <c r="Z663" t="str">
        <f t="shared" si="309"/>
        <v/>
      </c>
      <c r="AA663" t="str">
        <f t="shared" si="315"/>
        <v/>
      </c>
      <c r="AB663" t="str">
        <f t="shared" si="310"/>
        <v/>
      </c>
      <c r="AC663" t="str">
        <f t="shared" si="321"/>
        <v/>
      </c>
      <c r="AD663" t="str">
        <f t="shared" si="321"/>
        <v/>
      </c>
      <c r="AE663" t="str">
        <f t="shared" si="312"/>
        <v/>
      </c>
      <c r="AF663" s="5" t="str">
        <f t="shared" si="316"/>
        <v/>
      </c>
      <c r="AG663" t="str">
        <f t="shared" si="313"/>
        <v/>
      </c>
      <c r="AH663" t="str">
        <f t="shared" si="317"/>
        <v/>
      </c>
    </row>
    <row r="664" spans="1:34" x14ac:dyDescent="0.4">
      <c r="A664" t="str">
        <f>IF(報告用入力シート!$B680=0,"",ROW()-1)</f>
        <v/>
      </c>
      <c r="B664" t="str">
        <f t="shared" si="298"/>
        <v/>
      </c>
      <c r="C664" t="str">
        <f t="shared" si="299"/>
        <v/>
      </c>
      <c r="D664" t="str">
        <f t="shared" si="300"/>
        <v/>
      </c>
      <c r="E664" s="4" t="str">
        <f t="shared" si="301"/>
        <v/>
      </c>
      <c r="F664" t="str">
        <f t="shared" si="314"/>
        <v/>
      </c>
      <c r="G664" t="str">
        <f t="shared" si="302"/>
        <v/>
      </c>
      <c r="H664" t="str">
        <f t="shared" si="303"/>
        <v/>
      </c>
      <c r="I664" t="str">
        <f t="shared" si="319"/>
        <v/>
      </c>
      <c r="J664" t="str">
        <f t="shared" si="319"/>
        <v/>
      </c>
      <c r="K664" t="str">
        <f t="shared" si="319"/>
        <v/>
      </c>
      <c r="L664" t="str">
        <f t="shared" si="319"/>
        <v/>
      </c>
      <c r="M664" t="str">
        <f t="shared" si="319"/>
        <v/>
      </c>
      <c r="N664" t="str">
        <f t="shared" si="319"/>
        <v/>
      </c>
      <c r="O664" t="str">
        <f t="shared" si="319"/>
        <v/>
      </c>
      <c r="P664" t="str">
        <f t="shared" si="305"/>
        <v/>
      </c>
      <c r="Q664" s="9" t="str">
        <f t="shared" si="319"/>
        <v/>
      </c>
      <c r="R664" t="str">
        <f t="shared" si="319"/>
        <v/>
      </c>
      <c r="S664" t="str">
        <f t="shared" si="319"/>
        <v/>
      </c>
      <c r="T664" t="str">
        <f t="shared" si="319"/>
        <v/>
      </c>
      <c r="U664" t="str">
        <f t="shared" si="319"/>
        <v/>
      </c>
      <c r="W664" t="str">
        <f t="shared" si="306"/>
        <v/>
      </c>
      <c r="X664" t="str">
        <f t="shared" si="307"/>
        <v/>
      </c>
      <c r="Y664" t="str">
        <f t="shared" si="320"/>
        <v/>
      </c>
      <c r="Z664" t="str">
        <f t="shared" si="309"/>
        <v/>
      </c>
      <c r="AA664" t="str">
        <f t="shared" si="315"/>
        <v/>
      </c>
      <c r="AB664" t="str">
        <f t="shared" si="310"/>
        <v/>
      </c>
      <c r="AC664" t="str">
        <f t="shared" si="321"/>
        <v/>
      </c>
      <c r="AD664" t="str">
        <f t="shared" si="321"/>
        <v/>
      </c>
      <c r="AE664" t="str">
        <f t="shared" si="312"/>
        <v/>
      </c>
      <c r="AF664" s="5" t="str">
        <f t="shared" si="316"/>
        <v/>
      </c>
      <c r="AG664" t="str">
        <f t="shared" si="313"/>
        <v/>
      </c>
      <c r="AH664" t="str">
        <f t="shared" si="317"/>
        <v/>
      </c>
    </row>
    <row r="665" spans="1:34" x14ac:dyDescent="0.4">
      <c r="A665" t="str">
        <f>IF(報告用入力シート!$B681=0,"",ROW()-1)</f>
        <v/>
      </c>
      <c r="B665" t="str">
        <f t="shared" si="298"/>
        <v/>
      </c>
      <c r="C665" t="str">
        <f t="shared" si="299"/>
        <v/>
      </c>
      <c r="D665" t="str">
        <f t="shared" si="300"/>
        <v/>
      </c>
      <c r="E665" s="4" t="str">
        <f t="shared" si="301"/>
        <v/>
      </c>
      <c r="F665" t="str">
        <f t="shared" si="314"/>
        <v/>
      </c>
      <c r="G665" t="str">
        <f t="shared" si="302"/>
        <v/>
      </c>
      <c r="H665" t="str">
        <f t="shared" si="303"/>
        <v/>
      </c>
      <c r="I665" t="str">
        <f t="shared" si="319"/>
        <v/>
      </c>
      <c r="J665" t="str">
        <f t="shared" si="319"/>
        <v/>
      </c>
      <c r="K665" t="str">
        <f t="shared" si="319"/>
        <v/>
      </c>
      <c r="L665" t="str">
        <f t="shared" si="319"/>
        <v/>
      </c>
      <c r="M665" t="str">
        <f t="shared" si="319"/>
        <v/>
      </c>
      <c r="N665" t="str">
        <f t="shared" si="319"/>
        <v/>
      </c>
      <c r="O665" t="str">
        <f t="shared" si="319"/>
        <v/>
      </c>
      <c r="P665" t="str">
        <f t="shared" si="305"/>
        <v/>
      </c>
      <c r="Q665" s="9" t="str">
        <f t="shared" si="319"/>
        <v/>
      </c>
      <c r="R665" t="str">
        <f t="shared" si="319"/>
        <v/>
      </c>
      <c r="S665" t="str">
        <f t="shared" si="319"/>
        <v/>
      </c>
      <c r="T665" t="str">
        <f t="shared" si="319"/>
        <v/>
      </c>
      <c r="U665" t="str">
        <f t="shared" si="319"/>
        <v/>
      </c>
      <c r="W665" t="str">
        <f t="shared" si="306"/>
        <v/>
      </c>
      <c r="X665" t="str">
        <f t="shared" si="307"/>
        <v/>
      </c>
      <c r="Y665" t="str">
        <f t="shared" si="320"/>
        <v/>
      </c>
      <c r="Z665" t="str">
        <f t="shared" si="309"/>
        <v/>
      </c>
      <c r="AA665" t="str">
        <f t="shared" si="315"/>
        <v/>
      </c>
      <c r="AB665" t="str">
        <f t="shared" si="310"/>
        <v/>
      </c>
      <c r="AC665" t="str">
        <f t="shared" si="321"/>
        <v/>
      </c>
      <c r="AD665" t="str">
        <f t="shared" si="321"/>
        <v/>
      </c>
      <c r="AE665" t="str">
        <f t="shared" si="312"/>
        <v/>
      </c>
      <c r="AF665" s="5" t="str">
        <f t="shared" si="316"/>
        <v/>
      </c>
      <c r="AG665" t="str">
        <f t="shared" si="313"/>
        <v/>
      </c>
      <c r="AH665" t="str">
        <f t="shared" si="317"/>
        <v/>
      </c>
    </row>
    <row r="666" spans="1:34" x14ac:dyDescent="0.4">
      <c r="A666" t="str">
        <f>IF(報告用入力シート!$B682=0,"",ROW()-1)</f>
        <v/>
      </c>
      <c r="B666" t="str">
        <f t="shared" si="298"/>
        <v/>
      </c>
      <c r="C666" t="str">
        <f t="shared" si="299"/>
        <v/>
      </c>
      <c r="D666" t="str">
        <f t="shared" si="300"/>
        <v/>
      </c>
      <c r="E666" s="4" t="str">
        <f t="shared" si="301"/>
        <v/>
      </c>
      <c r="F666" t="str">
        <f t="shared" si="314"/>
        <v/>
      </c>
      <c r="G666" t="str">
        <f t="shared" si="302"/>
        <v/>
      </c>
      <c r="H666" t="str">
        <f t="shared" si="303"/>
        <v/>
      </c>
      <c r="I666" t="str">
        <f t="shared" si="319"/>
        <v/>
      </c>
      <c r="J666" t="str">
        <f t="shared" si="319"/>
        <v/>
      </c>
      <c r="K666" t="str">
        <f t="shared" si="319"/>
        <v/>
      </c>
      <c r="L666" t="str">
        <f t="shared" si="319"/>
        <v/>
      </c>
      <c r="M666" t="str">
        <f t="shared" si="319"/>
        <v/>
      </c>
      <c r="N666" t="str">
        <f t="shared" si="319"/>
        <v/>
      </c>
      <c r="O666" t="str">
        <f t="shared" si="319"/>
        <v/>
      </c>
      <c r="P666" t="str">
        <f t="shared" si="305"/>
        <v/>
      </c>
      <c r="Q666" s="9" t="str">
        <f t="shared" si="319"/>
        <v/>
      </c>
      <c r="R666" t="str">
        <f t="shared" si="319"/>
        <v/>
      </c>
      <c r="S666" t="str">
        <f t="shared" si="319"/>
        <v/>
      </c>
      <c r="T666" t="str">
        <f t="shared" si="319"/>
        <v/>
      </c>
      <c r="U666" t="str">
        <f t="shared" si="319"/>
        <v/>
      </c>
      <c r="W666" t="str">
        <f t="shared" si="306"/>
        <v/>
      </c>
      <c r="X666" t="str">
        <f t="shared" si="307"/>
        <v/>
      </c>
      <c r="Y666" t="str">
        <f t="shared" si="320"/>
        <v/>
      </c>
      <c r="Z666" t="str">
        <f t="shared" si="309"/>
        <v/>
      </c>
      <c r="AA666" t="str">
        <f t="shared" si="315"/>
        <v/>
      </c>
      <c r="AB666" t="str">
        <f t="shared" si="310"/>
        <v/>
      </c>
      <c r="AC666" t="str">
        <f t="shared" si="321"/>
        <v/>
      </c>
      <c r="AD666" t="str">
        <f t="shared" si="321"/>
        <v/>
      </c>
      <c r="AE666" t="str">
        <f t="shared" si="312"/>
        <v/>
      </c>
      <c r="AF666" s="5" t="str">
        <f t="shared" si="316"/>
        <v/>
      </c>
      <c r="AG666" t="str">
        <f t="shared" si="313"/>
        <v/>
      </c>
      <c r="AH666" t="str">
        <f t="shared" si="317"/>
        <v/>
      </c>
    </row>
    <row r="667" spans="1:34" x14ac:dyDescent="0.4">
      <c r="A667" t="str">
        <f>IF(報告用入力シート!$B683=0,"",ROW()-1)</f>
        <v/>
      </c>
      <c r="B667" t="str">
        <f t="shared" si="298"/>
        <v/>
      </c>
      <c r="C667" t="str">
        <f t="shared" si="299"/>
        <v/>
      </c>
      <c r="D667" t="str">
        <f t="shared" si="300"/>
        <v/>
      </c>
      <c r="E667" s="4" t="str">
        <f t="shared" si="301"/>
        <v/>
      </c>
      <c r="F667" t="str">
        <f t="shared" si="314"/>
        <v/>
      </c>
      <c r="G667" t="str">
        <f t="shared" si="302"/>
        <v/>
      </c>
      <c r="H667" t="str">
        <f t="shared" si="303"/>
        <v/>
      </c>
      <c r="I667" t="str">
        <f t="shared" si="319"/>
        <v/>
      </c>
      <c r="J667" t="str">
        <f t="shared" si="319"/>
        <v/>
      </c>
      <c r="K667" t="str">
        <f t="shared" si="319"/>
        <v/>
      </c>
      <c r="L667" t="str">
        <f t="shared" si="319"/>
        <v/>
      </c>
      <c r="M667" t="str">
        <f t="shared" si="319"/>
        <v/>
      </c>
      <c r="N667" t="str">
        <f t="shared" si="319"/>
        <v/>
      </c>
      <c r="O667" t="str">
        <f t="shared" si="319"/>
        <v/>
      </c>
      <c r="P667" t="str">
        <f t="shared" si="305"/>
        <v/>
      </c>
      <c r="Q667" s="9" t="str">
        <f t="shared" si="319"/>
        <v/>
      </c>
      <c r="R667" t="str">
        <f t="shared" si="319"/>
        <v/>
      </c>
      <c r="S667" t="str">
        <f t="shared" si="319"/>
        <v/>
      </c>
      <c r="T667" t="str">
        <f t="shared" si="319"/>
        <v/>
      </c>
      <c r="U667" t="str">
        <f t="shared" si="319"/>
        <v/>
      </c>
      <c r="W667" t="str">
        <f t="shared" si="306"/>
        <v/>
      </c>
      <c r="X667" t="str">
        <f t="shared" si="307"/>
        <v/>
      </c>
      <c r="Y667" t="str">
        <f t="shared" si="320"/>
        <v/>
      </c>
      <c r="Z667" t="str">
        <f t="shared" si="309"/>
        <v/>
      </c>
      <c r="AA667" t="str">
        <f t="shared" si="315"/>
        <v/>
      </c>
      <c r="AB667" t="str">
        <f t="shared" si="310"/>
        <v/>
      </c>
      <c r="AC667" t="str">
        <f t="shared" si="321"/>
        <v/>
      </c>
      <c r="AD667" t="str">
        <f t="shared" si="321"/>
        <v/>
      </c>
      <c r="AE667" t="str">
        <f t="shared" si="312"/>
        <v/>
      </c>
      <c r="AF667" s="5" t="str">
        <f t="shared" si="316"/>
        <v/>
      </c>
      <c r="AG667" t="str">
        <f t="shared" si="313"/>
        <v/>
      </c>
      <c r="AH667" t="str">
        <f t="shared" si="317"/>
        <v/>
      </c>
    </row>
    <row r="668" spans="1:34" x14ac:dyDescent="0.4">
      <c r="A668" t="str">
        <f>IF(報告用入力シート!$B684=0,"",ROW()-1)</f>
        <v/>
      </c>
      <c r="B668" t="str">
        <f t="shared" si="298"/>
        <v/>
      </c>
      <c r="C668" t="str">
        <f t="shared" si="299"/>
        <v/>
      </c>
      <c r="D668" t="str">
        <f t="shared" si="300"/>
        <v/>
      </c>
      <c r="E668" s="4" t="str">
        <f t="shared" si="301"/>
        <v/>
      </c>
      <c r="F668" t="str">
        <f t="shared" si="314"/>
        <v/>
      </c>
      <c r="G668" t="str">
        <f t="shared" si="302"/>
        <v/>
      </c>
      <c r="H668" t="str">
        <f t="shared" si="303"/>
        <v/>
      </c>
      <c r="I668" t="str">
        <f t="shared" si="319"/>
        <v/>
      </c>
      <c r="J668" t="str">
        <f t="shared" si="319"/>
        <v/>
      </c>
      <c r="K668" t="str">
        <f t="shared" si="319"/>
        <v/>
      </c>
      <c r="L668" t="str">
        <f t="shared" si="319"/>
        <v/>
      </c>
      <c r="M668" t="str">
        <f t="shared" si="319"/>
        <v/>
      </c>
      <c r="N668" t="str">
        <f t="shared" si="319"/>
        <v/>
      </c>
      <c r="O668" t="str">
        <f t="shared" si="319"/>
        <v/>
      </c>
      <c r="P668" t="str">
        <f t="shared" si="305"/>
        <v/>
      </c>
      <c r="Q668" s="9" t="str">
        <f t="shared" si="319"/>
        <v/>
      </c>
      <c r="R668" t="str">
        <f t="shared" si="319"/>
        <v/>
      </c>
      <c r="S668" t="str">
        <f t="shared" si="319"/>
        <v/>
      </c>
      <c r="T668" t="str">
        <f t="shared" si="319"/>
        <v/>
      </c>
      <c r="U668" t="str">
        <f t="shared" si="319"/>
        <v/>
      </c>
      <c r="W668" t="str">
        <f t="shared" si="306"/>
        <v/>
      </c>
      <c r="X668" t="str">
        <f t="shared" si="307"/>
        <v/>
      </c>
      <c r="Y668" t="str">
        <f t="shared" si="320"/>
        <v/>
      </c>
      <c r="Z668" t="str">
        <f t="shared" si="309"/>
        <v/>
      </c>
      <c r="AA668" t="str">
        <f t="shared" si="315"/>
        <v/>
      </c>
      <c r="AB668" t="str">
        <f t="shared" si="310"/>
        <v/>
      </c>
      <c r="AC668" t="str">
        <f t="shared" si="321"/>
        <v/>
      </c>
      <c r="AD668" t="str">
        <f t="shared" si="321"/>
        <v/>
      </c>
      <c r="AE668" t="str">
        <f t="shared" si="312"/>
        <v/>
      </c>
      <c r="AF668" s="5" t="str">
        <f t="shared" si="316"/>
        <v/>
      </c>
      <c r="AG668" t="str">
        <f t="shared" si="313"/>
        <v/>
      </c>
      <c r="AH668" t="str">
        <f t="shared" si="317"/>
        <v/>
      </c>
    </row>
    <row r="669" spans="1:34" x14ac:dyDescent="0.4">
      <c r="A669" t="str">
        <f>IF(報告用入力シート!$B685=0,"",ROW()-1)</f>
        <v/>
      </c>
      <c r="B669" t="str">
        <f t="shared" si="298"/>
        <v/>
      </c>
      <c r="C669" t="str">
        <f t="shared" si="299"/>
        <v/>
      </c>
      <c r="D669" t="str">
        <f t="shared" si="300"/>
        <v/>
      </c>
      <c r="E669" s="4" t="str">
        <f t="shared" si="301"/>
        <v/>
      </c>
      <c r="F669" t="str">
        <f t="shared" si="314"/>
        <v/>
      </c>
      <c r="G669" t="str">
        <f t="shared" si="302"/>
        <v/>
      </c>
      <c r="H669" t="str">
        <f t="shared" si="303"/>
        <v/>
      </c>
      <c r="I669" t="str">
        <f t="shared" si="319"/>
        <v/>
      </c>
      <c r="J669" t="str">
        <f t="shared" si="319"/>
        <v/>
      </c>
      <c r="K669" t="str">
        <f t="shared" si="319"/>
        <v/>
      </c>
      <c r="L669" t="str">
        <f t="shared" si="319"/>
        <v/>
      </c>
      <c r="M669" t="str">
        <f t="shared" si="319"/>
        <v/>
      </c>
      <c r="N669" t="str">
        <f t="shared" si="319"/>
        <v/>
      </c>
      <c r="O669" t="str">
        <f t="shared" si="319"/>
        <v/>
      </c>
      <c r="P669" t="str">
        <f t="shared" si="305"/>
        <v/>
      </c>
      <c r="Q669" s="9" t="str">
        <f t="shared" si="319"/>
        <v/>
      </c>
      <c r="R669" t="str">
        <f t="shared" si="319"/>
        <v/>
      </c>
      <c r="S669" t="str">
        <f t="shared" si="319"/>
        <v/>
      </c>
      <c r="T669" t="str">
        <f t="shared" si="319"/>
        <v/>
      </c>
      <c r="U669" t="str">
        <f t="shared" si="319"/>
        <v/>
      </c>
      <c r="W669" t="str">
        <f t="shared" si="306"/>
        <v/>
      </c>
      <c r="X669" t="str">
        <f t="shared" si="307"/>
        <v/>
      </c>
      <c r="Y669" t="str">
        <f t="shared" si="320"/>
        <v/>
      </c>
      <c r="Z669" t="str">
        <f t="shared" si="309"/>
        <v/>
      </c>
      <c r="AA669" t="str">
        <f t="shared" si="315"/>
        <v/>
      </c>
      <c r="AB669" t="str">
        <f t="shared" si="310"/>
        <v/>
      </c>
      <c r="AC669" t="str">
        <f t="shared" si="321"/>
        <v/>
      </c>
      <c r="AD669" t="str">
        <f t="shared" si="321"/>
        <v/>
      </c>
      <c r="AE669" t="str">
        <f t="shared" si="312"/>
        <v/>
      </c>
      <c r="AF669" s="5" t="str">
        <f t="shared" si="316"/>
        <v/>
      </c>
      <c r="AG669" t="str">
        <f t="shared" si="313"/>
        <v/>
      </c>
      <c r="AH669" t="str">
        <f t="shared" si="317"/>
        <v/>
      </c>
    </row>
    <row r="670" spans="1:34" x14ac:dyDescent="0.4">
      <c r="A670" t="str">
        <f>IF(報告用入力シート!$B686=0,"",ROW()-1)</f>
        <v/>
      </c>
      <c r="B670" t="str">
        <f t="shared" si="298"/>
        <v/>
      </c>
      <c r="C670" t="str">
        <f t="shared" si="299"/>
        <v/>
      </c>
      <c r="D670" t="str">
        <f t="shared" si="300"/>
        <v/>
      </c>
      <c r="E670" s="4" t="str">
        <f t="shared" si="301"/>
        <v/>
      </c>
      <c r="F670" t="str">
        <f t="shared" si="314"/>
        <v/>
      </c>
      <c r="G670" t="str">
        <f t="shared" si="302"/>
        <v/>
      </c>
      <c r="H670" t="str">
        <f t="shared" si="303"/>
        <v/>
      </c>
      <c r="I670" t="str">
        <f t="shared" si="319"/>
        <v/>
      </c>
      <c r="J670" t="str">
        <f t="shared" si="319"/>
        <v/>
      </c>
      <c r="K670" t="str">
        <f t="shared" si="319"/>
        <v/>
      </c>
      <c r="L670" t="str">
        <f t="shared" si="319"/>
        <v/>
      </c>
      <c r="M670" t="str">
        <f t="shared" si="319"/>
        <v/>
      </c>
      <c r="N670" t="str">
        <f t="shared" si="319"/>
        <v/>
      </c>
      <c r="O670" t="str">
        <f t="shared" si="319"/>
        <v/>
      </c>
      <c r="P670" t="str">
        <f t="shared" si="305"/>
        <v/>
      </c>
      <c r="Q670" s="9" t="str">
        <f t="shared" si="319"/>
        <v/>
      </c>
      <c r="R670" t="str">
        <f t="shared" si="319"/>
        <v/>
      </c>
      <c r="S670" t="str">
        <f t="shared" si="319"/>
        <v/>
      </c>
      <c r="T670" t="str">
        <f t="shared" si="319"/>
        <v/>
      </c>
      <c r="U670" t="str">
        <f t="shared" si="319"/>
        <v/>
      </c>
      <c r="W670" t="str">
        <f t="shared" si="306"/>
        <v/>
      </c>
      <c r="X670" t="str">
        <f t="shared" si="307"/>
        <v/>
      </c>
      <c r="Y670" t="str">
        <f t="shared" si="320"/>
        <v/>
      </c>
      <c r="Z670" t="str">
        <f t="shared" si="309"/>
        <v/>
      </c>
      <c r="AA670" t="str">
        <f t="shared" si="315"/>
        <v/>
      </c>
      <c r="AB670" t="str">
        <f t="shared" si="310"/>
        <v/>
      </c>
      <c r="AC670" t="str">
        <f t="shared" si="321"/>
        <v/>
      </c>
      <c r="AD670" t="str">
        <f t="shared" si="321"/>
        <v/>
      </c>
      <c r="AE670" t="str">
        <f t="shared" si="312"/>
        <v/>
      </c>
      <c r="AF670" s="5" t="str">
        <f t="shared" si="316"/>
        <v/>
      </c>
      <c r="AG670" t="str">
        <f t="shared" si="313"/>
        <v/>
      </c>
      <c r="AH670" t="str">
        <f t="shared" si="317"/>
        <v/>
      </c>
    </row>
    <row r="671" spans="1:34" x14ac:dyDescent="0.4">
      <c r="A671" t="str">
        <f>IF(報告用入力シート!$B687=0,"",ROW()-1)</f>
        <v/>
      </c>
      <c r="B671" t="str">
        <f t="shared" si="298"/>
        <v/>
      </c>
      <c r="C671" t="str">
        <f t="shared" si="299"/>
        <v/>
      </c>
      <c r="D671" t="str">
        <f t="shared" si="300"/>
        <v/>
      </c>
      <c r="E671" s="4" t="str">
        <f t="shared" si="301"/>
        <v/>
      </c>
      <c r="F671" t="str">
        <f t="shared" si="314"/>
        <v/>
      </c>
      <c r="G671" t="str">
        <f t="shared" si="302"/>
        <v/>
      </c>
      <c r="H671" t="str">
        <f t="shared" si="303"/>
        <v/>
      </c>
      <c r="I671" t="str">
        <f t="shared" si="319"/>
        <v/>
      </c>
      <c r="J671" t="str">
        <f t="shared" si="319"/>
        <v/>
      </c>
      <c r="K671" t="str">
        <f t="shared" si="319"/>
        <v/>
      </c>
      <c r="L671" t="str">
        <f t="shared" si="319"/>
        <v/>
      </c>
      <c r="M671" t="str">
        <f t="shared" si="319"/>
        <v/>
      </c>
      <c r="N671" t="str">
        <f t="shared" si="319"/>
        <v/>
      </c>
      <c r="O671" t="str">
        <f t="shared" si="319"/>
        <v/>
      </c>
      <c r="P671" t="str">
        <f t="shared" si="305"/>
        <v/>
      </c>
      <c r="Q671" s="9" t="str">
        <f t="shared" si="319"/>
        <v/>
      </c>
      <c r="R671" t="str">
        <f t="shared" si="319"/>
        <v/>
      </c>
      <c r="S671" t="str">
        <f t="shared" si="319"/>
        <v/>
      </c>
      <c r="T671" t="str">
        <f t="shared" si="319"/>
        <v/>
      </c>
      <c r="U671" t="str">
        <f t="shared" si="319"/>
        <v/>
      </c>
      <c r="W671" t="str">
        <f t="shared" si="306"/>
        <v/>
      </c>
      <c r="X671" t="str">
        <f t="shared" si="307"/>
        <v/>
      </c>
      <c r="Y671" t="str">
        <f t="shared" si="320"/>
        <v/>
      </c>
      <c r="Z671" t="str">
        <f t="shared" si="309"/>
        <v/>
      </c>
      <c r="AA671" t="str">
        <f t="shared" si="315"/>
        <v/>
      </c>
      <c r="AB671" t="str">
        <f t="shared" si="310"/>
        <v/>
      </c>
      <c r="AC671" t="str">
        <f t="shared" si="321"/>
        <v/>
      </c>
      <c r="AD671" t="str">
        <f t="shared" si="321"/>
        <v/>
      </c>
      <c r="AE671" t="str">
        <f t="shared" si="312"/>
        <v/>
      </c>
      <c r="AF671" s="5" t="str">
        <f t="shared" si="316"/>
        <v/>
      </c>
      <c r="AG671" t="str">
        <f t="shared" si="313"/>
        <v/>
      </c>
      <c r="AH671" t="str">
        <f t="shared" si="317"/>
        <v/>
      </c>
    </row>
    <row r="672" spans="1:34" x14ac:dyDescent="0.4">
      <c r="A672" t="str">
        <f>IF(報告用入力シート!$B688=0,"",ROW()-1)</f>
        <v/>
      </c>
      <c r="B672" t="str">
        <f t="shared" si="298"/>
        <v/>
      </c>
      <c r="C672" t="str">
        <f t="shared" si="299"/>
        <v/>
      </c>
      <c r="D672" t="str">
        <f t="shared" si="300"/>
        <v/>
      </c>
      <c r="E672" s="4" t="str">
        <f t="shared" si="301"/>
        <v/>
      </c>
      <c r="F672" t="str">
        <f t="shared" si="314"/>
        <v/>
      </c>
      <c r="G672" t="str">
        <f t="shared" si="302"/>
        <v/>
      </c>
      <c r="H672" t="str">
        <f t="shared" si="303"/>
        <v/>
      </c>
      <c r="I672" t="str">
        <f t="shared" ref="I672:U681" si="322">IFERROR(IF(VLOOKUP($A672,実績一覧,COLUMN()-2,FALSE)&lt;&gt;0,VLOOKUP($A672,実績一覧,COLUMN()-2,FALSE),""),"")</f>
        <v/>
      </c>
      <c r="J672" t="str">
        <f t="shared" si="322"/>
        <v/>
      </c>
      <c r="K672" t="str">
        <f t="shared" si="322"/>
        <v/>
      </c>
      <c r="L672" t="str">
        <f t="shared" si="322"/>
        <v/>
      </c>
      <c r="M672" t="str">
        <f t="shared" si="322"/>
        <v/>
      </c>
      <c r="N672" t="str">
        <f t="shared" si="322"/>
        <v/>
      </c>
      <c r="O672" t="str">
        <f t="shared" si="322"/>
        <v/>
      </c>
      <c r="P672" t="str">
        <f t="shared" si="305"/>
        <v/>
      </c>
      <c r="Q672" s="9" t="str">
        <f t="shared" si="322"/>
        <v/>
      </c>
      <c r="R672" t="str">
        <f t="shared" si="322"/>
        <v/>
      </c>
      <c r="S672" t="str">
        <f t="shared" si="322"/>
        <v/>
      </c>
      <c r="T672" t="str">
        <f t="shared" si="322"/>
        <v/>
      </c>
      <c r="U672" t="str">
        <f t="shared" si="322"/>
        <v/>
      </c>
      <c r="W672" t="str">
        <f t="shared" si="306"/>
        <v/>
      </c>
      <c r="X672" t="str">
        <f t="shared" si="307"/>
        <v/>
      </c>
      <c r="Y672" t="str">
        <f t="shared" si="320"/>
        <v/>
      </c>
      <c r="Z672" t="str">
        <f t="shared" si="309"/>
        <v/>
      </c>
      <c r="AA672" t="str">
        <f t="shared" si="315"/>
        <v/>
      </c>
      <c r="AB672" t="str">
        <f t="shared" si="310"/>
        <v/>
      </c>
      <c r="AC672" t="str">
        <f t="shared" si="321"/>
        <v/>
      </c>
      <c r="AD672" t="str">
        <f t="shared" si="321"/>
        <v/>
      </c>
      <c r="AE672" t="str">
        <f t="shared" si="312"/>
        <v/>
      </c>
      <c r="AF672" s="5" t="str">
        <f t="shared" si="316"/>
        <v/>
      </c>
      <c r="AG672" t="str">
        <f t="shared" si="313"/>
        <v/>
      </c>
      <c r="AH672" t="str">
        <f t="shared" si="317"/>
        <v/>
      </c>
    </row>
    <row r="673" spans="1:34" x14ac:dyDescent="0.4">
      <c r="A673" t="str">
        <f>IF(報告用入力シート!$B689=0,"",ROW()-1)</f>
        <v/>
      </c>
      <c r="B673" t="str">
        <f t="shared" si="298"/>
        <v/>
      </c>
      <c r="C673" t="str">
        <f t="shared" si="299"/>
        <v/>
      </c>
      <c r="D673" t="str">
        <f t="shared" si="300"/>
        <v/>
      </c>
      <c r="E673" s="4" t="str">
        <f t="shared" si="301"/>
        <v/>
      </c>
      <c r="F673" t="str">
        <f t="shared" si="314"/>
        <v/>
      </c>
      <c r="G673" t="str">
        <f t="shared" si="302"/>
        <v/>
      </c>
      <c r="H673" t="str">
        <f t="shared" si="303"/>
        <v/>
      </c>
      <c r="I673" t="str">
        <f t="shared" si="322"/>
        <v/>
      </c>
      <c r="J673" t="str">
        <f t="shared" si="322"/>
        <v/>
      </c>
      <c r="K673" t="str">
        <f t="shared" si="322"/>
        <v/>
      </c>
      <c r="L673" t="str">
        <f t="shared" si="322"/>
        <v/>
      </c>
      <c r="M673" t="str">
        <f t="shared" si="322"/>
        <v/>
      </c>
      <c r="N673" t="str">
        <f t="shared" si="322"/>
        <v/>
      </c>
      <c r="O673" t="str">
        <f t="shared" si="322"/>
        <v/>
      </c>
      <c r="P673" t="str">
        <f t="shared" si="305"/>
        <v/>
      </c>
      <c r="Q673" s="9" t="str">
        <f t="shared" si="322"/>
        <v/>
      </c>
      <c r="R673" t="str">
        <f t="shared" si="322"/>
        <v/>
      </c>
      <c r="S673" t="str">
        <f t="shared" si="322"/>
        <v/>
      </c>
      <c r="T673" t="str">
        <f t="shared" si="322"/>
        <v/>
      </c>
      <c r="U673" t="str">
        <f t="shared" si="322"/>
        <v/>
      </c>
      <c r="W673" t="str">
        <f t="shared" si="306"/>
        <v/>
      </c>
      <c r="X673" t="str">
        <f t="shared" si="307"/>
        <v/>
      </c>
      <c r="Y673" t="str">
        <f t="shared" si="320"/>
        <v/>
      </c>
      <c r="Z673" t="str">
        <f t="shared" si="309"/>
        <v/>
      </c>
      <c r="AA673" t="str">
        <f t="shared" si="315"/>
        <v/>
      </c>
      <c r="AB673" t="str">
        <f t="shared" si="310"/>
        <v/>
      </c>
      <c r="AC673" t="str">
        <f t="shared" si="321"/>
        <v/>
      </c>
      <c r="AD673" t="str">
        <f t="shared" si="321"/>
        <v/>
      </c>
      <c r="AE673" t="str">
        <f t="shared" si="312"/>
        <v/>
      </c>
      <c r="AF673" s="5" t="str">
        <f t="shared" si="316"/>
        <v/>
      </c>
      <c r="AG673" t="str">
        <f t="shared" si="313"/>
        <v/>
      </c>
      <c r="AH673" t="str">
        <f t="shared" si="317"/>
        <v/>
      </c>
    </row>
    <row r="674" spans="1:34" x14ac:dyDescent="0.4">
      <c r="A674" t="str">
        <f>IF(報告用入力シート!$B690=0,"",ROW()-1)</f>
        <v/>
      </c>
      <c r="B674" t="str">
        <f t="shared" si="298"/>
        <v/>
      </c>
      <c r="C674" t="str">
        <f t="shared" si="299"/>
        <v/>
      </c>
      <c r="D674" t="str">
        <f t="shared" si="300"/>
        <v/>
      </c>
      <c r="E674" s="4" t="str">
        <f t="shared" si="301"/>
        <v/>
      </c>
      <c r="F674" t="str">
        <f t="shared" si="314"/>
        <v/>
      </c>
      <c r="G674" t="str">
        <f t="shared" si="302"/>
        <v/>
      </c>
      <c r="H674" t="str">
        <f t="shared" si="303"/>
        <v/>
      </c>
      <c r="I674" t="str">
        <f t="shared" si="322"/>
        <v/>
      </c>
      <c r="J674" t="str">
        <f t="shared" si="322"/>
        <v/>
      </c>
      <c r="K674" t="str">
        <f t="shared" si="322"/>
        <v/>
      </c>
      <c r="L674" t="str">
        <f t="shared" si="322"/>
        <v/>
      </c>
      <c r="M674" t="str">
        <f t="shared" si="322"/>
        <v/>
      </c>
      <c r="N674" t="str">
        <f t="shared" si="322"/>
        <v/>
      </c>
      <c r="O674" t="str">
        <f t="shared" si="322"/>
        <v/>
      </c>
      <c r="P674" t="str">
        <f t="shared" si="305"/>
        <v/>
      </c>
      <c r="Q674" s="9" t="str">
        <f t="shared" si="322"/>
        <v/>
      </c>
      <c r="R674" t="str">
        <f t="shared" si="322"/>
        <v/>
      </c>
      <c r="S674" t="str">
        <f t="shared" si="322"/>
        <v/>
      </c>
      <c r="T674" t="str">
        <f t="shared" si="322"/>
        <v/>
      </c>
      <c r="U674" t="str">
        <f t="shared" si="322"/>
        <v/>
      </c>
      <c r="W674" t="str">
        <f t="shared" si="306"/>
        <v/>
      </c>
      <c r="X674" t="str">
        <f t="shared" si="307"/>
        <v/>
      </c>
      <c r="Y674" t="str">
        <f t="shared" si="320"/>
        <v/>
      </c>
      <c r="Z674" t="str">
        <f t="shared" si="309"/>
        <v/>
      </c>
      <c r="AA674" t="str">
        <f t="shared" si="315"/>
        <v/>
      </c>
      <c r="AB674" t="str">
        <f t="shared" si="310"/>
        <v/>
      </c>
      <c r="AC674" t="str">
        <f t="shared" si="321"/>
        <v/>
      </c>
      <c r="AD674" t="str">
        <f t="shared" si="321"/>
        <v/>
      </c>
      <c r="AE674" t="str">
        <f t="shared" si="312"/>
        <v/>
      </c>
      <c r="AF674" s="5" t="str">
        <f t="shared" si="316"/>
        <v/>
      </c>
      <c r="AG674" t="str">
        <f t="shared" si="313"/>
        <v/>
      </c>
      <c r="AH674" t="str">
        <f t="shared" si="317"/>
        <v/>
      </c>
    </row>
    <row r="675" spans="1:34" x14ac:dyDescent="0.4">
      <c r="A675" t="str">
        <f>IF(報告用入力シート!$B691=0,"",ROW()-1)</f>
        <v/>
      </c>
      <c r="B675" t="str">
        <f t="shared" si="298"/>
        <v/>
      </c>
      <c r="C675" t="str">
        <f t="shared" si="299"/>
        <v/>
      </c>
      <c r="D675" t="str">
        <f t="shared" si="300"/>
        <v/>
      </c>
      <c r="E675" s="4" t="str">
        <f t="shared" si="301"/>
        <v/>
      </c>
      <c r="F675" t="str">
        <f t="shared" si="314"/>
        <v/>
      </c>
      <c r="G675" t="str">
        <f t="shared" si="302"/>
        <v/>
      </c>
      <c r="H675" t="str">
        <f t="shared" si="303"/>
        <v/>
      </c>
      <c r="I675" t="str">
        <f t="shared" si="322"/>
        <v/>
      </c>
      <c r="J675" t="str">
        <f t="shared" si="322"/>
        <v/>
      </c>
      <c r="K675" t="str">
        <f t="shared" si="322"/>
        <v/>
      </c>
      <c r="L675" t="str">
        <f t="shared" si="322"/>
        <v/>
      </c>
      <c r="M675" t="str">
        <f t="shared" si="322"/>
        <v/>
      </c>
      <c r="N675" t="str">
        <f t="shared" si="322"/>
        <v/>
      </c>
      <c r="O675" t="str">
        <f t="shared" si="322"/>
        <v/>
      </c>
      <c r="P675" t="str">
        <f t="shared" si="305"/>
        <v/>
      </c>
      <c r="Q675" s="9" t="str">
        <f t="shared" si="322"/>
        <v/>
      </c>
      <c r="R675" t="str">
        <f t="shared" si="322"/>
        <v/>
      </c>
      <c r="S675" t="str">
        <f t="shared" si="322"/>
        <v/>
      </c>
      <c r="T675" t="str">
        <f t="shared" si="322"/>
        <v/>
      </c>
      <c r="U675" t="str">
        <f t="shared" si="322"/>
        <v/>
      </c>
      <c r="W675" t="str">
        <f t="shared" si="306"/>
        <v/>
      </c>
      <c r="X675" t="str">
        <f t="shared" si="307"/>
        <v/>
      </c>
      <c r="Y675" t="str">
        <f t="shared" si="320"/>
        <v/>
      </c>
      <c r="Z675" t="str">
        <f t="shared" si="309"/>
        <v/>
      </c>
      <c r="AA675" t="str">
        <f t="shared" si="315"/>
        <v/>
      </c>
      <c r="AB675" t="str">
        <f t="shared" si="310"/>
        <v/>
      </c>
      <c r="AC675" t="str">
        <f t="shared" si="321"/>
        <v/>
      </c>
      <c r="AD675" t="str">
        <f t="shared" si="321"/>
        <v/>
      </c>
      <c r="AE675" t="str">
        <f t="shared" si="312"/>
        <v/>
      </c>
      <c r="AF675" s="5" t="str">
        <f t="shared" si="316"/>
        <v/>
      </c>
      <c r="AG675" t="str">
        <f t="shared" si="313"/>
        <v/>
      </c>
      <c r="AH675" t="str">
        <f t="shared" si="317"/>
        <v/>
      </c>
    </row>
    <row r="676" spans="1:34" x14ac:dyDescent="0.4">
      <c r="A676" t="str">
        <f>IF(報告用入力シート!$B692=0,"",ROW()-1)</f>
        <v/>
      </c>
      <c r="B676" t="str">
        <f t="shared" si="298"/>
        <v/>
      </c>
      <c r="C676" t="str">
        <f t="shared" si="299"/>
        <v/>
      </c>
      <c r="D676" t="str">
        <f t="shared" si="300"/>
        <v/>
      </c>
      <c r="E676" s="4" t="str">
        <f t="shared" si="301"/>
        <v/>
      </c>
      <c r="F676" t="str">
        <f t="shared" si="314"/>
        <v/>
      </c>
      <c r="G676" t="str">
        <f t="shared" si="302"/>
        <v/>
      </c>
      <c r="H676" t="str">
        <f t="shared" si="303"/>
        <v/>
      </c>
      <c r="I676" t="str">
        <f t="shared" si="322"/>
        <v/>
      </c>
      <c r="J676" t="str">
        <f t="shared" si="322"/>
        <v/>
      </c>
      <c r="K676" t="str">
        <f t="shared" si="322"/>
        <v/>
      </c>
      <c r="L676" t="str">
        <f t="shared" si="322"/>
        <v/>
      </c>
      <c r="M676" t="str">
        <f t="shared" si="322"/>
        <v/>
      </c>
      <c r="N676" t="str">
        <f t="shared" si="322"/>
        <v/>
      </c>
      <c r="O676" t="str">
        <f t="shared" si="322"/>
        <v/>
      </c>
      <c r="P676" t="str">
        <f t="shared" si="305"/>
        <v/>
      </c>
      <c r="Q676" s="9" t="str">
        <f t="shared" si="322"/>
        <v/>
      </c>
      <c r="R676" t="str">
        <f t="shared" si="322"/>
        <v/>
      </c>
      <c r="S676" t="str">
        <f t="shared" si="322"/>
        <v/>
      </c>
      <c r="T676" t="str">
        <f t="shared" si="322"/>
        <v/>
      </c>
      <c r="U676" t="str">
        <f t="shared" si="322"/>
        <v/>
      </c>
      <c r="W676" t="str">
        <f t="shared" si="306"/>
        <v/>
      </c>
      <c r="X676" t="str">
        <f t="shared" si="307"/>
        <v/>
      </c>
      <c r="Y676" t="str">
        <f t="shared" si="320"/>
        <v/>
      </c>
      <c r="Z676" t="str">
        <f t="shared" si="309"/>
        <v/>
      </c>
      <c r="AA676" t="str">
        <f t="shared" si="315"/>
        <v/>
      </c>
      <c r="AB676" t="str">
        <f t="shared" si="310"/>
        <v/>
      </c>
      <c r="AC676" t="str">
        <f t="shared" si="321"/>
        <v/>
      </c>
      <c r="AD676" t="str">
        <f t="shared" si="321"/>
        <v/>
      </c>
      <c r="AE676" t="str">
        <f t="shared" si="312"/>
        <v/>
      </c>
      <c r="AF676" s="5" t="str">
        <f t="shared" si="316"/>
        <v/>
      </c>
      <c r="AG676" t="str">
        <f t="shared" si="313"/>
        <v/>
      </c>
      <c r="AH676" t="str">
        <f t="shared" si="317"/>
        <v/>
      </c>
    </row>
    <row r="677" spans="1:34" x14ac:dyDescent="0.4">
      <c r="A677" t="str">
        <f>IF(報告用入力シート!$B693=0,"",ROW()-1)</f>
        <v/>
      </c>
      <c r="B677" t="str">
        <f t="shared" si="298"/>
        <v/>
      </c>
      <c r="C677" t="str">
        <f t="shared" si="299"/>
        <v/>
      </c>
      <c r="D677" t="str">
        <f t="shared" si="300"/>
        <v/>
      </c>
      <c r="E677" s="4" t="str">
        <f t="shared" si="301"/>
        <v/>
      </c>
      <c r="F677" t="str">
        <f t="shared" si="314"/>
        <v/>
      </c>
      <c r="G677" t="str">
        <f t="shared" si="302"/>
        <v/>
      </c>
      <c r="H677" t="str">
        <f t="shared" si="303"/>
        <v/>
      </c>
      <c r="I677" t="str">
        <f t="shared" si="322"/>
        <v/>
      </c>
      <c r="J677" t="str">
        <f t="shared" si="322"/>
        <v/>
      </c>
      <c r="K677" t="str">
        <f t="shared" si="322"/>
        <v/>
      </c>
      <c r="L677" t="str">
        <f t="shared" si="322"/>
        <v/>
      </c>
      <c r="M677" t="str">
        <f t="shared" si="322"/>
        <v/>
      </c>
      <c r="N677" t="str">
        <f t="shared" si="322"/>
        <v/>
      </c>
      <c r="O677" t="str">
        <f t="shared" si="322"/>
        <v/>
      </c>
      <c r="P677" t="str">
        <f t="shared" si="305"/>
        <v/>
      </c>
      <c r="Q677" s="9" t="str">
        <f t="shared" si="322"/>
        <v/>
      </c>
      <c r="R677" t="str">
        <f t="shared" si="322"/>
        <v/>
      </c>
      <c r="S677" t="str">
        <f t="shared" si="322"/>
        <v/>
      </c>
      <c r="T677" t="str">
        <f t="shared" si="322"/>
        <v/>
      </c>
      <c r="U677" t="str">
        <f t="shared" si="322"/>
        <v/>
      </c>
      <c r="W677" t="str">
        <f t="shared" si="306"/>
        <v/>
      </c>
      <c r="X677" t="str">
        <f t="shared" si="307"/>
        <v/>
      </c>
      <c r="Y677" t="str">
        <f t="shared" si="320"/>
        <v/>
      </c>
      <c r="Z677" t="str">
        <f t="shared" si="309"/>
        <v/>
      </c>
      <c r="AA677" t="str">
        <f t="shared" si="315"/>
        <v/>
      </c>
      <c r="AB677" t="str">
        <f t="shared" si="310"/>
        <v/>
      </c>
      <c r="AC677" t="str">
        <f t="shared" si="321"/>
        <v/>
      </c>
      <c r="AD677" t="str">
        <f t="shared" si="321"/>
        <v/>
      </c>
      <c r="AE677" t="str">
        <f t="shared" si="312"/>
        <v/>
      </c>
      <c r="AF677" s="5" t="str">
        <f t="shared" si="316"/>
        <v/>
      </c>
      <c r="AG677" t="str">
        <f t="shared" si="313"/>
        <v/>
      </c>
      <c r="AH677" t="str">
        <f t="shared" si="317"/>
        <v/>
      </c>
    </row>
    <row r="678" spans="1:34" x14ac:dyDescent="0.4">
      <c r="A678" t="str">
        <f>IF(報告用入力シート!$B694=0,"",ROW()-1)</f>
        <v/>
      </c>
      <c r="B678" t="str">
        <f t="shared" si="298"/>
        <v/>
      </c>
      <c r="C678" t="str">
        <f t="shared" si="299"/>
        <v/>
      </c>
      <c r="D678" t="str">
        <f t="shared" si="300"/>
        <v/>
      </c>
      <c r="E678" s="4" t="str">
        <f t="shared" si="301"/>
        <v/>
      </c>
      <c r="F678" t="str">
        <f t="shared" si="314"/>
        <v/>
      </c>
      <c r="G678" t="str">
        <f t="shared" si="302"/>
        <v/>
      </c>
      <c r="H678" t="str">
        <f t="shared" si="303"/>
        <v/>
      </c>
      <c r="I678" t="str">
        <f t="shared" si="322"/>
        <v/>
      </c>
      <c r="J678" t="str">
        <f t="shared" si="322"/>
        <v/>
      </c>
      <c r="K678" t="str">
        <f t="shared" si="322"/>
        <v/>
      </c>
      <c r="L678" t="str">
        <f t="shared" si="322"/>
        <v/>
      </c>
      <c r="M678" t="str">
        <f t="shared" si="322"/>
        <v/>
      </c>
      <c r="N678" t="str">
        <f t="shared" si="322"/>
        <v/>
      </c>
      <c r="O678" t="str">
        <f t="shared" si="322"/>
        <v/>
      </c>
      <c r="P678" t="str">
        <f t="shared" si="305"/>
        <v/>
      </c>
      <c r="Q678" s="9" t="str">
        <f t="shared" si="322"/>
        <v/>
      </c>
      <c r="R678" t="str">
        <f t="shared" si="322"/>
        <v/>
      </c>
      <c r="S678" t="str">
        <f t="shared" si="322"/>
        <v/>
      </c>
      <c r="T678" t="str">
        <f t="shared" si="322"/>
        <v/>
      </c>
      <c r="U678" t="str">
        <f t="shared" si="322"/>
        <v/>
      </c>
      <c r="W678" t="str">
        <f t="shared" si="306"/>
        <v/>
      </c>
      <c r="X678" t="str">
        <f t="shared" si="307"/>
        <v/>
      </c>
      <c r="Y678" t="str">
        <f t="shared" si="320"/>
        <v/>
      </c>
      <c r="Z678" t="str">
        <f t="shared" si="309"/>
        <v/>
      </c>
      <c r="AA678" t="str">
        <f t="shared" si="315"/>
        <v/>
      </c>
      <c r="AB678" t="str">
        <f t="shared" si="310"/>
        <v/>
      </c>
      <c r="AC678" t="str">
        <f t="shared" si="321"/>
        <v/>
      </c>
      <c r="AD678" t="str">
        <f t="shared" si="321"/>
        <v/>
      </c>
      <c r="AE678" t="str">
        <f t="shared" si="312"/>
        <v/>
      </c>
      <c r="AF678" s="5" t="str">
        <f t="shared" si="316"/>
        <v/>
      </c>
      <c r="AG678" t="str">
        <f t="shared" si="313"/>
        <v/>
      </c>
      <c r="AH678" t="str">
        <f t="shared" si="317"/>
        <v/>
      </c>
    </row>
    <row r="679" spans="1:34" x14ac:dyDescent="0.4">
      <c r="A679" t="str">
        <f>IF(報告用入力シート!$B695=0,"",ROW()-1)</f>
        <v/>
      </c>
      <c r="B679" t="str">
        <f t="shared" si="298"/>
        <v/>
      </c>
      <c r="C679" t="str">
        <f t="shared" si="299"/>
        <v/>
      </c>
      <c r="D679" t="str">
        <f t="shared" si="300"/>
        <v/>
      </c>
      <c r="E679" s="4" t="str">
        <f t="shared" si="301"/>
        <v/>
      </c>
      <c r="F679" t="str">
        <f t="shared" si="314"/>
        <v/>
      </c>
      <c r="G679" t="str">
        <f t="shared" si="302"/>
        <v/>
      </c>
      <c r="H679" t="str">
        <f t="shared" si="303"/>
        <v/>
      </c>
      <c r="I679" t="str">
        <f t="shared" si="322"/>
        <v/>
      </c>
      <c r="J679" t="str">
        <f t="shared" si="322"/>
        <v/>
      </c>
      <c r="K679" t="str">
        <f t="shared" si="322"/>
        <v/>
      </c>
      <c r="L679" t="str">
        <f t="shared" si="322"/>
        <v/>
      </c>
      <c r="M679" t="str">
        <f t="shared" si="322"/>
        <v/>
      </c>
      <c r="N679" t="str">
        <f t="shared" si="322"/>
        <v/>
      </c>
      <c r="O679" t="str">
        <f t="shared" si="322"/>
        <v/>
      </c>
      <c r="P679" t="str">
        <f t="shared" si="305"/>
        <v/>
      </c>
      <c r="Q679" s="9" t="str">
        <f t="shared" si="322"/>
        <v/>
      </c>
      <c r="R679" t="str">
        <f t="shared" si="322"/>
        <v/>
      </c>
      <c r="S679" t="str">
        <f t="shared" si="322"/>
        <v/>
      </c>
      <c r="T679" t="str">
        <f t="shared" si="322"/>
        <v/>
      </c>
      <c r="U679" t="str">
        <f t="shared" si="322"/>
        <v/>
      </c>
      <c r="W679" t="str">
        <f t="shared" si="306"/>
        <v/>
      </c>
      <c r="X679" t="str">
        <f t="shared" si="307"/>
        <v/>
      </c>
      <c r="Y679" t="str">
        <f t="shared" si="320"/>
        <v/>
      </c>
      <c r="Z679" t="str">
        <f t="shared" si="309"/>
        <v/>
      </c>
      <c r="AA679" t="str">
        <f t="shared" si="315"/>
        <v/>
      </c>
      <c r="AB679" t="str">
        <f t="shared" si="310"/>
        <v/>
      </c>
      <c r="AC679" t="str">
        <f t="shared" si="321"/>
        <v/>
      </c>
      <c r="AD679" t="str">
        <f t="shared" si="321"/>
        <v/>
      </c>
      <c r="AE679" t="str">
        <f t="shared" si="312"/>
        <v/>
      </c>
      <c r="AF679" s="5" t="str">
        <f t="shared" si="316"/>
        <v/>
      </c>
      <c r="AG679" t="str">
        <f t="shared" si="313"/>
        <v/>
      </c>
      <c r="AH679" t="str">
        <f t="shared" si="317"/>
        <v/>
      </c>
    </row>
    <row r="680" spans="1:34" x14ac:dyDescent="0.4">
      <c r="A680" t="str">
        <f>IF(報告用入力シート!$B696=0,"",ROW()-1)</f>
        <v/>
      </c>
      <c r="B680" t="str">
        <f t="shared" si="298"/>
        <v/>
      </c>
      <c r="C680" t="str">
        <f t="shared" si="299"/>
        <v/>
      </c>
      <c r="D680" t="str">
        <f t="shared" si="300"/>
        <v/>
      </c>
      <c r="E680" s="4" t="str">
        <f t="shared" si="301"/>
        <v/>
      </c>
      <c r="F680" t="str">
        <f t="shared" si="314"/>
        <v/>
      </c>
      <c r="G680" t="str">
        <f t="shared" si="302"/>
        <v/>
      </c>
      <c r="H680" t="str">
        <f t="shared" si="303"/>
        <v/>
      </c>
      <c r="I680" t="str">
        <f t="shared" si="322"/>
        <v/>
      </c>
      <c r="J680" t="str">
        <f t="shared" si="322"/>
        <v/>
      </c>
      <c r="K680" t="str">
        <f t="shared" si="322"/>
        <v/>
      </c>
      <c r="L680" t="str">
        <f t="shared" si="322"/>
        <v/>
      </c>
      <c r="M680" t="str">
        <f t="shared" si="322"/>
        <v/>
      </c>
      <c r="N680" t="str">
        <f t="shared" si="322"/>
        <v/>
      </c>
      <c r="O680" t="str">
        <f t="shared" si="322"/>
        <v/>
      </c>
      <c r="P680" t="str">
        <f t="shared" si="305"/>
        <v/>
      </c>
      <c r="Q680" s="9" t="str">
        <f t="shared" si="322"/>
        <v/>
      </c>
      <c r="R680" t="str">
        <f t="shared" si="322"/>
        <v/>
      </c>
      <c r="S680" t="str">
        <f t="shared" si="322"/>
        <v/>
      </c>
      <c r="T680" t="str">
        <f t="shared" si="322"/>
        <v/>
      </c>
      <c r="U680" t="str">
        <f t="shared" si="322"/>
        <v/>
      </c>
      <c r="W680" t="str">
        <f t="shared" si="306"/>
        <v/>
      </c>
      <c r="X680" t="str">
        <f t="shared" si="307"/>
        <v/>
      </c>
      <c r="Y680" t="str">
        <f t="shared" si="320"/>
        <v/>
      </c>
      <c r="Z680" t="str">
        <f t="shared" si="309"/>
        <v/>
      </c>
      <c r="AA680" t="str">
        <f t="shared" si="315"/>
        <v/>
      </c>
      <c r="AB680" t="str">
        <f t="shared" si="310"/>
        <v/>
      </c>
      <c r="AC680" t="str">
        <f t="shared" si="321"/>
        <v/>
      </c>
      <c r="AD680" t="str">
        <f t="shared" si="321"/>
        <v/>
      </c>
      <c r="AE680" t="str">
        <f t="shared" si="312"/>
        <v/>
      </c>
      <c r="AF680" s="5" t="str">
        <f t="shared" si="316"/>
        <v/>
      </c>
      <c r="AG680" t="str">
        <f t="shared" si="313"/>
        <v/>
      </c>
      <c r="AH680" t="str">
        <f t="shared" si="317"/>
        <v/>
      </c>
    </row>
    <row r="681" spans="1:34" x14ac:dyDescent="0.4">
      <c r="A681" t="str">
        <f>IF(報告用入力シート!$B697=0,"",ROW()-1)</f>
        <v/>
      </c>
      <c r="B681" t="str">
        <f t="shared" si="298"/>
        <v/>
      </c>
      <c r="C681" t="str">
        <f t="shared" si="299"/>
        <v/>
      </c>
      <c r="D681" t="str">
        <f t="shared" si="300"/>
        <v/>
      </c>
      <c r="E681" s="4" t="str">
        <f t="shared" si="301"/>
        <v/>
      </c>
      <c r="F681" t="str">
        <f t="shared" si="314"/>
        <v/>
      </c>
      <c r="G681" t="str">
        <f t="shared" si="302"/>
        <v/>
      </c>
      <c r="H681" t="str">
        <f t="shared" si="303"/>
        <v/>
      </c>
      <c r="I681" t="str">
        <f t="shared" si="322"/>
        <v/>
      </c>
      <c r="J681" t="str">
        <f t="shared" si="322"/>
        <v/>
      </c>
      <c r="K681" t="str">
        <f t="shared" si="322"/>
        <v/>
      </c>
      <c r="L681" t="str">
        <f t="shared" si="322"/>
        <v/>
      </c>
      <c r="M681" t="str">
        <f t="shared" si="322"/>
        <v/>
      </c>
      <c r="N681" t="str">
        <f t="shared" si="322"/>
        <v/>
      </c>
      <c r="O681" t="str">
        <f t="shared" si="322"/>
        <v/>
      </c>
      <c r="P681" t="str">
        <f t="shared" si="305"/>
        <v/>
      </c>
      <c r="Q681" s="9" t="str">
        <f t="shared" si="322"/>
        <v/>
      </c>
      <c r="R681" t="str">
        <f t="shared" si="322"/>
        <v/>
      </c>
      <c r="S681" t="str">
        <f t="shared" si="322"/>
        <v/>
      </c>
      <c r="T681" t="str">
        <f t="shared" si="322"/>
        <v/>
      </c>
      <c r="U681" t="str">
        <f t="shared" si="322"/>
        <v/>
      </c>
      <c r="W681" t="str">
        <f t="shared" si="306"/>
        <v/>
      </c>
      <c r="X681" t="str">
        <f t="shared" si="307"/>
        <v/>
      </c>
      <c r="Y681" t="str">
        <f t="shared" si="320"/>
        <v/>
      </c>
      <c r="Z681" t="str">
        <f t="shared" si="309"/>
        <v/>
      </c>
      <c r="AA681" t="str">
        <f t="shared" si="315"/>
        <v/>
      </c>
      <c r="AB681" t="str">
        <f t="shared" si="310"/>
        <v/>
      </c>
      <c r="AC681" t="str">
        <f t="shared" si="321"/>
        <v/>
      </c>
      <c r="AD681" t="str">
        <f t="shared" si="321"/>
        <v/>
      </c>
      <c r="AE681" t="str">
        <f t="shared" si="312"/>
        <v/>
      </c>
      <c r="AF681" s="5" t="str">
        <f t="shared" si="316"/>
        <v/>
      </c>
      <c r="AG681" t="str">
        <f t="shared" si="313"/>
        <v/>
      </c>
      <c r="AH681" t="str">
        <f t="shared" si="317"/>
        <v/>
      </c>
    </row>
    <row r="682" spans="1:34" x14ac:dyDescent="0.4">
      <c r="A682" t="str">
        <f>IF(報告用入力シート!$B698=0,"",ROW()-1)</f>
        <v/>
      </c>
      <c r="B682" t="str">
        <f t="shared" si="298"/>
        <v/>
      </c>
      <c r="C682" t="str">
        <f t="shared" si="299"/>
        <v/>
      </c>
      <c r="D682" t="str">
        <f t="shared" si="300"/>
        <v/>
      </c>
      <c r="E682" s="4" t="str">
        <f t="shared" si="301"/>
        <v/>
      </c>
      <c r="F682" t="str">
        <f t="shared" si="314"/>
        <v/>
      </c>
      <c r="G682" t="str">
        <f t="shared" si="302"/>
        <v/>
      </c>
      <c r="H682" t="str">
        <f t="shared" si="303"/>
        <v/>
      </c>
      <c r="I682" t="str">
        <f t="shared" ref="I682:U691" si="323">IFERROR(IF(VLOOKUP($A682,実績一覧,COLUMN()-2,FALSE)&lt;&gt;0,VLOOKUP($A682,実績一覧,COLUMN()-2,FALSE),""),"")</f>
        <v/>
      </c>
      <c r="J682" t="str">
        <f t="shared" si="323"/>
        <v/>
      </c>
      <c r="K682" t="str">
        <f t="shared" si="323"/>
        <v/>
      </c>
      <c r="L682" t="str">
        <f t="shared" si="323"/>
        <v/>
      </c>
      <c r="M682" t="str">
        <f t="shared" si="323"/>
        <v/>
      </c>
      <c r="N682" t="str">
        <f t="shared" si="323"/>
        <v/>
      </c>
      <c r="O682" t="str">
        <f t="shared" si="323"/>
        <v/>
      </c>
      <c r="P682" t="str">
        <f t="shared" si="305"/>
        <v/>
      </c>
      <c r="Q682" s="9" t="str">
        <f t="shared" si="323"/>
        <v/>
      </c>
      <c r="R682" t="str">
        <f t="shared" si="323"/>
        <v/>
      </c>
      <c r="S682" t="str">
        <f t="shared" si="323"/>
        <v/>
      </c>
      <c r="T682" t="str">
        <f t="shared" si="323"/>
        <v/>
      </c>
      <c r="U682" t="str">
        <f t="shared" si="323"/>
        <v/>
      </c>
      <c r="W682" t="str">
        <f t="shared" si="306"/>
        <v/>
      </c>
      <c r="X682" t="str">
        <f t="shared" si="307"/>
        <v/>
      </c>
      <c r="Y682" t="str">
        <f t="shared" ref="Y682:Y701" si="324">IFERROR(IF(VLOOKUP($A682,実績一覧,COLUMN()-2,FALSE)&lt;&gt;0,VLOOKUP($A682,実績一覧,COLUMN()-2,FALSE),""),"")</f>
        <v/>
      </c>
      <c r="Z682" t="str">
        <f t="shared" si="309"/>
        <v/>
      </c>
      <c r="AA682" t="str">
        <f t="shared" si="315"/>
        <v/>
      </c>
      <c r="AB682" t="str">
        <f t="shared" si="310"/>
        <v/>
      </c>
      <c r="AC682" t="str">
        <f t="shared" ref="AC682:AD701" si="325">IFERROR(IF(VLOOKUP($A682,実績一覧,COLUMN()-2,FALSE)&lt;&gt;0,VLOOKUP($A682,実績一覧,COLUMN()-2,FALSE),""),"")</f>
        <v/>
      </c>
      <c r="AD682" t="str">
        <f t="shared" si="325"/>
        <v/>
      </c>
      <c r="AE682" t="str">
        <f t="shared" si="312"/>
        <v/>
      </c>
      <c r="AF682" s="5" t="str">
        <f t="shared" si="316"/>
        <v/>
      </c>
      <c r="AG682" t="str">
        <f t="shared" si="313"/>
        <v/>
      </c>
      <c r="AH682" t="str">
        <f t="shared" si="317"/>
        <v/>
      </c>
    </row>
    <row r="683" spans="1:34" x14ac:dyDescent="0.4">
      <c r="A683" t="str">
        <f>IF(報告用入力シート!$B699=0,"",ROW()-1)</f>
        <v/>
      </c>
      <c r="B683" t="str">
        <f t="shared" si="298"/>
        <v/>
      </c>
      <c r="C683" t="str">
        <f t="shared" si="299"/>
        <v/>
      </c>
      <c r="D683" t="str">
        <f t="shared" si="300"/>
        <v/>
      </c>
      <c r="E683" s="4" t="str">
        <f t="shared" si="301"/>
        <v/>
      </c>
      <c r="F683" t="str">
        <f t="shared" si="314"/>
        <v/>
      </c>
      <c r="G683" t="str">
        <f t="shared" si="302"/>
        <v/>
      </c>
      <c r="H683" t="str">
        <f t="shared" si="303"/>
        <v/>
      </c>
      <c r="I683" t="str">
        <f t="shared" si="323"/>
        <v/>
      </c>
      <c r="J683" t="str">
        <f t="shared" si="323"/>
        <v/>
      </c>
      <c r="K683" t="str">
        <f t="shared" si="323"/>
        <v/>
      </c>
      <c r="L683" t="str">
        <f t="shared" si="323"/>
        <v/>
      </c>
      <c r="M683" t="str">
        <f t="shared" si="323"/>
        <v/>
      </c>
      <c r="N683" t="str">
        <f t="shared" si="323"/>
        <v/>
      </c>
      <c r="O683" t="str">
        <f t="shared" si="323"/>
        <v/>
      </c>
      <c r="P683" t="str">
        <f t="shared" si="305"/>
        <v/>
      </c>
      <c r="Q683" s="9" t="str">
        <f t="shared" si="323"/>
        <v/>
      </c>
      <c r="R683" t="str">
        <f t="shared" si="323"/>
        <v/>
      </c>
      <c r="S683" t="str">
        <f t="shared" si="323"/>
        <v/>
      </c>
      <c r="T683" t="str">
        <f t="shared" si="323"/>
        <v/>
      </c>
      <c r="U683" t="str">
        <f t="shared" si="323"/>
        <v/>
      </c>
      <c r="W683" t="str">
        <f t="shared" si="306"/>
        <v/>
      </c>
      <c r="X683" t="str">
        <f t="shared" si="307"/>
        <v/>
      </c>
      <c r="Y683" t="str">
        <f t="shared" si="324"/>
        <v/>
      </c>
      <c r="Z683" t="str">
        <f t="shared" si="309"/>
        <v/>
      </c>
      <c r="AA683" t="str">
        <f t="shared" si="315"/>
        <v/>
      </c>
      <c r="AB683" t="str">
        <f t="shared" si="310"/>
        <v/>
      </c>
      <c r="AC683" t="str">
        <f t="shared" si="325"/>
        <v/>
      </c>
      <c r="AD683" t="str">
        <f t="shared" si="325"/>
        <v/>
      </c>
      <c r="AE683" t="str">
        <f t="shared" si="312"/>
        <v/>
      </c>
      <c r="AF683" s="5" t="str">
        <f t="shared" si="316"/>
        <v/>
      </c>
      <c r="AG683" t="str">
        <f t="shared" si="313"/>
        <v/>
      </c>
      <c r="AH683" t="str">
        <f t="shared" si="317"/>
        <v/>
      </c>
    </row>
    <row r="684" spans="1:34" x14ac:dyDescent="0.4">
      <c r="A684" t="str">
        <f>IF(報告用入力シート!$B700=0,"",ROW()-1)</f>
        <v/>
      </c>
      <c r="B684" t="str">
        <f t="shared" si="298"/>
        <v/>
      </c>
      <c r="C684" t="str">
        <f t="shared" si="299"/>
        <v/>
      </c>
      <c r="D684" t="str">
        <f t="shared" si="300"/>
        <v/>
      </c>
      <c r="E684" s="4" t="str">
        <f t="shared" si="301"/>
        <v/>
      </c>
      <c r="F684" t="str">
        <f t="shared" si="314"/>
        <v/>
      </c>
      <c r="G684" t="str">
        <f t="shared" si="302"/>
        <v/>
      </c>
      <c r="H684" t="str">
        <f t="shared" si="303"/>
        <v/>
      </c>
      <c r="I684" t="str">
        <f t="shared" si="323"/>
        <v/>
      </c>
      <c r="J684" t="str">
        <f t="shared" si="323"/>
        <v/>
      </c>
      <c r="K684" t="str">
        <f t="shared" si="323"/>
        <v/>
      </c>
      <c r="L684" t="str">
        <f t="shared" si="323"/>
        <v/>
      </c>
      <c r="M684" t="str">
        <f t="shared" si="323"/>
        <v/>
      </c>
      <c r="N684" t="str">
        <f t="shared" si="323"/>
        <v/>
      </c>
      <c r="O684" t="str">
        <f t="shared" si="323"/>
        <v/>
      </c>
      <c r="P684" t="str">
        <f t="shared" si="305"/>
        <v/>
      </c>
      <c r="Q684" s="9" t="str">
        <f t="shared" si="323"/>
        <v/>
      </c>
      <c r="R684" t="str">
        <f t="shared" si="323"/>
        <v/>
      </c>
      <c r="S684" t="str">
        <f t="shared" si="323"/>
        <v/>
      </c>
      <c r="T684" t="str">
        <f t="shared" si="323"/>
        <v/>
      </c>
      <c r="U684" t="str">
        <f t="shared" si="323"/>
        <v/>
      </c>
      <c r="W684" t="str">
        <f t="shared" si="306"/>
        <v/>
      </c>
      <c r="X684" t="str">
        <f t="shared" si="307"/>
        <v/>
      </c>
      <c r="Y684" t="str">
        <f t="shared" si="324"/>
        <v/>
      </c>
      <c r="Z684" t="str">
        <f t="shared" si="309"/>
        <v/>
      </c>
      <c r="AA684" t="str">
        <f t="shared" si="315"/>
        <v/>
      </c>
      <c r="AB684" t="str">
        <f t="shared" si="310"/>
        <v/>
      </c>
      <c r="AC684" t="str">
        <f t="shared" si="325"/>
        <v/>
      </c>
      <c r="AD684" t="str">
        <f t="shared" si="325"/>
        <v/>
      </c>
      <c r="AE684" t="str">
        <f t="shared" si="312"/>
        <v/>
      </c>
      <c r="AF684" s="5" t="str">
        <f t="shared" si="316"/>
        <v/>
      </c>
      <c r="AG684" t="str">
        <f t="shared" si="313"/>
        <v/>
      </c>
      <c r="AH684" t="str">
        <f t="shared" si="317"/>
        <v/>
      </c>
    </row>
    <row r="685" spans="1:34" x14ac:dyDescent="0.4">
      <c r="A685" t="str">
        <f>IF(報告用入力シート!$B701=0,"",ROW()-1)</f>
        <v/>
      </c>
      <c r="B685" t="str">
        <f t="shared" si="298"/>
        <v/>
      </c>
      <c r="C685" t="str">
        <f t="shared" si="299"/>
        <v/>
      </c>
      <c r="D685" t="str">
        <f t="shared" si="300"/>
        <v/>
      </c>
      <c r="E685" s="4" t="str">
        <f t="shared" si="301"/>
        <v/>
      </c>
      <c r="F685" t="str">
        <f t="shared" si="314"/>
        <v/>
      </c>
      <c r="G685" t="str">
        <f t="shared" si="302"/>
        <v/>
      </c>
      <c r="H685" t="str">
        <f t="shared" si="303"/>
        <v/>
      </c>
      <c r="I685" t="str">
        <f t="shared" si="323"/>
        <v/>
      </c>
      <c r="J685" t="str">
        <f t="shared" si="323"/>
        <v/>
      </c>
      <c r="K685" t="str">
        <f t="shared" si="323"/>
        <v/>
      </c>
      <c r="L685" t="str">
        <f t="shared" si="323"/>
        <v/>
      </c>
      <c r="M685" t="str">
        <f t="shared" si="323"/>
        <v/>
      </c>
      <c r="N685" t="str">
        <f t="shared" si="323"/>
        <v/>
      </c>
      <c r="O685" t="str">
        <f t="shared" si="323"/>
        <v/>
      </c>
      <c r="P685" t="str">
        <f t="shared" si="305"/>
        <v/>
      </c>
      <c r="Q685" s="9" t="str">
        <f t="shared" si="323"/>
        <v/>
      </c>
      <c r="R685" t="str">
        <f t="shared" si="323"/>
        <v/>
      </c>
      <c r="S685" t="str">
        <f t="shared" si="323"/>
        <v/>
      </c>
      <c r="T685" t="str">
        <f t="shared" si="323"/>
        <v/>
      </c>
      <c r="U685" t="str">
        <f t="shared" si="323"/>
        <v/>
      </c>
      <c r="W685" t="str">
        <f t="shared" si="306"/>
        <v/>
      </c>
      <c r="X685" t="str">
        <f t="shared" si="307"/>
        <v/>
      </c>
      <c r="Y685" t="str">
        <f t="shared" si="324"/>
        <v/>
      </c>
      <c r="Z685" t="str">
        <f t="shared" si="309"/>
        <v/>
      </c>
      <c r="AA685" t="str">
        <f t="shared" si="315"/>
        <v/>
      </c>
      <c r="AB685" t="str">
        <f t="shared" si="310"/>
        <v/>
      </c>
      <c r="AC685" t="str">
        <f t="shared" si="325"/>
        <v/>
      </c>
      <c r="AD685" t="str">
        <f t="shared" si="325"/>
        <v/>
      </c>
      <c r="AE685" t="str">
        <f t="shared" si="312"/>
        <v/>
      </c>
      <c r="AF685" s="5" t="str">
        <f t="shared" si="316"/>
        <v/>
      </c>
      <c r="AG685" t="str">
        <f t="shared" si="313"/>
        <v/>
      </c>
      <c r="AH685" t="str">
        <f t="shared" si="317"/>
        <v/>
      </c>
    </row>
    <row r="686" spans="1:34" x14ac:dyDescent="0.4">
      <c r="A686" t="str">
        <f>IF(報告用入力シート!$B702=0,"",ROW()-1)</f>
        <v/>
      </c>
      <c r="B686" t="str">
        <f t="shared" si="298"/>
        <v/>
      </c>
      <c r="C686" t="str">
        <f t="shared" si="299"/>
        <v/>
      </c>
      <c r="D686" t="str">
        <f t="shared" si="300"/>
        <v/>
      </c>
      <c r="E686" s="4" t="str">
        <f t="shared" si="301"/>
        <v/>
      </c>
      <c r="F686" t="str">
        <f t="shared" si="314"/>
        <v/>
      </c>
      <c r="G686" t="str">
        <f t="shared" si="302"/>
        <v/>
      </c>
      <c r="H686" t="str">
        <f t="shared" si="303"/>
        <v/>
      </c>
      <c r="I686" t="str">
        <f t="shared" si="323"/>
        <v/>
      </c>
      <c r="J686" t="str">
        <f t="shared" si="323"/>
        <v/>
      </c>
      <c r="K686" t="str">
        <f t="shared" si="323"/>
        <v/>
      </c>
      <c r="L686" t="str">
        <f t="shared" si="323"/>
        <v/>
      </c>
      <c r="M686" t="str">
        <f t="shared" si="323"/>
        <v/>
      </c>
      <c r="N686" t="str">
        <f t="shared" si="323"/>
        <v/>
      </c>
      <c r="O686" t="str">
        <f t="shared" si="323"/>
        <v/>
      </c>
      <c r="P686" t="str">
        <f t="shared" si="305"/>
        <v/>
      </c>
      <c r="Q686" s="9" t="str">
        <f t="shared" si="323"/>
        <v/>
      </c>
      <c r="R686" t="str">
        <f t="shared" si="323"/>
        <v/>
      </c>
      <c r="S686" t="str">
        <f t="shared" si="323"/>
        <v/>
      </c>
      <c r="T686" t="str">
        <f t="shared" si="323"/>
        <v/>
      </c>
      <c r="U686" t="str">
        <f t="shared" si="323"/>
        <v/>
      </c>
      <c r="W686" t="str">
        <f t="shared" si="306"/>
        <v/>
      </c>
      <c r="X686" t="str">
        <f t="shared" si="307"/>
        <v/>
      </c>
      <c r="Y686" t="str">
        <f t="shared" si="324"/>
        <v/>
      </c>
      <c r="Z686" t="str">
        <f t="shared" si="309"/>
        <v/>
      </c>
      <c r="AA686" t="str">
        <f t="shared" si="315"/>
        <v/>
      </c>
      <c r="AB686" t="str">
        <f t="shared" si="310"/>
        <v/>
      </c>
      <c r="AC686" t="str">
        <f t="shared" si="325"/>
        <v/>
      </c>
      <c r="AD686" t="str">
        <f t="shared" si="325"/>
        <v/>
      </c>
      <c r="AE686" t="str">
        <f t="shared" si="312"/>
        <v/>
      </c>
      <c r="AF686" s="5" t="str">
        <f t="shared" si="316"/>
        <v/>
      </c>
      <c r="AG686" t="str">
        <f t="shared" si="313"/>
        <v/>
      </c>
      <c r="AH686" t="str">
        <f t="shared" si="317"/>
        <v/>
      </c>
    </row>
    <row r="687" spans="1:34" x14ac:dyDescent="0.4">
      <c r="A687" t="str">
        <f>IF(報告用入力シート!$B703=0,"",ROW()-1)</f>
        <v/>
      </c>
      <c r="B687" t="str">
        <f t="shared" si="298"/>
        <v/>
      </c>
      <c r="C687" t="str">
        <f t="shared" si="299"/>
        <v/>
      </c>
      <c r="D687" t="str">
        <f t="shared" si="300"/>
        <v/>
      </c>
      <c r="E687" s="4" t="str">
        <f t="shared" si="301"/>
        <v/>
      </c>
      <c r="F687" t="str">
        <f t="shared" si="314"/>
        <v/>
      </c>
      <c r="G687" t="str">
        <f t="shared" si="302"/>
        <v/>
      </c>
      <c r="H687" t="str">
        <f t="shared" si="303"/>
        <v/>
      </c>
      <c r="I687" t="str">
        <f t="shared" si="323"/>
        <v/>
      </c>
      <c r="J687" t="str">
        <f t="shared" si="323"/>
        <v/>
      </c>
      <c r="K687" t="str">
        <f t="shared" si="323"/>
        <v/>
      </c>
      <c r="L687" t="str">
        <f t="shared" si="323"/>
        <v/>
      </c>
      <c r="M687" t="str">
        <f t="shared" si="323"/>
        <v/>
      </c>
      <c r="N687" t="str">
        <f t="shared" si="323"/>
        <v/>
      </c>
      <c r="O687" t="str">
        <f t="shared" si="323"/>
        <v/>
      </c>
      <c r="P687" t="str">
        <f t="shared" si="305"/>
        <v/>
      </c>
      <c r="Q687" s="9" t="str">
        <f t="shared" si="323"/>
        <v/>
      </c>
      <c r="R687" t="str">
        <f t="shared" si="323"/>
        <v/>
      </c>
      <c r="S687" t="str">
        <f t="shared" si="323"/>
        <v/>
      </c>
      <c r="T687" t="str">
        <f t="shared" si="323"/>
        <v/>
      </c>
      <c r="U687" t="str">
        <f t="shared" si="323"/>
        <v/>
      </c>
      <c r="W687" t="str">
        <f t="shared" si="306"/>
        <v/>
      </c>
      <c r="X687" t="str">
        <f t="shared" si="307"/>
        <v/>
      </c>
      <c r="Y687" t="str">
        <f t="shared" si="324"/>
        <v/>
      </c>
      <c r="Z687" t="str">
        <f t="shared" si="309"/>
        <v/>
      </c>
      <c r="AA687" t="str">
        <f t="shared" si="315"/>
        <v/>
      </c>
      <c r="AB687" t="str">
        <f t="shared" si="310"/>
        <v/>
      </c>
      <c r="AC687" t="str">
        <f t="shared" si="325"/>
        <v/>
      </c>
      <c r="AD687" t="str">
        <f t="shared" si="325"/>
        <v/>
      </c>
      <c r="AE687" t="str">
        <f t="shared" si="312"/>
        <v/>
      </c>
      <c r="AF687" s="5" t="str">
        <f t="shared" si="316"/>
        <v/>
      </c>
      <c r="AG687" t="str">
        <f t="shared" si="313"/>
        <v/>
      </c>
      <c r="AH687" t="str">
        <f t="shared" si="317"/>
        <v/>
      </c>
    </row>
    <row r="688" spans="1:34" x14ac:dyDescent="0.4">
      <c r="A688" t="str">
        <f>IF(報告用入力シート!$B704=0,"",ROW()-1)</f>
        <v/>
      </c>
      <c r="B688" t="str">
        <f t="shared" si="298"/>
        <v/>
      </c>
      <c r="C688" t="str">
        <f t="shared" si="299"/>
        <v/>
      </c>
      <c r="D688" t="str">
        <f t="shared" si="300"/>
        <v/>
      </c>
      <c r="E688" s="4" t="str">
        <f t="shared" si="301"/>
        <v/>
      </c>
      <c r="F688" t="str">
        <f t="shared" si="314"/>
        <v/>
      </c>
      <c r="G688" t="str">
        <f t="shared" si="302"/>
        <v/>
      </c>
      <c r="H688" t="str">
        <f t="shared" si="303"/>
        <v/>
      </c>
      <c r="I688" t="str">
        <f t="shared" si="323"/>
        <v/>
      </c>
      <c r="J688" t="str">
        <f t="shared" si="323"/>
        <v/>
      </c>
      <c r="K688" t="str">
        <f t="shared" si="323"/>
        <v/>
      </c>
      <c r="L688" t="str">
        <f t="shared" si="323"/>
        <v/>
      </c>
      <c r="M688" t="str">
        <f t="shared" si="323"/>
        <v/>
      </c>
      <c r="N688" t="str">
        <f t="shared" si="323"/>
        <v/>
      </c>
      <c r="O688" t="str">
        <f t="shared" si="323"/>
        <v/>
      </c>
      <c r="P688" t="str">
        <f t="shared" si="305"/>
        <v/>
      </c>
      <c r="Q688" s="9" t="str">
        <f t="shared" si="323"/>
        <v/>
      </c>
      <c r="R688" t="str">
        <f t="shared" si="323"/>
        <v/>
      </c>
      <c r="S688" t="str">
        <f t="shared" si="323"/>
        <v/>
      </c>
      <c r="T688" t="str">
        <f t="shared" si="323"/>
        <v/>
      </c>
      <c r="U688" t="str">
        <f t="shared" si="323"/>
        <v/>
      </c>
      <c r="W688" t="str">
        <f t="shared" si="306"/>
        <v/>
      </c>
      <c r="X688" t="str">
        <f t="shared" si="307"/>
        <v/>
      </c>
      <c r="Y688" t="str">
        <f t="shared" si="324"/>
        <v/>
      </c>
      <c r="Z688" t="str">
        <f t="shared" si="309"/>
        <v/>
      </c>
      <c r="AA688" t="str">
        <f t="shared" si="315"/>
        <v/>
      </c>
      <c r="AB688" t="str">
        <f t="shared" si="310"/>
        <v/>
      </c>
      <c r="AC688" t="str">
        <f t="shared" si="325"/>
        <v/>
      </c>
      <c r="AD688" t="str">
        <f t="shared" si="325"/>
        <v/>
      </c>
      <c r="AE688" t="str">
        <f t="shared" si="312"/>
        <v/>
      </c>
      <c r="AF688" s="5" t="str">
        <f t="shared" si="316"/>
        <v/>
      </c>
      <c r="AG688" t="str">
        <f t="shared" si="313"/>
        <v/>
      </c>
      <c r="AH688" t="str">
        <f t="shared" si="317"/>
        <v/>
      </c>
    </row>
    <row r="689" spans="1:34" x14ac:dyDescent="0.4">
      <c r="A689" t="str">
        <f>IF(報告用入力シート!$B705=0,"",ROW()-1)</f>
        <v/>
      </c>
      <c r="B689" t="str">
        <f t="shared" si="298"/>
        <v/>
      </c>
      <c r="C689" t="str">
        <f t="shared" si="299"/>
        <v/>
      </c>
      <c r="D689" t="str">
        <f t="shared" si="300"/>
        <v/>
      </c>
      <c r="E689" s="4" t="str">
        <f t="shared" si="301"/>
        <v/>
      </c>
      <c r="F689" t="str">
        <f t="shared" si="314"/>
        <v/>
      </c>
      <c r="G689" t="str">
        <f t="shared" si="302"/>
        <v/>
      </c>
      <c r="H689" t="str">
        <f t="shared" si="303"/>
        <v/>
      </c>
      <c r="I689" t="str">
        <f t="shared" si="323"/>
        <v/>
      </c>
      <c r="J689" t="str">
        <f t="shared" si="323"/>
        <v/>
      </c>
      <c r="K689" t="str">
        <f t="shared" si="323"/>
        <v/>
      </c>
      <c r="L689" t="str">
        <f t="shared" si="323"/>
        <v/>
      </c>
      <c r="M689" t="str">
        <f t="shared" si="323"/>
        <v/>
      </c>
      <c r="N689" t="str">
        <f t="shared" si="323"/>
        <v/>
      </c>
      <c r="O689" t="str">
        <f t="shared" si="323"/>
        <v/>
      </c>
      <c r="P689" t="str">
        <f t="shared" si="305"/>
        <v/>
      </c>
      <c r="Q689" s="9" t="str">
        <f t="shared" si="323"/>
        <v/>
      </c>
      <c r="R689" t="str">
        <f t="shared" si="323"/>
        <v/>
      </c>
      <c r="S689" t="str">
        <f t="shared" si="323"/>
        <v/>
      </c>
      <c r="T689" t="str">
        <f t="shared" si="323"/>
        <v/>
      </c>
      <c r="U689" t="str">
        <f t="shared" si="323"/>
        <v/>
      </c>
      <c r="W689" t="str">
        <f t="shared" si="306"/>
        <v/>
      </c>
      <c r="X689" t="str">
        <f t="shared" si="307"/>
        <v/>
      </c>
      <c r="Y689" t="str">
        <f t="shared" si="324"/>
        <v/>
      </c>
      <c r="Z689" t="str">
        <f t="shared" si="309"/>
        <v/>
      </c>
      <c r="AA689" t="str">
        <f t="shared" si="315"/>
        <v/>
      </c>
      <c r="AB689" t="str">
        <f t="shared" si="310"/>
        <v/>
      </c>
      <c r="AC689" t="str">
        <f t="shared" si="325"/>
        <v/>
      </c>
      <c r="AD689" t="str">
        <f t="shared" si="325"/>
        <v/>
      </c>
      <c r="AE689" t="str">
        <f t="shared" si="312"/>
        <v/>
      </c>
      <c r="AF689" s="5" t="str">
        <f t="shared" si="316"/>
        <v/>
      </c>
      <c r="AG689" t="str">
        <f t="shared" si="313"/>
        <v/>
      </c>
      <c r="AH689" t="str">
        <f t="shared" si="317"/>
        <v/>
      </c>
    </row>
    <row r="690" spans="1:34" x14ac:dyDescent="0.4">
      <c r="A690" t="str">
        <f>IF(報告用入力シート!$B706=0,"",ROW()-1)</f>
        <v/>
      </c>
      <c r="B690" t="str">
        <f t="shared" si="298"/>
        <v/>
      </c>
      <c r="C690" t="str">
        <f t="shared" si="299"/>
        <v/>
      </c>
      <c r="D690" t="str">
        <f t="shared" si="300"/>
        <v/>
      </c>
      <c r="E690" s="4" t="str">
        <f t="shared" si="301"/>
        <v/>
      </c>
      <c r="F690" t="str">
        <f t="shared" si="314"/>
        <v/>
      </c>
      <c r="G690" t="str">
        <f t="shared" si="302"/>
        <v/>
      </c>
      <c r="H690" t="str">
        <f t="shared" si="303"/>
        <v/>
      </c>
      <c r="I690" t="str">
        <f t="shared" si="323"/>
        <v/>
      </c>
      <c r="J690" t="str">
        <f t="shared" si="323"/>
        <v/>
      </c>
      <c r="K690" t="str">
        <f t="shared" si="323"/>
        <v/>
      </c>
      <c r="L690" t="str">
        <f t="shared" si="323"/>
        <v/>
      </c>
      <c r="M690" t="str">
        <f t="shared" si="323"/>
        <v/>
      </c>
      <c r="N690" t="str">
        <f t="shared" si="323"/>
        <v/>
      </c>
      <c r="O690" t="str">
        <f t="shared" si="323"/>
        <v/>
      </c>
      <c r="P690" t="str">
        <f t="shared" si="305"/>
        <v/>
      </c>
      <c r="Q690" s="9" t="str">
        <f t="shared" si="323"/>
        <v/>
      </c>
      <c r="R690" t="str">
        <f t="shared" si="323"/>
        <v/>
      </c>
      <c r="S690" t="str">
        <f t="shared" si="323"/>
        <v/>
      </c>
      <c r="T690" t="str">
        <f t="shared" si="323"/>
        <v/>
      </c>
      <c r="U690" t="str">
        <f t="shared" si="323"/>
        <v/>
      </c>
      <c r="W690" t="str">
        <f t="shared" si="306"/>
        <v/>
      </c>
      <c r="X690" t="str">
        <f t="shared" si="307"/>
        <v/>
      </c>
      <c r="Y690" t="str">
        <f t="shared" si="324"/>
        <v/>
      </c>
      <c r="Z690" t="str">
        <f t="shared" si="309"/>
        <v/>
      </c>
      <c r="AA690" t="str">
        <f t="shared" si="315"/>
        <v/>
      </c>
      <c r="AB690" t="str">
        <f t="shared" si="310"/>
        <v/>
      </c>
      <c r="AC690" t="str">
        <f t="shared" si="325"/>
        <v/>
      </c>
      <c r="AD690" t="str">
        <f t="shared" si="325"/>
        <v/>
      </c>
      <c r="AE690" t="str">
        <f t="shared" si="312"/>
        <v/>
      </c>
      <c r="AF690" s="5" t="str">
        <f t="shared" si="316"/>
        <v/>
      </c>
      <c r="AG690" t="str">
        <f t="shared" si="313"/>
        <v/>
      </c>
      <c r="AH690" t="str">
        <f t="shared" si="317"/>
        <v/>
      </c>
    </row>
    <row r="691" spans="1:34" x14ac:dyDescent="0.4">
      <c r="A691" t="str">
        <f>IF(報告用入力シート!$B707=0,"",ROW()-1)</f>
        <v/>
      </c>
      <c r="B691" t="str">
        <f t="shared" si="298"/>
        <v/>
      </c>
      <c r="C691" t="str">
        <f t="shared" si="299"/>
        <v/>
      </c>
      <c r="D691" t="str">
        <f t="shared" si="300"/>
        <v/>
      </c>
      <c r="E691" s="4" t="str">
        <f t="shared" si="301"/>
        <v/>
      </c>
      <c r="F691" t="str">
        <f t="shared" si="314"/>
        <v/>
      </c>
      <c r="G691" t="str">
        <f t="shared" si="302"/>
        <v/>
      </c>
      <c r="H691" t="str">
        <f t="shared" si="303"/>
        <v/>
      </c>
      <c r="I691" t="str">
        <f t="shared" si="323"/>
        <v/>
      </c>
      <c r="J691" t="str">
        <f t="shared" si="323"/>
        <v/>
      </c>
      <c r="K691" t="str">
        <f t="shared" si="323"/>
        <v/>
      </c>
      <c r="L691" t="str">
        <f t="shared" si="323"/>
        <v/>
      </c>
      <c r="M691" t="str">
        <f t="shared" si="323"/>
        <v/>
      </c>
      <c r="N691" t="str">
        <f t="shared" si="323"/>
        <v/>
      </c>
      <c r="O691" t="str">
        <f t="shared" si="323"/>
        <v/>
      </c>
      <c r="P691" t="str">
        <f t="shared" si="305"/>
        <v/>
      </c>
      <c r="Q691" s="9" t="str">
        <f t="shared" si="323"/>
        <v/>
      </c>
      <c r="R691" t="str">
        <f t="shared" si="323"/>
        <v/>
      </c>
      <c r="S691" t="str">
        <f t="shared" si="323"/>
        <v/>
      </c>
      <c r="T691" t="str">
        <f t="shared" si="323"/>
        <v/>
      </c>
      <c r="U691" t="str">
        <f t="shared" si="323"/>
        <v/>
      </c>
      <c r="W691" t="str">
        <f t="shared" si="306"/>
        <v/>
      </c>
      <c r="X691" t="str">
        <f t="shared" si="307"/>
        <v/>
      </c>
      <c r="Y691" t="str">
        <f t="shared" si="324"/>
        <v/>
      </c>
      <c r="Z691" t="str">
        <f t="shared" si="309"/>
        <v/>
      </c>
      <c r="AA691" t="str">
        <f t="shared" si="315"/>
        <v/>
      </c>
      <c r="AB691" t="str">
        <f t="shared" si="310"/>
        <v/>
      </c>
      <c r="AC691" t="str">
        <f t="shared" si="325"/>
        <v/>
      </c>
      <c r="AD691" t="str">
        <f t="shared" si="325"/>
        <v/>
      </c>
      <c r="AE691" t="str">
        <f t="shared" si="312"/>
        <v/>
      </c>
      <c r="AF691" s="5" t="str">
        <f t="shared" si="316"/>
        <v/>
      </c>
      <c r="AG691" t="str">
        <f t="shared" si="313"/>
        <v/>
      </c>
      <c r="AH691" t="str">
        <f t="shared" si="317"/>
        <v/>
      </c>
    </row>
    <row r="692" spans="1:34" x14ac:dyDescent="0.4">
      <c r="A692" t="str">
        <f>IF(報告用入力シート!$B708=0,"",ROW()-1)</f>
        <v/>
      </c>
      <c r="B692" t="str">
        <f t="shared" si="298"/>
        <v/>
      </c>
      <c r="C692" t="str">
        <f t="shared" si="299"/>
        <v/>
      </c>
      <c r="D692" t="str">
        <f t="shared" si="300"/>
        <v/>
      </c>
      <c r="E692" s="4" t="str">
        <f t="shared" si="301"/>
        <v/>
      </c>
      <c r="F692" t="str">
        <f t="shared" si="314"/>
        <v/>
      </c>
      <c r="G692" t="str">
        <f t="shared" si="302"/>
        <v/>
      </c>
      <c r="H692" t="str">
        <f t="shared" si="303"/>
        <v/>
      </c>
      <c r="I692" t="str">
        <f t="shared" ref="I692:U701" si="326">IFERROR(IF(VLOOKUP($A692,実績一覧,COLUMN()-2,FALSE)&lt;&gt;0,VLOOKUP($A692,実績一覧,COLUMN()-2,FALSE),""),"")</f>
        <v/>
      </c>
      <c r="J692" t="str">
        <f t="shared" si="326"/>
        <v/>
      </c>
      <c r="K692" t="str">
        <f t="shared" si="326"/>
        <v/>
      </c>
      <c r="L692" t="str">
        <f t="shared" si="326"/>
        <v/>
      </c>
      <c r="M692" t="str">
        <f t="shared" si="326"/>
        <v/>
      </c>
      <c r="N692" t="str">
        <f t="shared" si="326"/>
        <v/>
      </c>
      <c r="O692" t="str">
        <f t="shared" si="326"/>
        <v/>
      </c>
      <c r="P692" t="str">
        <f t="shared" si="305"/>
        <v/>
      </c>
      <c r="Q692" s="9" t="str">
        <f t="shared" si="326"/>
        <v/>
      </c>
      <c r="R692" t="str">
        <f t="shared" si="326"/>
        <v/>
      </c>
      <c r="S692" t="str">
        <f t="shared" si="326"/>
        <v/>
      </c>
      <c r="T692" t="str">
        <f t="shared" si="326"/>
        <v/>
      </c>
      <c r="U692" t="str">
        <f t="shared" si="326"/>
        <v/>
      </c>
      <c r="W692" t="str">
        <f t="shared" si="306"/>
        <v/>
      </c>
      <c r="X692" t="str">
        <f t="shared" si="307"/>
        <v/>
      </c>
      <c r="Y692" t="str">
        <f t="shared" si="324"/>
        <v/>
      </c>
      <c r="Z692" t="str">
        <f t="shared" si="309"/>
        <v/>
      </c>
      <c r="AA692" t="str">
        <f t="shared" si="315"/>
        <v/>
      </c>
      <c r="AB692" t="str">
        <f t="shared" si="310"/>
        <v/>
      </c>
      <c r="AC692" t="str">
        <f t="shared" si="325"/>
        <v/>
      </c>
      <c r="AD692" t="str">
        <f t="shared" si="325"/>
        <v/>
      </c>
      <c r="AE692" t="str">
        <f t="shared" si="312"/>
        <v/>
      </c>
      <c r="AF692" s="5" t="str">
        <f t="shared" si="316"/>
        <v/>
      </c>
      <c r="AG692" t="str">
        <f t="shared" si="313"/>
        <v/>
      </c>
      <c r="AH692" t="str">
        <f t="shared" si="317"/>
        <v/>
      </c>
    </row>
    <row r="693" spans="1:34" x14ac:dyDescent="0.4">
      <c r="A693" t="str">
        <f>IF(報告用入力シート!$B709=0,"",ROW()-1)</f>
        <v/>
      </c>
      <c r="B693" t="str">
        <f t="shared" si="298"/>
        <v/>
      </c>
      <c r="C693" t="str">
        <f t="shared" si="299"/>
        <v/>
      </c>
      <c r="D693" t="str">
        <f t="shared" si="300"/>
        <v/>
      </c>
      <c r="E693" s="4" t="str">
        <f t="shared" si="301"/>
        <v/>
      </c>
      <c r="F693" t="str">
        <f t="shared" si="314"/>
        <v/>
      </c>
      <c r="G693" t="str">
        <f t="shared" si="302"/>
        <v/>
      </c>
      <c r="H693" t="str">
        <f t="shared" si="303"/>
        <v/>
      </c>
      <c r="I693" t="str">
        <f t="shared" si="326"/>
        <v/>
      </c>
      <c r="J693" t="str">
        <f t="shared" si="326"/>
        <v/>
      </c>
      <c r="K693" t="str">
        <f t="shared" si="326"/>
        <v/>
      </c>
      <c r="L693" t="str">
        <f t="shared" si="326"/>
        <v/>
      </c>
      <c r="M693" t="str">
        <f t="shared" si="326"/>
        <v/>
      </c>
      <c r="N693" t="str">
        <f t="shared" si="326"/>
        <v/>
      </c>
      <c r="O693" t="str">
        <f t="shared" si="326"/>
        <v/>
      </c>
      <c r="P693" t="str">
        <f t="shared" si="305"/>
        <v/>
      </c>
      <c r="Q693" s="9" t="str">
        <f t="shared" si="326"/>
        <v/>
      </c>
      <c r="R693" t="str">
        <f t="shared" si="326"/>
        <v/>
      </c>
      <c r="S693" t="str">
        <f t="shared" si="326"/>
        <v/>
      </c>
      <c r="T693" t="str">
        <f t="shared" si="326"/>
        <v/>
      </c>
      <c r="U693" t="str">
        <f t="shared" si="326"/>
        <v/>
      </c>
      <c r="W693" t="str">
        <f t="shared" si="306"/>
        <v/>
      </c>
      <c r="X693" t="str">
        <f t="shared" si="307"/>
        <v/>
      </c>
      <c r="Y693" t="str">
        <f t="shared" si="324"/>
        <v/>
      </c>
      <c r="Z693" t="str">
        <f t="shared" si="309"/>
        <v/>
      </c>
      <c r="AA693" t="str">
        <f t="shared" si="315"/>
        <v/>
      </c>
      <c r="AB693" t="str">
        <f t="shared" si="310"/>
        <v/>
      </c>
      <c r="AC693" t="str">
        <f t="shared" si="325"/>
        <v/>
      </c>
      <c r="AD693" t="str">
        <f t="shared" si="325"/>
        <v/>
      </c>
      <c r="AE693" t="str">
        <f t="shared" si="312"/>
        <v/>
      </c>
      <c r="AF693" s="5" t="str">
        <f t="shared" si="316"/>
        <v/>
      </c>
      <c r="AG693" t="str">
        <f t="shared" si="313"/>
        <v/>
      </c>
      <c r="AH693" t="str">
        <f t="shared" si="317"/>
        <v/>
      </c>
    </row>
    <row r="694" spans="1:34" x14ac:dyDescent="0.4">
      <c r="A694" t="str">
        <f>IF(報告用入力シート!$B710=0,"",ROW()-1)</f>
        <v/>
      </c>
      <c r="B694" t="str">
        <f t="shared" si="298"/>
        <v/>
      </c>
      <c r="C694" t="str">
        <f t="shared" si="299"/>
        <v/>
      </c>
      <c r="D694" t="str">
        <f t="shared" si="300"/>
        <v/>
      </c>
      <c r="E694" s="4" t="str">
        <f t="shared" si="301"/>
        <v/>
      </c>
      <c r="F694" t="str">
        <f t="shared" si="314"/>
        <v/>
      </c>
      <c r="G694" t="str">
        <f t="shared" si="302"/>
        <v/>
      </c>
      <c r="H694" t="str">
        <f t="shared" si="303"/>
        <v/>
      </c>
      <c r="I694" t="str">
        <f t="shared" si="326"/>
        <v/>
      </c>
      <c r="J694" t="str">
        <f t="shared" si="326"/>
        <v/>
      </c>
      <c r="K694" t="str">
        <f t="shared" si="326"/>
        <v/>
      </c>
      <c r="L694" t="str">
        <f t="shared" si="326"/>
        <v/>
      </c>
      <c r="M694" t="str">
        <f t="shared" si="326"/>
        <v/>
      </c>
      <c r="N694" t="str">
        <f t="shared" si="326"/>
        <v/>
      </c>
      <c r="O694" t="str">
        <f t="shared" si="326"/>
        <v/>
      </c>
      <c r="P694" t="str">
        <f t="shared" si="305"/>
        <v/>
      </c>
      <c r="Q694" s="9" t="str">
        <f t="shared" si="326"/>
        <v/>
      </c>
      <c r="R694" t="str">
        <f t="shared" si="326"/>
        <v/>
      </c>
      <c r="S694" t="str">
        <f t="shared" si="326"/>
        <v/>
      </c>
      <c r="T694" t="str">
        <f t="shared" si="326"/>
        <v/>
      </c>
      <c r="U694" t="str">
        <f t="shared" si="326"/>
        <v/>
      </c>
      <c r="W694" t="str">
        <f t="shared" si="306"/>
        <v/>
      </c>
      <c r="X694" t="str">
        <f t="shared" si="307"/>
        <v/>
      </c>
      <c r="Y694" t="str">
        <f t="shared" si="324"/>
        <v/>
      </c>
      <c r="Z694" t="str">
        <f t="shared" si="309"/>
        <v/>
      </c>
      <c r="AA694" t="str">
        <f t="shared" si="315"/>
        <v/>
      </c>
      <c r="AB694" t="str">
        <f t="shared" si="310"/>
        <v/>
      </c>
      <c r="AC694" t="str">
        <f t="shared" si="325"/>
        <v/>
      </c>
      <c r="AD694" t="str">
        <f t="shared" si="325"/>
        <v/>
      </c>
      <c r="AE694" t="str">
        <f t="shared" si="312"/>
        <v/>
      </c>
      <c r="AF694" s="5" t="str">
        <f t="shared" si="316"/>
        <v/>
      </c>
      <c r="AG694" t="str">
        <f t="shared" si="313"/>
        <v/>
      </c>
      <c r="AH694" t="str">
        <f t="shared" si="317"/>
        <v/>
      </c>
    </row>
    <row r="695" spans="1:34" x14ac:dyDescent="0.4">
      <c r="A695" t="str">
        <f>IF(報告用入力シート!$B711=0,"",ROW()-1)</f>
        <v/>
      </c>
      <c r="B695" t="str">
        <f t="shared" si="298"/>
        <v/>
      </c>
      <c r="C695" t="str">
        <f t="shared" si="299"/>
        <v/>
      </c>
      <c r="D695" t="str">
        <f t="shared" si="300"/>
        <v/>
      </c>
      <c r="E695" s="4" t="str">
        <f t="shared" si="301"/>
        <v/>
      </c>
      <c r="F695" t="str">
        <f t="shared" si="314"/>
        <v/>
      </c>
      <c r="G695" t="str">
        <f t="shared" si="302"/>
        <v/>
      </c>
      <c r="H695" t="str">
        <f t="shared" si="303"/>
        <v/>
      </c>
      <c r="I695" t="str">
        <f t="shared" si="326"/>
        <v/>
      </c>
      <c r="J695" t="str">
        <f t="shared" si="326"/>
        <v/>
      </c>
      <c r="K695" t="str">
        <f t="shared" si="326"/>
        <v/>
      </c>
      <c r="L695" t="str">
        <f t="shared" si="326"/>
        <v/>
      </c>
      <c r="M695" t="str">
        <f t="shared" si="326"/>
        <v/>
      </c>
      <c r="N695" t="str">
        <f t="shared" si="326"/>
        <v/>
      </c>
      <c r="O695" t="str">
        <f t="shared" si="326"/>
        <v/>
      </c>
      <c r="P695" t="str">
        <f t="shared" si="305"/>
        <v/>
      </c>
      <c r="Q695" s="9" t="str">
        <f t="shared" si="326"/>
        <v/>
      </c>
      <c r="R695" t="str">
        <f t="shared" si="326"/>
        <v/>
      </c>
      <c r="S695" t="str">
        <f t="shared" si="326"/>
        <v/>
      </c>
      <c r="T695" t="str">
        <f t="shared" si="326"/>
        <v/>
      </c>
      <c r="U695" t="str">
        <f t="shared" si="326"/>
        <v/>
      </c>
      <c r="W695" t="str">
        <f t="shared" si="306"/>
        <v/>
      </c>
      <c r="X695" t="str">
        <f t="shared" si="307"/>
        <v/>
      </c>
      <c r="Y695" t="str">
        <f t="shared" si="324"/>
        <v/>
      </c>
      <c r="Z695" t="str">
        <f t="shared" si="309"/>
        <v/>
      </c>
      <c r="AA695" t="str">
        <f t="shared" si="315"/>
        <v/>
      </c>
      <c r="AB695" t="str">
        <f t="shared" si="310"/>
        <v/>
      </c>
      <c r="AC695" t="str">
        <f t="shared" si="325"/>
        <v/>
      </c>
      <c r="AD695" t="str">
        <f t="shared" si="325"/>
        <v/>
      </c>
      <c r="AE695" t="str">
        <f t="shared" si="312"/>
        <v/>
      </c>
      <c r="AF695" s="5" t="str">
        <f t="shared" si="316"/>
        <v/>
      </c>
      <c r="AG695" t="str">
        <f t="shared" si="313"/>
        <v/>
      </c>
      <c r="AH695" t="str">
        <f t="shared" si="317"/>
        <v/>
      </c>
    </row>
    <row r="696" spans="1:34" x14ac:dyDescent="0.4">
      <c r="A696" t="str">
        <f>IF(報告用入力シート!$B712=0,"",ROW()-1)</f>
        <v/>
      </c>
      <c r="B696" t="str">
        <f t="shared" si="298"/>
        <v/>
      </c>
      <c r="C696" t="str">
        <f t="shared" si="299"/>
        <v/>
      </c>
      <c r="D696" t="str">
        <f t="shared" si="300"/>
        <v/>
      </c>
      <c r="E696" s="4" t="str">
        <f t="shared" si="301"/>
        <v/>
      </c>
      <c r="F696" t="str">
        <f t="shared" si="314"/>
        <v/>
      </c>
      <c r="G696" t="str">
        <f t="shared" si="302"/>
        <v/>
      </c>
      <c r="H696" t="str">
        <f t="shared" si="303"/>
        <v/>
      </c>
      <c r="I696" t="str">
        <f t="shared" si="326"/>
        <v/>
      </c>
      <c r="J696" t="str">
        <f t="shared" si="326"/>
        <v/>
      </c>
      <c r="K696" t="str">
        <f t="shared" si="326"/>
        <v/>
      </c>
      <c r="L696" t="str">
        <f t="shared" si="326"/>
        <v/>
      </c>
      <c r="M696" t="str">
        <f t="shared" si="326"/>
        <v/>
      </c>
      <c r="N696" t="str">
        <f t="shared" si="326"/>
        <v/>
      </c>
      <c r="O696" t="str">
        <f t="shared" si="326"/>
        <v/>
      </c>
      <c r="P696" t="str">
        <f t="shared" si="305"/>
        <v/>
      </c>
      <c r="Q696" s="9" t="str">
        <f t="shared" si="326"/>
        <v/>
      </c>
      <c r="R696" t="str">
        <f t="shared" si="326"/>
        <v/>
      </c>
      <c r="S696" t="str">
        <f t="shared" si="326"/>
        <v/>
      </c>
      <c r="T696" t="str">
        <f t="shared" si="326"/>
        <v/>
      </c>
      <c r="U696" t="str">
        <f t="shared" si="326"/>
        <v/>
      </c>
      <c r="W696" t="str">
        <f t="shared" si="306"/>
        <v/>
      </c>
      <c r="X696" t="str">
        <f t="shared" si="307"/>
        <v/>
      </c>
      <c r="Y696" t="str">
        <f t="shared" si="324"/>
        <v/>
      </c>
      <c r="Z696" t="str">
        <f t="shared" si="309"/>
        <v/>
      </c>
      <c r="AA696" t="str">
        <f t="shared" si="315"/>
        <v/>
      </c>
      <c r="AB696" t="str">
        <f t="shared" si="310"/>
        <v/>
      </c>
      <c r="AC696" t="str">
        <f t="shared" si="325"/>
        <v/>
      </c>
      <c r="AD696" t="str">
        <f t="shared" si="325"/>
        <v/>
      </c>
      <c r="AE696" t="str">
        <f t="shared" si="312"/>
        <v/>
      </c>
      <c r="AF696" s="5" t="str">
        <f t="shared" si="316"/>
        <v/>
      </c>
      <c r="AG696" t="str">
        <f t="shared" si="313"/>
        <v/>
      </c>
      <c r="AH696" t="str">
        <f t="shared" si="317"/>
        <v/>
      </c>
    </row>
    <row r="697" spans="1:34" x14ac:dyDescent="0.4">
      <c r="A697" t="str">
        <f>IF(報告用入力シート!$B713=0,"",ROW()-1)</f>
        <v/>
      </c>
      <c r="B697" t="str">
        <f t="shared" si="298"/>
        <v/>
      </c>
      <c r="C697" t="str">
        <f t="shared" si="299"/>
        <v/>
      </c>
      <c r="D697" t="str">
        <f t="shared" si="300"/>
        <v/>
      </c>
      <c r="E697" s="4" t="str">
        <f t="shared" si="301"/>
        <v/>
      </c>
      <c r="F697" t="str">
        <f t="shared" si="314"/>
        <v/>
      </c>
      <c r="G697" t="str">
        <f t="shared" si="302"/>
        <v/>
      </c>
      <c r="H697" t="str">
        <f t="shared" si="303"/>
        <v/>
      </c>
      <c r="I697" t="str">
        <f t="shared" si="326"/>
        <v/>
      </c>
      <c r="J697" t="str">
        <f t="shared" si="326"/>
        <v/>
      </c>
      <c r="K697" t="str">
        <f t="shared" si="326"/>
        <v/>
      </c>
      <c r="L697" t="str">
        <f t="shared" si="326"/>
        <v/>
      </c>
      <c r="M697" t="str">
        <f t="shared" si="326"/>
        <v/>
      </c>
      <c r="N697" t="str">
        <f t="shared" si="326"/>
        <v/>
      </c>
      <c r="O697" t="str">
        <f t="shared" si="326"/>
        <v/>
      </c>
      <c r="P697" t="str">
        <f t="shared" si="305"/>
        <v/>
      </c>
      <c r="Q697" s="9" t="str">
        <f t="shared" si="326"/>
        <v/>
      </c>
      <c r="R697" t="str">
        <f t="shared" si="326"/>
        <v/>
      </c>
      <c r="S697" t="str">
        <f t="shared" si="326"/>
        <v/>
      </c>
      <c r="T697" t="str">
        <f t="shared" si="326"/>
        <v/>
      </c>
      <c r="U697" t="str">
        <f t="shared" si="326"/>
        <v/>
      </c>
      <c r="W697" t="str">
        <f t="shared" si="306"/>
        <v/>
      </c>
      <c r="X697" t="str">
        <f t="shared" si="307"/>
        <v/>
      </c>
      <c r="Y697" t="str">
        <f t="shared" si="324"/>
        <v/>
      </c>
      <c r="Z697" t="str">
        <f t="shared" si="309"/>
        <v/>
      </c>
      <c r="AA697" t="str">
        <f t="shared" si="315"/>
        <v/>
      </c>
      <c r="AB697" t="str">
        <f t="shared" si="310"/>
        <v/>
      </c>
      <c r="AC697" t="str">
        <f t="shared" si="325"/>
        <v/>
      </c>
      <c r="AD697" t="str">
        <f t="shared" si="325"/>
        <v/>
      </c>
      <c r="AE697" t="str">
        <f t="shared" si="312"/>
        <v/>
      </c>
      <c r="AF697" s="5" t="str">
        <f t="shared" si="316"/>
        <v/>
      </c>
      <c r="AG697" t="str">
        <f t="shared" si="313"/>
        <v/>
      </c>
      <c r="AH697" t="str">
        <f t="shared" si="317"/>
        <v/>
      </c>
    </row>
    <row r="698" spans="1:34" x14ac:dyDescent="0.4">
      <c r="A698" t="str">
        <f>IF(報告用入力シート!$B714=0,"",ROW()-1)</f>
        <v/>
      </c>
      <c r="B698" t="str">
        <f t="shared" si="298"/>
        <v/>
      </c>
      <c r="C698" t="str">
        <f t="shared" si="299"/>
        <v/>
      </c>
      <c r="D698" t="str">
        <f t="shared" si="300"/>
        <v/>
      </c>
      <c r="E698" s="4" t="str">
        <f t="shared" si="301"/>
        <v/>
      </c>
      <c r="F698" t="str">
        <f t="shared" si="314"/>
        <v/>
      </c>
      <c r="G698" t="str">
        <f t="shared" si="302"/>
        <v/>
      </c>
      <c r="H698" t="str">
        <f t="shared" si="303"/>
        <v/>
      </c>
      <c r="I698" t="str">
        <f t="shared" si="326"/>
        <v/>
      </c>
      <c r="J698" t="str">
        <f t="shared" si="326"/>
        <v/>
      </c>
      <c r="K698" t="str">
        <f t="shared" si="326"/>
        <v/>
      </c>
      <c r="L698" t="str">
        <f t="shared" si="326"/>
        <v/>
      </c>
      <c r="M698" t="str">
        <f t="shared" si="326"/>
        <v/>
      </c>
      <c r="N698" t="str">
        <f t="shared" si="326"/>
        <v/>
      </c>
      <c r="O698" t="str">
        <f t="shared" si="326"/>
        <v/>
      </c>
      <c r="P698" t="str">
        <f t="shared" si="305"/>
        <v/>
      </c>
      <c r="Q698" s="9" t="str">
        <f t="shared" si="326"/>
        <v/>
      </c>
      <c r="R698" t="str">
        <f t="shared" si="326"/>
        <v/>
      </c>
      <c r="S698" t="str">
        <f t="shared" si="326"/>
        <v/>
      </c>
      <c r="T698" t="str">
        <f t="shared" si="326"/>
        <v/>
      </c>
      <c r="U698" t="str">
        <f t="shared" si="326"/>
        <v/>
      </c>
      <c r="W698" t="str">
        <f t="shared" si="306"/>
        <v/>
      </c>
      <c r="X698" t="str">
        <f t="shared" si="307"/>
        <v/>
      </c>
      <c r="Y698" t="str">
        <f t="shared" si="324"/>
        <v/>
      </c>
      <c r="Z698" t="str">
        <f t="shared" si="309"/>
        <v/>
      </c>
      <c r="AA698" t="str">
        <f t="shared" si="315"/>
        <v/>
      </c>
      <c r="AB698" t="str">
        <f t="shared" si="310"/>
        <v/>
      </c>
      <c r="AC698" t="str">
        <f t="shared" si="325"/>
        <v/>
      </c>
      <c r="AD698" t="str">
        <f t="shared" si="325"/>
        <v/>
      </c>
      <c r="AE698" t="str">
        <f t="shared" si="312"/>
        <v/>
      </c>
      <c r="AF698" s="5" t="str">
        <f t="shared" si="316"/>
        <v/>
      </c>
      <c r="AG698" t="str">
        <f t="shared" si="313"/>
        <v/>
      </c>
      <c r="AH698" t="str">
        <f t="shared" si="317"/>
        <v/>
      </c>
    </row>
    <row r="699" spans="1:34" x14ac:dyDescent="0.4">
      <c r="A699" t="str">
        <f>IF(報告用入力シート!$B715=0,"",ROW()-1)</f>
        <v/>
      </c>
      <c r="B699" t="str">
        <f t="shared" si="298"/>
        <v/>
      </c>
      <c r="C699" t="str">
        <f t="shared" si="299"/>
        <v/>
      </c>
      <c r="D699" t="str">
        <f t="shared" si="300"/>
        <v/>
      </c>
      <c r="E699" s="4" t="str">
        <f t="shared" si="301"/>
        <v/>
      </c>
      <c r="F699" t="str">
        <f t="shared" si="314"/>
        <v/>
      </c>
      <c r="G699" t="str">
        <f t="shared" si="302"/>
        <v/>
      </c>
      <c r="H699" t="str">
        <f t="shared" si="303"/>
        <v/>
      </c>
      <c r="I699" t="str">
        <f t="shared" si="326"/>
        <v/>
      </c>
      <c r="J699" t="str">
        <f t="shared" si="326"/>
        <v/>
      </c>
      <c r="K699" t="str">
        <f t="shared" si="326"/>
        <v/>
      </c>
      <c r="L699" t="str">
        <f t="shared" si="326"/>
        <v/>
      </c>
      <c r="M699" t="str">
        <f t="shared" si="326"/>
        <v/>
      </c>
      <c r="N699" t="str">
        <f t="shared" si="326"/>
        <v/>
      </c>
      <c r="O699" t="str">
        <f t="shared" si="326"/>
        <v/>
      </c>
      <c r="P699" t="str">
        <f t="shared" si="305"/>
        <v/>
      </c>
      <c r="Q699" s="9" t="str">
        <f t="shared" si="326"/>
        <v/>
      </c>
      <c r="R699" t="str">
        <f t="shared" si="326"/>
        <v/>
      </c>
      <c r="S699" t="str">
        <f t="shared" si="326"/>
        <v/>
      </c>
      <c r="T699" t="str">
        <f t="shared" si="326"/>
        <v/>
      </c>
      <c r="U699" t="str">
        <f t="shared" si="326"/>
        <v/>
      </c>
      <c r="W699" t="str">
        <f t="shared" si="306"/>
        <v/>
      </c>
      <c r="X699" t="str">
        <f t="shared" si="307"/>
        <v/>
      </c>
      <c r="Y699" t="str">
        <f t="shared" si="324"/>
        <v/>
      </c>
      <c r="Z699" t="str">
        <f t="shared" si="309"/>
        <v/>
      </c>
      <c r="AA699" t="str">
        <f t="shared" si="315"/>
        <v/>
      </c>
      <c r="AB699" t="str">
        <f t="shared" si="310"/>
        <v/>
      </c>
      <c r="AC699" t="str">
        <f t="shared" si="325"/>
        <v/>
      </c>
      <c r="AD699" t="str">
        <f t="shared" si="325"/>
        <v/>
      </c>
      <c r="AE699" t="str">
        <f t="shared" si="312"/>
        <v/>
      </c>
      <c r="AF699" s="5" t="str">
        <f t="shared" si="316"/>
        <v/>
      </c>
      <c r="AG699" t="str">
        <f t="shared" si="313"/>
        <v/>
      </c>
      <c r="AH699" t="str">
        <f t="shared" si="317"/>
        <v/>
      </c>
    </row>
    <row r="700" spans="1:34" x14ac:dyDescent="0.4">
      <c r="A700" t="str">
        <f>IF(報告用入力シート!$B716=0,"",ROW()-1)</f>
        <v/>
      </c>
      <c r="B700" t="str">
        <f t="shared" si="298"/>
        <v/>
      </c>
      <c r="C700" t="str">
        <f t="shared" si="299"/>
        <v/>
      </c>
      <c r="D700" t="str">
        <f t="shared" si="300"/>
        <v/>
      </c>
      <c r="E700" s="4" t="str">
        <f t="shared" si="301"/>
        <v/>
      </c>
      <c r="F700" t="str">
        <f t="shared" si="314"/>
        <v/>
      </c>
      <c r="G700" t="str">
        <f t="shared" si="302"/>
        <v/>
      </c>
      <c r="H700" t="str">
        <f t="shared" si="303"/>
        <v/>
      </c>
      <c r="I700" t="str">
        <f t="shared" si="326"/>
        <v/>
      </c>
      <c r="J700" t="str">
        <f t="shared" si="326"/>
        <v/>
      </c>
      <c r="K700" t="str">
        <f t="shared" si="326"/>
        <v/>
      </c>
      <c r="L700" t="str">
        <f t="shared" si="326"/>
        <v/>
      </c>
      <c r="M700" t="str">
        <f t="shared" si="326"/>
        <v/>
      </c>
      <c r="N700" t="str">
        <f t="shared" si="326"/>
        <v/>
      </c>
      <c r="O700" t="str">
        <f t="shared" si="326"/>
        <v/>
      </c>
      <c r="P700" t="str">
        <f t="shared" si="305"/>
        <v/>
      </c>
      <c r="Q700" s="9" t="str">
        <f t="shared" si="326"/>
        <v/>
      </c>
      <c r="R700" t="str">
        <f t="shared" si="326"/>
        <v/>
      </c>
      <c r="S700" t="str">
        <f t="shared" si="326"/>
        <v/>
      </c>
      <c r="T700" t="str">
        <f t="shared" si="326"/>
        <v/>
      </c>
      <c r="U700" t="str">
        <f t="shared" si="326"/>
        <v/>
      </c>
      <c r="W700" t="str">
        <f t="shared" si="306"/>
        <v/>
      </c>
      <c r="X700" t="str">
        <f t="shared" si="307"/>
        <v/>
      </c>
      <c r="Y700" t="str">
        <f t="shared" si="324"/>
        <v/>
      </c>
      <c r="Z700" t="str">
        <f t="shared" si="309"/>
        <v/>
      </c>
      <c r="AA700" t="str">
        <f t="shared" si="315"/>
        <v/>
      </c>
      <c r="AB700" t="str">
        <f t="shared" si="310"/>
        <v/>
      </c>
      <c r="AC700" t="str">
        <f t="shared" si="325"/>
        <v/>
      </c>
      <c r="AD700" t="str">
        <f t="shared" si="325"/>
        <v/>
      </c>
      <c r="AE700" t="str">
        <f t="shared" si="312"/>
        <v/>
      </c>
      <c r="AF700" s="5" t="str">
        <f t="shared" si="316"/>
        <v/>
      </c>
      <c r="AG700" t="str">
        <f t="shared" si="313"/>
        <v/>
      </c>
      <c r="AH700" t="str">
        <f t="shared" si="317"/>
        <v/>
      </c>
    </row>
    <row r="701" spans="1:34" x14ac:dyDescent="0.4">
      <c r="A701" t="str">
        <f>IF(報告用入力シート!$B717=0,"",ROW()-1)</f>
        <v/>
      </c>
      <c r="B701" t="str">
        <f t="shared" si="298"/>
        <v/>
      </c>
      <c r="C701" t="str">
        <f t="shared" si="299"/>
        <v/>
      </c>
      <c r="D701" t="str">
        <f t="shared" si="300"/>
        <v/>
      </c>
      <c r="E701" s="4" t="str">
        <f t="shared" si="301"/>
        <v/>
      </c>
      <c r="F701" t="str">
        <f t="shared" si="314"/>
        <v/>
      </c>
      <c r="G701" t="str">
        <f t="shared" si="302"/>
        <v/>
      </c>
      <c r="H701" t="str">
        <f t="shared" si="303"/>
        <v/>
      </c>
      <c r="I701" t="str">
        <f t="shared" si="326"/>
        <v/>
      </c>
      <c r="J701" t="str">
        <f t="shared" si="326"/>
        <v/>
      </c>
      <c r="K701" t="str">
        <f t="shared" si="326"/>
        <v/>
      </c>
      <c r="L701" t="str">
        <f t="shared" si="326"/>
        <v/>
      </c>
      <c r="M701" t="str">
        <f t="shared" si="326"/>
        <v/>
      </c>
      <c r="N701" t="str">
        <f t="shared" si="326"/>
        <v/>
      </c>
      <c r="O701" t="str">
        <f t="shared" si="326"/>
        <v/>
      </c>
      <c r="P701" t="str">
        <f t="shared" si="305"/>
        <v/>
      </c>
      <c r="Q701" s="9" t="str">
        <f t="shared" si="326"/>
        <v/>
      </c>
      <c r="R701" t="str">
        <f t="shared" si="326"/>
        <v/>
      </c>
      <c r="S701" t="str">
        <f t="shared" si="326"/>
        <v/>
      </c>
      <c r="T701" t="str">
        <f t="shared" si="326"/>
        <v/>
      </c>
      <c r="U701" t="str">
        <f t="shared" si="326"/>
        <v/>
      </c>
      <c r="W701" t="str">
        <f t="shared" si="306"/>
        <v/>
      </c>
      <c r="X701" t="str">
        <f t="shared" si="307"/>
        <v/>
      </c>
      <c r="Y701" t="str">
        <f t="shared" si="324"/>
        <v/>
      </c>
      <c r="Z701" t="str">
        <f t="shared" si="309"/>
        <v/>
      </c>
      <c r="AA701" t="str">
        <f t="shared" si="315"/>
        <v/>
      </c>
      <c r="AB701" t="str">
        <f t="shared" si="310"/>
        <v/>
      </c>
      <c r="AC701" t="str">
        <f t="shared" si="325"/>
        <v/>
      </c>
      <c r="AD701" t="str">
        <f t="shared" si="325"/>
        <v/>
      </c>
      <c r="AE701" t="str">
        <f t="shared" si="312"/>
        <v/>
      </c>
      <c r="AF701" s="5" t="str">
        <f t="shared" si="316"/>
        <v/>
      </c>
      <c r="AG701" t="str">
        <f t="shared" si="313"/>
        <v/>
      </c>
      <c r="AH701" t="str">
        <f t="shared" si="317"/>
        <v/>
      </c>
    </row>
    <row r="702" spans="1:34" x14ac:dyDescent="0.4">
      <c r="A702" t="str">
        <f>IF(報告用入力シート!$B718=0,"",ROW()-1)</f>
        <v/>
      </c>
      <c r="B702" t="str">
        <f t="shared" si="298"/>
        <v/>
      </c>
      <c r="C702" t="str">
        <f t="shared" si="299"/>
        <v/>
      </c>
      <c r="D702" t="str">
        <f t="shared" si="300"/>
        <v/>
      </c>
      <c r="E702" s="4" t="str">
        <f t="shared" si="301"/>
        <v/>
      </c>
      <c r="F702" t="str">
        <f t="shared" si="314"/>
        <v/>
      </c>
      <c r="G702" t="str">
        <f t="shared" si="302"/>
        <v/>
      </c>
      <c r="H702" t="str">
        <f t="shared" si="303"/>
        <v/>
      </c>
      <c r="I702" t="str">
        <f t="shared" ref="I702:U711" si="327">IFERROR(IF(VLOOKUP($A702,実績一覧,COLUMN()-2,FALSE)&lt;&gt;0,VLOOKUP($A702,実績一覧,COLUMN()-2,FALSE),""),"")</f>
        <v/>
      </c>
      <c r="J702" t="str">
        <f t="shared" si="327"/>
        <v/>
      </c>
      <c r="K702" t="str">
        <f t="shared" si="327"/>
        <v/>
      </c>
      <c r="L702" t="str">
        <f t="shared" si="327"/>
        <v/>
      </c>
      <c r="M702" t="str">
        <f t="shared" si="327"/>
        <v/>
      </c>
      <c r="N702" t="str">
        <f t="shared" si="327"/>
        <v/>
      </c>
      <c r="O702" t="str">
        <f t="shared" si="327"/>
        <v/>
      </c>
      <c r="P702" t="str">
        <f t="shared" si="305"/>
        <v/>
      </c>
      <c r="Q702" s="9" t="str">
        <f t="shared" si="327"/>
        <v/>
      </c>
      <c r="R702" t="str">
        <f t="shared" si="327"/>
        <v/>
      </c>
      <c r="S702" t="str">
        <f t="shared" si="327"/>
        <v/>
      </c>
      <c r="T702" t="str">
        <f t="shared" si="327"/>
        <v/>
      </c>
      <c r="U702" t="str">
        <f t="shared" si="327"/>
        <v/>
      </c>
      <c r="W702" t="str">
        <f t="shared" si="306"/>
        <v/>
      </c>
      <c r="X702" t="str">
        <f t="shared" si="307"/>
        <v/>
      </c>
      <c r="Y702" t="str">
        <f t="shared" ref="Y702:Y721" si="328">IFERROR(IF(VLOOKUP($A702,実績一覧,COLUMN()-2,FALSE)&lt;&gt;0,VLOOKUP($A702,実績一覧,COLUMN()-2,FALSE),""),"")</f>
        <v/>
      </c>
      <c r="Z702" t="str">
        <f t="shared" si="309"/>
        <v/>
      </c>
      <c r="AA702" t="str">
        <f t="shared" si="315"/>
        <v/>
      </c>
      <c r="AB702" t="str">
        <f t="shared" si="310"/>
        <v/>
      </c>
      <c r="AC702" t="str">
        <f t="shared" ref="AC702:AD721" si="329">IFERROR(IF(VLOOKUP($A702,実績一覧,COLUMN()-2,FALSE)&lt;&gt;0,VLOOKUP($A702,実績一覧,COLUMN()-2,FALSE),""),"")</f>
        <v/>
      </c>
      <c r="AD702" t="str">
        <f t="shared" si="329"/>
        <v/>
      </c>
      <c r="AE702" t="str">
        <f t="shared" si="312"/>
        <v/>
      </c>
      <c r="AF702" s="5" t="str">
        <f t="shared" si="316"/>
        <v/>
      </c>
      <c r="AG702" t="str">
        <f t="shared" si="313"/>
        <v/>
      </c>
      <c r="AH702" t="str">
        <f t="shared" si="317"/>
        <v/>
      </c>
    </row>
    <row r="703" spans="1:34" x14ac:dyDescent="0.4">
      <c r="A703" t="str">
        <f>IF(報告用入力シート!$B719=0,"",ROW()-1)</f>
        <v/>
      </c>
      <c r="B703" t="str">
        <f t="shared" si="298"/>
        <v/>
      </c>
      <c r="C703" t="str">
        <f t="shared" si="299"/>
        <v/>
      </c>
      <c r="D703" t="str">
        <f t="shared" si="300"/>
        <v/>
      </c>
      <c r="E703" s="4" t="str">
        <f t="shared" si="301"/>
        <v/>
      </c>
      <c r="F703" t="str">
        <f t="shared" si="314"/>
        <v/>
      </c>
      <c r="G703" t="str">
        <f t="shared" si="302"/>
        <v/>
      </c>
      <c r="H703" t="str">
        <f t="shared" si="303"/>
        <v/>
      </c>
      <c r="I703" t="str">
        <f t="shared" si="327"/>
        <v/>
      </c>
      <c r="J703" t="str">
        <f t="shared" si="327"/>
        <v/>
      </c>
      <c r="K703" t="str">
        <f t="shared" si="327"/>
        <v/>
      </c>
      <c r="L703" t="str">
        <f t="shared" si="327"/>
        <v/>
      </c>
      <c r="M703" t="str">
        <f t="shared" si="327"/>
        <v/>
      </c>
      <c r="N703" t="str">
        <f t="shared" si="327"/>
        <v/>
      </c>
      <c r="O703" t="str">
        <f t="shared" si="327"/>
        <v/>
      </c>
      <c r="P703" t="str">
        <f t="shared" si="305"/>
        <v/>
      </c>
      <c r="Q703" s="9" t="str">
        <f t="shared" si="327"/>
        <v/>
      </c>
      <c r="R703" t="str">
        <f t="shared" si="327"/>
        <v/>
      </c>
      <c r="S703" t="str">
        <f t="shared" si="327"/>
        <v/>
      </c>
      <c r="T703" t="str">
        <f t="shared" si="327"/>
        <v/>
      </c>
      <c r="U703" t="str">
        <f t="shared" si="327"/>
        <v/>
      </c>
      <c r="W703" t="str">
        <f t="shared" si="306"/>
        <v/>
      </c>
      <c r="X703" t="str">
        <f t="shared" si="307"/>
        <v/>
      </c>
      <c r="Y703" t="str">
        <f t="shared" si="328"/>
        <v/>
      </c>
      <c r="Z703" t="str">
        <f t="shared" si="309"/>
        <v/>
      </c>
      <c r="AA703" t="str">
        <f t="shared" si="315"/>
        <v/>
      </c>
      <c r="AB703" t="str">
        <f t="shared" si="310"/>
        <v/>
      </c>
      <c r="AC703" t="str">
        <f t="shared" si="329"/>
        <v/>
      </c>
      <c r="AD703" t="str">
        <f t="shared" si="329"/>
        <v/>
      </c>
      <c r="AE703" t="str">
        <f t="shared" si="312"/>
        <v/>
      </c>
      <c r="AF703" s="5" t="str">
        <f t="shared" si="316"/>
        <v/>
      </c>
      <c r="AG703" t="str">
        <f t="shared" si="313"/>
        <v/>
      </c>
      <c r="AH703" t="str">
        <f t="shared" si="317"/>
        <v/>
      </c>
    </row>
    <row r="704" spans="1:34" x14ac:dyDescent="0.4">
      <c r="A704" t="str">
        <f>IF(報告用入力シート!$B720=0,"",ROW()-1)</f>
        <v/>
      </c>
      <c r="B704" t="str">
        <f t="shared" si="298"/>
        <v/>
      </c>
      <c r="C704" t="str">
        <f t="shared" si="299"/>
        <v/>
      </c>
      <c r="D704" t="str">
        <f t="shared" si="300"/>
        <v/>
      </c>
      <c r="E704" s="4" t="str">
        <f t="shared" si="301"/>
        <v/>
      </c>
      <c r="F704" t="str">
        <f t="shared" si="314"/>
        <v/>
      </c>
      <c r="G704" t="str">
        <f t="shared" si="302"/>
        <v/>
      </c>
      <c r="H704" t="str">
        <f t="shared" si="303"/>
        <v/>
      </c>
      <c r="I704" t="str">
        <f t="shared" si="327"/>
        <v/>
      </c>
      <c r="J704" t="str">
        <f t="shared" si="327"/>
        <v/>
      </c>
      <c r="K704" t="str">
        <f t="shared" si="327"/>
        <v/>
      </c>
      <c r="L704" t="str">
        <f t="shared" si="327"/>
        <v/>
      </c>
      <c r="M704" t="str">
        <f t="shared" si="327"/>
        <v/>
      </c>
      <c r="N704" t="str">
        <f t="shared" si="327"/>
        <v/>
      </c>
      <c r="O704" t="str">
        <f t="shared" si="327"/>
        <v/>
      </c>
      <c r="P704" t="str">
        <f t="shared" si="305"/>
        <v/>
      </c>
      <c r="Q704" s="9" t="str">
        <f t="shared" si="327"/>
        <v/>
      </c>
      <c r="R704" t="str">
        <f t="shared" si="327"/>
        <v/>
      </c>
      <c r="S704" t="str">
        <f t="shared" si="327"/>
        <v/>
      </c>
      <c r="T704" t="str">
        <f t="shared" si="327"/>
        <v/>
      </c>
      <c r="U704" t="str">
        <f t="shared" si="327"/>
        <v/>
      </c>
      <c r="W704" t="str">
        <f t="shared" si="306"/>
        <v/>
      </c>
      <c r="X704" t="str">
        <f t="shared" si="307"/>
        <v/>
      </c>
      <c r="Y704" t="str">
        <f t="shared" si="328"/>
        <v/>
      </c>
      <c r="Z704" t="str">
        <f t="shared" si="309"/>
        <v/>
      </c>
      <c r="AA704" t="str">
        <f t="shared" si="315"/>
        <v/>
      </c>
      <c r="AB704" t="str">
        <f t="shared" si="310"/>
        <v/>
      </c>
      <c r="AC704" t="str">
        <f t="shared" si="329"/>
        <v/>
      </c>
      <c r="AD704" t="str">
        <f t="shared" si="329"/>
        <v/>
      </c>
      <c r="AE704" t="str">
        <f t="shared" si="312"/>
        <v/>
      </c>
      <c r="AF704" s="5" t="str">
        <f t="shared" si="316"/>
        <v/>
      </c>
      <c r="AG704" t="str">
        <f t="shared" si="313"/>
        <v/>
      </c>
      <c r="AH704" t="str">
        <f t="shared" si="317"/>
        <v/>
      </c>
    </row>
    <row r="705" spans="1:34" x14ac:dyDescent="0.4">
      <c r="A705" t="str">
        <f>IF(報告用入力シート!$B721=0,"",ROW()-1)</f>
        <v/>
      </c>
      <c r="B705" t="str">
        <f t="shared" si="298"/>
        <v/>
      </c>
      <c r="C705" t="str">
        <f t="shared" si="299"/>
        <v/>
      </c>
      <c r="D705" t="str">
        <f t="shared" si="300"/>
        <v/>
      </c>
      <c r="E705" s="4" t="str">
        <f t="shared" si="301"/>
        <v/>
      </c>
      <c r="F705" t="str">
        <f t="shared" si="314"/>
        <v/>
      </c>
      <c r="G705" t="str">
        <f t="shared" si="302"/>
        <v/>
      </c>
      <c r="H705" t="str">
        <f t="shared" si="303"/>
        <v/>
      </c>
      <c r="I705" t="str">
        <f t="shared" si="327"/>
        <v/>
      </c>
      <c r="J705" t="str">
        <f t="shared" si="327"/>
        <v/>
      </c>
      <c r="K705" t="str">
        <f t="shared" si="327"/>
        <v/>
      </c>
      <c r="L705" t="str">
        <f t="shared" si="327"/>
        <v/>
      </c>
      <c r="M705" t="str">
        <f t="shared" si="327"/>
        <v/>
      </c>
      <c r="N705" t="str">
        <f t="shared" si="327"/>
        <v/>
      </c>
      <c r="O705" t="str">
        <f t="shared" si="327"/>
        <v/>
      </c>
      <c r="P705" t="str">
        <f t="shared" si="305"/>
        <v/>
      </c>
      <c r="Q705" s="9" t="str">
        <f t="shared" si="327"/>
        <v/>
      </c>
      <c r="R705" t="str">
        <f t="shared" si="327"/>
        <v/>
      </c>
      <c r="S705" t="str">
        <f t="shared" si="327"/>
        <v/>
      </c>
      <c r="T705" t="str">
        <f t="shared" si="327"/>
        <v/>
      </c>
      <c r="U705" t="str">
        <f t="shared" si="327"/>
        <v/>
      </c>
      <c r="W705" t="str">
        <f t="shared" si="306"/>
        <v/>
      </c>
      <c r="X705" t="str">
        <f t="shared" si="307"/>
        <v/>
      </c>
      <c r="Y705" t="str">
        <f t="shared" si="328"/>
        <v/>
      </c>
      <c r="Z705" t="str">
        <f t="shared" si="309"/>
        <v/>
      </c>
      <c r="AA705" t="str">
        <f t="shared" si="315"/>
        <v/>
      </c>
      <c r="AB705" t="str">
        <f t="shared" si="310"/>
        <v/>
      </c>
      <c r="AC705" t="str">
        <f t="shared" si="329"/>
        <v/>
      </c>
      <c r="AD705" t="str">
        <f t="shared" si="329"/>
        <v/>
      </c>
      <c r="AE705" t="str">
        <f t="shared" si="312"/>
        <v/>
      </c>
      <c r="AF705" s="5" t="str">
        <f t="shared" si="316"/>
        <v/>
      </c>
      <c r="AG705" t="str">
        <f t="shared" si="313"/>
        <v/>
      </c>
      <c r="AH705" t="str">
        <f t="shared" si="317"/>
        <v/>
      </c>
    </row>
    <row r="706" spans="1:34" x14ac:dyDescent="0.4">
      <c r="A706" t="str">
        <f>IF(報告用入力シート!$B722=0,"",ROW()-1)</f>
        <v/>
      </c>
      <c r="B706" t="str">
        <f t="shared" ref="B706:B769" si="330">IF($A706="","",宿泊施設コード)</f>
        <v/>
      </c>
      <c r="C706" t="str">
        <f t="shared" ref="C706:C769" si="331">IF($A706="","",宿泊施設名)</f>
        <v/>
      </c>
      <c r="D706" t="str">
        <f t="shared" ref="D706:D769" si="332">IFERROR(TEXT(VLOOKUP($A706,実績一覧,COLUMN()-2,FALSE),"00000000")&amp;"-B","")</f>
        <v/>
      </c>
      <c r="E706" s="4" t="str">
        <f t="shared" ref="E706:E769" si="333">IFERROR(VLOOKUP($A706,実績一覧,COLUMN(),FALSE),"")</f>
        <v/>
      </c>
      <c r="F706" t="str">
        <f t="shared" si="314"/>
        <v/>
      </c>
      <c r="G706" t="str">
        <f t="shared" ref="G706:G769" si="334">IFERROR(IF(VLOOKUP($A706,実績一覧,COLUMN()-1,FALSE)&lt;&gt;0,VLOOKUP($A706,実績一覧,COLUMN()-1,FALSE),""),"")</f>
        <v/>
      </c>
      <c r="H706" t="str">
        <f t="shared" ref="H706:H769" si="335">IF($A706="","",宿泊施設所在地)</f>
        <v/>
      </c>
      <c r="I706" t="str">
        <f t="shared" si="327"/>
        <v/>
      </c>
      <c r="J706" t="str">
        <f t="shared" si="327"/>
        <v/>
      </c>
      <c r="K706" t="str">
        <f t="shared" si="327"/>
        <v/>
      </c>
      <c r="L706" t="str">
        <f t="shared" si="327"/>
        <v/>
      </c>
      <c r="M706" t="str">
        <f t="shared" si="327"/>
        <v/>
      </c>
      <c r="N706" t="str">
        <f t="shared" si="327"/>
        <v/>
      </c>
      <c r="O706" t="str">
        <f t="shared" si="327"/>
        <v/>
      </c>
      <c r="P706" t="str">
        <f t="shared" ref="P706:P769" si="336">IFERROR(IF(AND(VLOOKUP($A706,実績一覧,COLUMN()-2,FALSE)&lt;&gt;0,VLOOKUP($A706,実績一覧,COLUMN()-2,FALSE)&lt;&gt;"割引対象外"),VLOOKUP($A706,実績一覧,COLUMN()-2,FALSE),""),"")</f>
        <v/>
      </c>
      <c r="Q706" s="9" t="str">
        <f t="shared" si="327"/>
        <v/>
      </c>
      <c r="R706" t="str">
        <f t="shared" si="327"/>
        <v/>
      </c>
      <c r="S706" t="str">
        <f t="shared" si="327"/>
        <v/>
      </c>
      <c r="T706" t="str">
        <f t="shared" si="327"/>
        <v/>
      </c>
      <c r="U706" t="str">
        <f t="shared" si="327"/>
        <v/>
      </c>
      <c r="W706" t="str">
        <f t="shared" ref="W706:W769" si="337">IFERROR(IF(AND(VLOOKUP($A706,実績一覧,COLUMN()-2,FALSE)&lt;&gt;0,VLOOKUP($A706,実績一覧,COLUMN()-2,FALSE)&lt;&gt;"◀◀入力しない"),VLOOKUP($A706,実績一覧,COLUMN()-2,FALSE),""),"")</f>
        <v/>
      </c>
      <c r="X706" t="str">
        <f t="shared" ref="X706:X769" si="338">IFERROR(IF(AND(VLOOKUP($A706,実績一覧,COLUMN()-2,FALSE)&lt;&gt;0,VLOOKUP($A706,実績一覧,COLUMN()-2,FALSE)&lt;&gt;"でください▶▶"),VLOOKUP($A706,実績一覧,COLUMN()-2,FALSE),""),"")</f>
        <v/>
      </c>
      <c r="Y706" t="str">
        <f t="shared" si="328"/>
        <v/>
      </c>
      <c r="Z706" t="str">
        <f t="shared" ref="Z706:Z769" si="339">IFERROR(IF(VLOOKUP($A706,実績一覧,COLUMN()-2,FALSE)&lt;&gt;0,TEXT(VLOOKUP($A706,実績一覧,COLUMN()-2,FALSE),"0000000"),""),"")</f>
        <v/>
      </c>
      <c r="AA706" t="str">
        <f t="shared" si="315"/>
        <v/>
      </c>
      <c r="AB706" t="str">
        <f t="shared" ref="AB706:AB769" si="340">IFERROR(IF(VLOOKUP($A706,実績一覧,COLUMN()-2,FALSE)&lt;&gt;0,TEXT(VLOOKUP($A706,実績一覧,COLUMN()-2,FALSE),"0000000"),""),"")</f>
        <v/>
      </c>
      <c r="AC706" t="str">
        <f t="shared" si="329"/>
        <v/>
      </c>
      <c r="AD706" t="str">
        <f t="shared" si="329"/>
        <v/>
      </c>
      <c r="AE706" t="str">
        <f t="shared" ref="AE706:AE769" si="341">IFERROR(IF(VLOOKUP($A706,実績一覧,COLUMN()-1,FALSE)&lt;&gt;0,VLOOKUP($A706,実績一覧,COLUMN()-1,FALSE),""),"")</f>
        <v/>
      </c>
      <c r="AF706" s="5" t="str">
        <f t="shared" si="316"/>
        <v/>
      </c>
      <c r="AG706" t="str">
        <f t="shared" ref="AG706:AG769" si="342">IFERROR(IF(VLOOKUP($A706,実績一覧,COLUMN()-30,FALSE)&lt;&gt;0,VLOOKUP($A706,実績一覧,COLUMN()-30,FALSE),""),"")</f>
        <v/>
      </c>
      <c r="AH706" t="str">
        <f t="shared" si="317"/>
        <v/>
      </c>
    </row>
    <row r="707" spans="1:34" x14ac:dyDescent="0.4">
      <c r="A707" t="str">
        <f>IF(報告用入力シート!$B723=0,"",ROW()-1)</f>
        <v/>
      </c>
      <c r="B707" t="str">
        <f t="shared" si="330"/>
        <v/>
      </c>
      <c r="C707" t="str">
        <f t="shared" si="331"/>
        <v/>
      </c>
      <c r="D707" t="str">
        <f t="shared" si="332"/>
        <v/>
      </c>
      <c r="E707" s="4" t="str">
        <f t="shared" si="333"/>
        <v/>
      </c>
      <c r="F707" t="str">
        <f t="shared" ref="F707:F770" si="343">IF($AF707="","",IF($AF707=1,"日",IF($AF707=2,"月",IF($AF707=3,"火",IF($AF707=4,"水",IF($AF707=5,"木",IF($AF707=6,"金","土")))))))</f>
        <v/>
      </c>
      <c r="G707" t="str">
        <f t="shared" si="334"/>
        <v/>
      </c>
      <c r="H707" t="str">
        <f t="shared" si="335"/>
        <v/>
      </c>
      <c r="I707" t="str">
        <f t="shared" si="327"/>
        <v/>
      </c>
      <c r="J707" t="str">
        <f t="shared" si="327"/>
        <v/>
      </c>
      <c r="K707" t="str">
        <f t="shared" si="327"/>
        <v/>
      </c>
      <c r="L707" t="str">
        <f t="shared" si="327"/>
        <v/>
      </c>
      <c r="M707" t="str">
        <f t="shared" si="327"/>
        <v/>
      </c>
      <c r="N707" t="str">
        <f t="shared" si="327"/>
        <v/>
      </c>
      <c r="O707" t="str">
        <f t="shared" si="327"/>
        <v/>
      </c>
      <c r="P707" t="str">
        <f t="shared" si="336"/>
        <v/>
      </c>
      <c r="Q707" s="9" t="str">
        <f t="shared" si="327"/>
        <v/>
      </c>
      <c r="R707" t="str">
        <f t="shared" si="327"/>
        <v/>
      </c>
      <c r="S707" t="str">
        <f t="shared" si="327"/>
        <v/>
      </c>
      <c r="T707" t="str">
        <f t="shared" si="327"/>
        <v/>
      </c>
      <c r="U707" t="str">
        <f t="shared" si="327"/>
        <v/>
      </c>
      <c r="W707" t="str">
        <f t="shared" si="337"/>
        <v/>
      </c>
      <c r="X707" t="str">
        <f t="shared" si="338"/>
        <v/>
      </c>
      <c r="Y707" t="str">
        <f t="shared" si="328"/>
        <v/>
      </c>
      <c r="Z707" t="str">
        <f t="shared" si="339"/>
        <v/>
      </c>
      <c r="AA707" t="str">
        <f t="shared" ref="AA707:AA770" si="344">IF($Z707="","","～")</f>
        <v/>
      </c>
      <c r="AB707" t="str">
        <f t="shared" si="340"/>
        <v/>
      </c>
      <c r="AC707" t="str">
        <f t="shared" si="329"/>
        <v/>
      </c>
      <c r="AD707" t="str">
        <f t="shared" si="329"/>
        <v/>
      </c>
      <c r="AE707" t="str">
        <f t="shared" si="341"/>
        <v/>
      </c>
      <c r="AF707" s="5" t="str">
        <f t="shared" ref="AF707:AF770" si="345">IFERROR(WEEKDAY($E707,1),"")</f>
        <v/>
      </c>
      <c r="AG707" t="str">
        <f t="shared" si="342"/>
        <v/>
      </c>
      <c r="AH707" t="str">
        <f t="shared" ref="AH707:AH770" si="346">IF($A707="","","B参画（宿泊施設直予約）")</f>
        <v/>
      </c>
    </row>
    <row r="708" spans="1:34" x14ac:dyDescent="0.4">
      <c r="A708" t="str">
        <f>IF(報告用入力シート!$B724=0,"",ROW()-1)</f>
        <v/>
      </c>
      <c r="B708" t="str">
        <f t="shared" si="330"/>
        <v/>
      </c>
      <c r="C708" t="str">
        <f t="shared" si="331"/>
        <v/>
      </c>
      <c r="D708" t="str">
        <f t="shared" si="332"/>
        <v/>
      </c>
      <c r="E708" s="4" t="str">
        <f t="shared" si="333"/>
        <v/>
      </c>
      <c r="F708" t="str">
        <f t="shared" si="343"/>
        <v/>
      </c>
      <c r="G708" t="str">
        <f t="shared" si="334"/>
        <v/>
      </c>
      <c r="H708" t="str">
        <f t="shared" si="335"/>
        <v/>
      </c>
      <c r="I708" t="str">
        <f t="shared" si="327"/>
        <v/>
      </c>
      <c r="J708" t="str">
        <f t="shared" si="327"/>
        <v/>
      </c>
      <c r="K708" t="str">
        <f t="shared" si="327"/>
        <v/>
      </c>
      <c r="L708" t="str">
        <f t="shared" si="327"/>
        <v/>
      </c>
      <c r="M708" t="str">
        <f t="shared" si="327"/>
        <v/>
      </c>
      <c r="N708" t="str">
        <f t="shared" si="327"/>
        <v/>
      </c>
      <c r="O708" t="str">
        <f t="shared" si="327"/>
        <v/>
      </c>
      <c r="P708" t="str">
        <f t="shared" si="336"/>
        <v/>
      </c>
      <c r="Q708" s="9" t="str">
        <f t="shared" si="327"/>
        <v/>
      </c>
      <c r="R708" t="str">
        <f t="shared" si="327"/>
        <v/>
      </c>
      <c r="S708" t="str">
        <f t="shared" si="327"/>
        <v/>
      </c>
      <c r="T708" t="str">
        <f t="shared" si="327"/>
        <v/>
      </c>
      <c r="U708" t="str">
        <f t="shared" si="327"/>
        <v/>
      </c>
      <c r="W708" t="str">
        <f t="shared" si="337"/>
        <v/>
      </c>
      <c r="X708" t="str">
        <f t="shared" si="338"/>
        <v/>
      </c>
      <c r="Y708" t="str">
        <f t="shared" si="328"/>
        <v/>
      </c>
      <c r="Z708" t="str">
        <f t="shared" si="339"/>
        <v/>
      </c>
      <c r="AA708" t="str">
        <f t="shared" si="344"/>
        <v/>
      </c>
      <c r="AB708" t="str">
        <f t="shared" si="340"/>
        <v/>
      </c>
      <c r="AC708" t="str">
        <f t="shared" si="329"/>
        <v/>
      </c>
      <c r="AD708" t="str">
        <f t="shared" si="329"/>
        <v/>
      </c>
      <c r="AE708" t="str">
        <f t="shared" si="341"/>
        <v/>
      </c>
      <c r="AF708" s="5" t="str">
        <f t="shared" si="345"/>
        <v/>
      </c>
      <c r="AG708" t="str">
        <f t="shared" si="342"/>
        <v/>
      </c>
      <c r="AH708" t="str">
        <f t="shared" si="346"/>
        <v/>
      </c>
    </row>
    <row r="709" spans="1:34" x14ac:dyDescent="0.4">
      <c r="A709" t="str">
        <f>IF(報告用入力シート!$B725=0,"",ROW()-1)</f>
        <v/>
      </c>
      <c r="B709" t="str">
        <f t="shared" si="330"/>
        <v/>
      </c>
      <c r="C709" t="str">
        <f t="shared" si="331"/>
        <v/>
      </c>
      <c r="D709" t="str">
        <f t="shared" si="332"/>
        <v/>
      </c>
      <c r="E709" s="4" t="str">
        <f t="shared" si="333"/>
        <v/>
      </c>
      <c r="F709" t="str">
        <f t="shared" si="343"/>
        <v/>
      </c>
      <c r="G709" t="str">
        <f t="shared" si="334"/>
        <v/>
      </c>
      <c r="H709" t="str">
        <f t="shared" si="335"/>
        <v/>
      </c>
      <c r="I709" t="str">
        <f t="shared" si="327"/>
        <v/>
      </c>
      <c r="J709" t="str">
        <f t="shared" si="327"/>
        <v/>
      </c>
      <c r="K709" t="str">
        <f t="shared" si="327"/>
        <v/>
      </c>
      <c r="L709" t="str">
        <f t="shared" si="327"/>
        <v/>
      </c>
      <c r="M709" t="str">
        <f t="shared" si="327"/>
        <v/>
      </c>
      <c r="N709" t="str">
        <f t="shared" si="327"/>
        <v/>
      </c>
      <c r="O709" t="str">
        <f t="shared" si="327"/>
        <v/>
      </c>
      <c r="P709" t="str">
        <f t="shared" si="336"/>
        <v/>
      </c>
      <c r="Q709" s="9" t="str">
        <f t="shared" si="327"/>
        <v/>
      </c>
      <c r="R709" t="str">
        <f t="shared" si="327"/>
        <v/>
      </c>
      <c r="S709" t="str">
        <f t="shared" si="327"/>
        <v/>
      </c>
      <c r="T709" t="str">
        <f t="shared" si="327"/>
        <v/>
      </c>
      <c r="U709" t="str">
        <f t="shared" si="327"/>
        <v/>
      </c>
      <c r="W709" t="str">
        <f t="shared" si="337"/>
        <v/>
      </c>
      <c r="X709" t="str">
        <f t="shared" si="338"/>
        <v/>
      </c>
      <c r="Y709" t="str">
        <f t="shared" si="328"/>
        <v/>
      </c>
      <c r="Z709" t="str">
        <f t="shared" si="339"/>
        <v/>
      </c>
      <c r="AA709" t="str">
        <f t="shared" si="344"/>
        <v/>
      </c>
      <c r="AB709" t="str">
        <f t="shared" si="340"/>
        <v/>
      </c>
      <c r="AC709" t="str">
        <f t="shared" si="329"/>
        <v/>
      </c>
      <c r="AD709" t="str">
        <f t="shared" si="329"/>
        <v/>
      </c>
      <c r="AE709" t="str">
        <f t="shared" si="341"/>
        <v/>
      </c>
      <c r="AF709" s="5" t="str">
        <f t="shared" si="345"/>
        <v/>
      </c>
      <c r="AG709" t="str">
        <f t="shared" si="342"/>
        <v/>
      </c>
      <c r="AH709" t="str">
        <f t="shared" si="346"/>
        <v/>
      </c>
    </row>
    <row r="710" spans="1:34" x14ac:dyDescent="0.4">
      <c r="A710" t="str">
        <f>IF(報告用入力シート!$B726=0,"",ROW()-1)</f>
        <v/>
      </c>
      <c r="B710" t="str">
        <f t="shared" si="330"/>
        <v/>
      </c>
      <c r="C710" t="str">
        <f t="shared" si="331"/>
        <v/>
      </c>
      <c r="D710" t="str">
        <f t="shared" si="332"/>
        <v/>
      </c>
      <c r="E710" s="4" t="str">
        <f t="shared" si="333"/>
        <v/>
      </c>
      <c r="F710" t="str">
        <f t="shared" si="343"/>
        <v/>
      </c>
      <c r="G710" t="str">
        <f t="shared" si="334"/>
        <v/>
      </c>
      <c r="H710" t="str">
        <f t="shared" si="335"/>
        <v/>
      </c>
      <c r="I710" t="str">
        <f t="shared" si="327"/>
        <v/>
      </c>
      <c r="J710" t="str">
        <f t="shared" si="327"/>
        <v/>
      </c>
      <c r="K710" t="str">
        <f t="shared" si="327"/>
        <v/>
      </c>
      <c r="L710" t="str">
        <f t="shared" si="327"/>
        <v/>
      </c>
      <c r="M710" t="str">
        <f t="shared" si="327"/>
        <v/>
      </c>
      <c r="N710" t="str">
        <f t="shared" si="327"/>
        <v/>
      </c>
      <c r="O710" t="str">
        <f t="shared" si="327"/>
        <v/>
      </c>
      <c r="P710" t="str">
        <f t="shared" si="336"/>
        <v/>
      </c>
      <c r="Q710" s="9" t="str">
        <f t="shared" si="327"/>
        <v/>
      </c>
      <c r="R710" t="str">
        <f t="shared" si="327"/>
        <v/>
      </c>
      <c r="S710" t="str">
        <f t="shared" si="327"/>
        <v/>
      </c>
      <c r="T710" t="str">
        <f t="shared" si="327"/>
        <v/>
      </c>
      <c r="U710" t="str">
        <f t="shared" si="327"/>
        <v/>
      </c>
      <c r="W710" t="str">
        <f t="shared" si="337"/>
        <v/>
      </c>
      <c r="X710" t="str">
        <f t="shared" si="338"/>
        <v/>
      </c>
      <c r="Y710" t="str">
        <f t="shared" si="328"/>
        <v/>
      </c>
      <c r="Z710" t="str">
        <f t="shared" si="339"/>
        <v/>
      </c>
      <c r="AA710" t="str">
        <f t="shared" si="344"/>
        <v/>
      </c>
      <c r="AB710" t="str">
        <f t="shared" si="340"/>
        <v/>
      </c>
      <c r="AC710" t="str">
        <f t="shared" si="329"/>
        <v/>
      </c>
      <c r="AD710" t="str">
        <f t="shared" si="329"/>
        <v/>
      </c>
      <c r="AE710" t="str">
        <f t="shared" si="341"/>
        <v/>
      </c>
      <c r="AF710" s="5" t="str">
        <f t="shared" si="345"/>
        <v/>
      </c>
      <c r="AG710" t="str">
        <f t="shared" si="342"/>
        <v/>
      </c>
      <c r="AH710" t="str">
        <f t="shared" si="346"/>
        <v/>
      </c>
    </row>
    <row r="711" spans="1:34" x14ac:dyDescent="0.4">
      <c r="A711" t="str">
        <f>IF(報告用入力シート!$B727=0,"",ROW()-1)</f>
        <v/>
      </c>
      <c r="B711" t="str">
        <f t="shared" si="330"/>
        <v/>
      </c>
      <c r="C711" t="str">
        <f t="shared" si="331"/>
        <v/>
      </c>
      <c r="D711" t="str">
        <f t="shared" si="332"/>
        <v/>
      </c>
      <c r="E711" s="4" t="str">
        <f t="shared" si="333"/>
        <v/>
      </c>
      <c r="F711" t="str">
        <f t="shared" si="343"/>
        <v/>
      </c>
      <c r="G711" t="str">
        <f t="shared" si="334"/>
        <v/>
      </c>
      <c r="H711" t="str">
        <f t="shared" si="335"/>
        <v/>
      </c>
      <c r="I711" t="str">
        <f t="shared" si="327"/>
        <v/>
      </c>
      <c r="J711" t="str">
        <f t="shared" si="327"/>
        <v/>
      </c>
      <c r="K711" t="str">
        <f t="shared" si="327"/>
        <v/>
      </c>
      <c r="L711" t="str">
        <f t="shared" si="327"/>
        <v/>
      </c>
      <c r="M711" t="str">
        <f t="shared" si="327"/>
        <v/>
      </c>
      <c r="N711" t="str">
        <f t="shared" si="327"/>
        <v/>
      </c>
      <c r="O711" t="str">
        <f t="shared" si="327"/>
        <v/>
      </c>
      <c r="P711" t="str">
        <f t="shared" si="336"/>
        <v/>
      </c>
      <c r="Q711" s="9" t="str">
        <f t="shared" si="327"/>
        <v/>
      </c>
      <c r="R711" t="str">
        <f t="shared" si="327"/>
        <v/>
      </c>
      <c r="S711" t="str">
        <f t="shared" si="327"/>
        <v/>
      </c>
      <c r="T711" t="str">
        <f t="shared" si="327"/>
        <v/>
      </c>
      <c r="U711" t="str">
        <f t="shared" si="327"/>
        <v/>
      </c>
      <c r="W711" t="str">
        <f t="shared" si="337"/>
        <v/>
      </c>
      <c r="X711" t="str">
        <f t="shared" si="338"/>
        <v/>
      </c>
      <c r="Y711" t="str">
        <f t="shared" si="328"/>
        <v/>
      </c>
      <c r="Z711" t="str">
        <f t="shared" si="339"/>
        <v/>
      </c>
      <c r="AA711" t="str">
        <f t="shared" si="344"/>
        <v/>
      </c>
      <c r="AB711" t="str">
        <f t="shared" si="340"/>
        <v/>
      </c>
      <c r="AC711" t="str">
        <f t="shared" si="329"/>
        <v/>
      </c>
      <c r="AD711" t="str">
        <f t="shared" si="329"/>
        <v/>
      </c>
      <c r="AE711" t="str">
        <f t="shared" si="341"/>
        <v/>
      </c>
      <c r="AF711" s="5" t="str">
        <f t="shared" si="345"/>
        <v/>
      </c>
      <c r="AG711" t="str">
        <f t="shared" si="342"/>
        <v/>
      </c>
      <c r="AH711" t="str">
        <f t="shared" si="346"/>
        <v/>
      </c>
    </row>
    <row r="712" spans="1:34" x14ac:dyDescent="0.4">
      <c r="A712" t="str">
        <f>IF(報告用入力シート!$B728=0,"",ROW()-1)</f>
        <v/>
      </c>
      <c r="B712" t="str">
        <f t="shared" si="330"/>
        <v/>
      </c>
      <c r="C712" t="str">
        <f t="shared" si="331"/>
        <v/>
      </c>
      <c r="D712" t="str">
        <f t="shared" si="332"/>
        <v/>
      </c>
      <c r="E712" s="4" t="str">
        <f t="shared" si="333"/>
        <v/>
      </c>
      <c r="F712" t="str">
        <f t="shared" si="343"/>
        <v/>
      </c>
      <c r="G712" t="str">
        <f t="shared" si="334"/>
        <v/>
      </c>
      <c r="H712" t="str">
        <f t="shared" si="335"/>
        <v/>
      </c>
      <c r="I712" t="str">
        <f t="shared" ref="I712:U721" si="347">IFERROR(IF(VLOOKUP($A712,実績一覧,COLUMN()-2,FALSE)&lt;&gt;0,VLOOKUP($A712,実績一覧,COLUMN()-2,FALSE),""),"")</f>
        <v/>
      </c>
      <c r="J712" t="str">
        <f t="shared" si="347"/>
        <v/>
      </c>
      <c r="K712" t="str">
        <f t="shared" si="347"/>
        <v/>
      </c>
      <c r="L712" t="str">
        <f t="shared" si="347"/>
        <v/>
      </c>
      <c r="M712" t="str">
        <f t="shared" si="347"/>
        <v/>
      </c>
      <c r="N712" t="str">
        <f t="shared" si="347"/>
        <v/>
      </c>
      <c r="O712" t="str">
        <f t="shared" si="347"/>
        <v/>
      </c>
      <c r="P712" t="str">
        <f t="shared" si="336"/>
        <v/>
      </c>
      <c r="Q712" s="9" t="str">
        <f t="shared" si="347"/>
        <v/>
      </c>
      <c r="R712" t="str">
        <f t="shared" si="347"/>
        <v/>
      </c>
      <c r="S712" t="str">
        <f t="shared" si="347"/>
        <v/>
      </c>
      <c r="T712" t="str">
        <f t="shared" si="347"/>
        <v/>
      </c>
      <c r="U712" t="str">
        <f t="shared" si="347"/>
        <v/>
      </c>
      <c r="W712" t="str">
        <f t="shared" si="337"/>
        <v/>
      </c>
      <c r="X712" t="str">
        <f t="shared" si="338"/>
        <v/>
      </c>
      <c r="Y712" t="str">
        <f t="shared" si="328"/>
        <v/>
      </c>
      <c r="Z712" t="str">
        <f t="shared" si="339"/>
        <v/>
      </c>
      <c r="AA712" t="str">
        <f t="shared" si="344"/>
        <v/>
      </c>
      <c r="AB712" t="str">
        <f t="shared" si="340"/>
        <v/>
      </c>
      <c r="AC712" t="str">
        <f t="shared" si="329"/>
        <v/>
      </c>
      <c r="AD712" t="str">
        <f t="shared" si="329"/>
        <v/>
      </c>
      <c r="AE712" t="str">
        <f t="shared" si="341"/>
        <v/>
      </c>
      <c r="AF712" s="5" t="str">
        <f t="shared" si="345"/>
        <v/>
      </c>
      <c r="AG712" t="str">
        <f t="shared" si="342"/>
        <v/>
      </c>
      <c r="AH712" t="str">
        <f t="shared" si="346"/>
        <v/>
      </c>
    </row>
    <row r="713" spans="1:34" x14ac:dyDescent="0.4">
      <c r="A713" t="str">
        <f>IF(報告用入力シート!$B729=0,"",ROW()-1)</f>
        <v/>
      </c>
      <c r="B713" t="str">
        <f t="shared" si="330"/>
        <v/>
      </c>
      <c r="C713" t="str">
        <f t="shared" si="331"/>
        <v/>
      </c>
      <c r="D713" t="str">
        <f t="shared" si="332"/>
        <v/>
      </c>
      <c r="E713" s="4" t="str">
        <f t="shared" si="333"/>
        <v/>
      </c>
      <c r="F713" t="str">
        <f t="shared" si="343"/>
        <v/>
      </c>
      <c r="G713" t="str">
        <f t="shared" si="334"/>
        <v/>
      </c>
      <c r="H713" t="str">
        <f t="shared" si="335"/>
        <v/>
      </c>
      <c r="I713" t="str">
        <f t="shared" si="347"/>
        <v/>
      </c>
      <c r="J713" t="str">
        <f t="shared" si="347"/>
        <v/>
      </c>
      <c r="K713" t="str">
        <f t="shared" si="347"/>
        <v/>
      </c>
      <c r="L713" t="str">
        <f t="shared" si="347"/>
        <v/>
      </c>
      <c r="M713" t="str">
        <f t="shared" si="347"/>
        <v/>
      </c>
      <c r="N713" t="str">
        <f t="shared" si="347"/>
        <v/>
      </c>
      <c r="O713" t="str">
        <f t="shared" si="347"/>
        <v/>
      </c>
      <c r="P713" t="str">
        <f t="shared" si="336"/>
        <v/>
      </c>
      <c r="Q713" s="9" t="str">
        <f t="shared" si="347"/>
        <v/>
      </c>
      <c r="R713" t="str">
        <f t="shared" si="347"/>
        <v/>
      </c>
      <c r="S713" t="str">
        <f t="shared" si="347"/>
        <v/>
      </c>
      <c r="T713" t="str">
        <f t="shared" si="347"/>
        <v/>
      </c>
      <c r="U713" t="str">
        <f t="shared" si="347"/>
        <v/>
      </c>
      <c r="W713" t="str">
        <f t="shared" si="337"/>
        <v/>
      </c>
      <c r="X713" t="str">
        <f t="shared" si="338"/>
        <v/>
      </c>
      <c r="Y713" t="str">
        <f t="shared" si="328"/>
        <v/>
      </c>
      <c r="Z713" t="str">
        <f t="shared" si="339"/>
        <v/>
      </c>
      <c r="AA713" t="str">
        <f t="shared" si="344"/>
        <v/>
      </c>
      <c r="AB713" t="str">
        <f t="shared" si="340"/>
        <v/>
      </c>
      <c r="AC713" t="str">
        <f t="shared" si="329"/>
        <v/>
      </c>
      <c r="AD713" t="str">
        <f t="shared" si="329"/>
        <v/>
      </c>
      <c r="AE713" t="str">
        <f t="shared" si="341"/>
        <v/>
      </c>
      <c r="AF713" s="5" t="str">
        <f t="shared" si="345"/>
        <v/>
      </c>
      <c r="AG713" t="str">
        <f t="shared" si="342"/>
        <v/>
      </c>
      <c r="AH713" t="str">
        <f t="shared" si="346"/>
        <v/>
      </c>
    </row>
    <row r="714" spans="1:34" x14ac:dyDescent="0.4">
      <c r="A714" t="str">
        <f>IF(報告用入力シート!$B730=0,"",ROW()-1)</f>
        <v/>
      </c>
      <c r="B714" t="str">
        <f t="shared" si="330"/>
        <v/>
      </c>
      <c r="C714" t="str">
        <f t="shared" si="331"/>
        <v/>
      </c>
      <c r="D714" t="str">
        <f t="shared" si="332"/>
        <v/>
      </c>
      <c r="E714" s="4" t="str">
        <f t="shared" si="333"/>
        <v/>
      </c>
      <c r="F714" t="str">
        <f t="shared" si="343"/>
        <v/>
      </c>
      <c r="G714" t="str">
        <f t="shared" si="334"/>
        <v/>
      </c>
      <c r="H714" t="str">
        <f t="shared" si="335"/>
        <v/>
      </c>
      <c r="I714" t="str">
        <f t="shared" si="347"/>
        <v/>
      </c>
      <c r="J714" t="str">
        <f t="shared" si="347"/>
        <v/>
      </c>
      <c r="K714" t="str">
        <f t="shared" si="347"/>
        <v/>
      </c>
      <c r="L714" t="str">
        <f t="shared" si="347"/>
        <v/>
      </c>
      <c r="M714" t="str">
        <f t="shared" si="347"/>
        <v/>
      </c>
      <c r="N714" t="str">
        <f t="shared" si="347"/>
        <v/>
      </c>
      <c r="O714" t="str">
        <f t="shared" si="347"/>
        <v/>
      </c>
      <c r="P714" t="str">
        <f t="shared" si="336"/>
        <v/>
      </c>
      <c r="Q714" s="9" t="str">
        <f t="shared" si="347"/>
        <v/>
      </c>
      <c r="R714" t="str">
        <f t="shared" si="347"/>
        <v/>
      </c>
      <c r="S714" t="str">
        <f t="shared" si="347"/>
        <v/>
      </c>
      <c r="T714" t="str">
        <f t="shared" si="347"/>
        <v/>
      </c>
      <c r="U714" t="str">
        <f t="shared" si="347"/>
        <v/>
      </c>
      <c r="W714" t="str">
        <f t="shared" si="337"/>
        <v/>
      </c>
      <c r="X714" t="str">
        <f t="shared" si="338"/>
        <v/>
      </c>
      <c r="Y714" t="str">
        <f t="shared" si="328"/>
        <v/>
      </c>
      <c r="Z714" t="str">
        <f t="shared" si="339"/>
        <v/>
      </c>
      <c r="AA714" t="str">
        <f t="shared" si="344"/>
        <v/>
      </c>
      <c r="AB714" t="str">
        <f t="shared" si="340"/>
        <v/>
      </c>
      <c r="AC714" t="str">
        <f t="shared" si="329"/>
        <v/>
      </c>
      <c r="AD714" t="str">
        <f t="shared" si="329"/>
        <v/>
      </c>
      <c r="AE714" t="str">
        <f t="shared" si="341"/>
        <v/>
      </c>
      <c r="AF714" s="5" t="str">
        <f t="shared" si="345"/>
        <v/>
      </c>
      <c r="AG714" t="str">
        <f t="shared" si="342"/>
        <v/>
      </c>
      <c r="AH714" t="str">
        <f t="shared" si="346"/>
        <v/>
      </c>
    </row>
    <row r="715" spans="1:34" x14ac:dyDescent="0.4">
      <c r="A715" t="str">
        <f>IF(報告用入力シート!$B731=0,"",ROW()-1)</f>
        <v/>
      </c>
      <c r="B715" t="str">
        <f t="shared" si="330"/>
        <v/>
      </c>
      <c r="C715" t="str">
        <f t="shared" si="331"/>
        <v/>
      </c>
      <c r="D715" t="str">
        <f t="shared" si="332"/>
        <v/>
      </c>
      <c r="E715" s="4" t="str">
        <f t="shared" si="333"/>
        <v/>
      </c>
      <c r="F715" t="str">
        <f t="shared" si="343"/>
        <v/>
      </c>
      <c r="G715" t="str">
        <f t="shared" si="334"/>
        <v/>
      </c>
      <c r="H715" t="str">
        <f t="shared" si="335"/>
        <v/>
      </c>
      <c r="I715" t="str">
        <f t="shared" si="347"/>
        <v/>
      </c>
      <c r="J715" t="str">
        <f t="shared" si="347"/>
        <v/>
      </c>
      <c r="K715" t="str">
        <f t="shared" si="347"/>
        <v/>
      </c>
      <c r="L715" t="str">
        <f t="shared" si="347"/>
        <v/>
      </c>
      <c r="M715" t="str">
        <f t="shared" si="347"/>
        <v/>
      </c>
      <c r="N715" t="str">
        <f t="shared" si="347"/>
        <v/>
      </c>
      <c r="O715" t="str">
        <f t="shared" si="347"/>
        <v/>
      </c>
      <c r="P715" t="str">
        <f t="shared" si="336"/>
        <v/>
      </c>
      <c r="Q715" s="9" t="str">
        <f t="shared" si="347"/>
        <v/>
      </c>
      <c r="R715" t="str">
        <f t="shared" si="347"/>
        <v/>
      </c>
      <c r="S715" t="str">
        <f t="shared" si="347"/>
        <v/>
      </c>
      <c r="T715" t="str">
        <f t="shared" si="347"/>
        <v/>
      </c>
      <c r="U715" t="str">
        <f t="shared" si="347"/>
        <v/>
      </c>
      <c r="W715" t="str">
        <f t="shared" si="337"/>
        <v/>
      </c>
      <c r="X715" t="str">
        <f t="shared" si="338"/>
        <v/>
      </c>
      <c r="Y715" t="str">
        <f t="shared" si="328"/>
        <v/>
      </c>
      <c r="Z715" t="str">
        <f t="shared" si="339"/>
        <v/>
      </c>
      <c r="AA715" t="str">
        <f t="shared" si="344"/>
        <v/>
      </c>
      <c r="AB715" t="str">
        <f t="shared" si="340"/>
        <v/>
      </c>
      <c r="AC715" t="str">
        <f t="shared" si="329"/>
        <v/>
      </c>
      <c r="AD715" t="str">
        <f t="shared" si="329"/>
        <v/>
      </c>
      <c r="AE715" t="str">
        <f t="shared" si="341"/>
        <v/>
      </c>
      <c r="AF715" s="5" t="str">
        <f t="shared" si="345"/>
        <v/>
      </c>
      <c r="AG715" t="str">
        <f t="shared" si="342"/>
        <v/>
      </c>
      <c r="AH715" t="str">
        <f t="shared" si="346"/>
        <v/>
      </c>
    </row>
    <row r="716" spans="1:34" x14ac:dyDescent="0.4">
      <c r="A716" t="str">
        <f>IF(報告用入力シート!$B732=0,"",ROW()-1)</f>
        <v/>
      </c>
      <c r="B716" t="str">
        <f t="shared" si="330"/>
        <v/>
      </c>
      <c r="C716" t="str">
        <f t="shared" si="331"/>
        <v/>
      </c>
      <c r="D716" t="str">
        <f t="shared" si="332"/>
        <v/>
      </c>
      <c r="E716" s="4" t="str">
        <f t="shared" si="333"/>
        <v/>
      </c>
      <c r="F716" t="str">
        <f t="shared" si="343"/>
        <v/>
      </c>
      <c r="G716" t="str">
        <f t="shared" si="334"/>
        <v/>
      </c>
      <c r="H716" t="str">
        <f t="shared" si="335"/>
        <v/>
      </c>
      <c r="I716" t="str">
        <f t="shared" si="347"/>
        <v/>
      </c>
      <c r="J716" t="str">
        <f t="shared" si="347"/>
        <v/>
      </c>
      <c r="K716" t="str">
        <f t="shared" si="347"/>
        <v/>
      </c>
      <c r="L716" t="str">
        <f t="shared" si="347"/>
        <v/>
      </c>
      <c r="M716" t="str">
        <f t="shared" si="347"/>
        <v/>
      </c>
      <c r="N716" t="str">
        <f t="shared" si="347"/>
        <v/>
      </c>
      <c r="O716" t="str">
        <f t="shared" si="347"/>
        <v/>
      </c>
      <c r="P716" t="str">
        <f t="shared" si="336"/>
        <v/>
      </c>
      <c r="Q716" s="9" t="str">
        <f t="shared" si="347"/>
        <v/>
      </c>
      <c r="R716" t="str">
        <f t="shared" si="347"/>
        <v/>
      </c>
      <c r="S716" t="str">
        <f t="shared" si="347"/>
        <v/>
      </c>
      <c r="T716" t="str">
        <f t="shared" si="347"/>
        <v/>
      </c>
      <c r="U716" t="str">
        <f t="shared" si="347"/>
        <v/>
      </c>
      <c r="W716" t="str">
        <f t="shared" si="337"/>
        <v/>
      </c>
      <c r="X716" t="str">
        <f t="shared" si="338"/>
        <v/>
      </c>
      <c r="Y716" t="str">
        <f t="shared" si="328"/>
        <v/>
      </c>
      <c r="Z716" t="str">
        <f t="shared" si="339"/>
        <v/>
      </c>
      <c r="AA716" t="str">
        <f t="shared" si="344"/>
        <v/>
      </c>
      <c r="AB716" t="str">
        <f t="shared" si="340"/>
        <v/>
      </c>
      <c r="AC716" t="str">
        <f t="shared" si="329"/>
        <v/>
      </c>
      <c r="AD716" t="str">
        <f t="shared" si="329"/>
        <v/>
      </c>
      <c r="AE716" t="str">
        <f t="shared" si="341"/>
        <v/>
      </c>
      <c r="AF716" s="5" t="str">
        <f t="shared" si="345"/>
        <v/>
      </c>
      <c r="AG716" t="str">
        <f t="shared" si="342"/>
        <v/>
      </c>
      <c r="AH716" t="str">
        <f t="shared" si="346"/>
        <v/>
      </c>
    </row>
    <row r="717" spans="1:34" x14ac:dyDescent="0.4">
      <c r="A717" t="str">
        <f>IF(報告用入力シート!$B733=0,"",ROW()-1)</f>
        <v/>
      </c>
      <c r="B717" t="str">
        <f t="shared" si="330"/>
        <v/>
      </c>
      <c r="C717" t="str">
        <f t="shared" si="331"/>
        <v/>
      </c>
      <c r="D717" t="str">
        <f t="shared" si="332"/>
        <v/>
      </c>
      <c r="E717" s="4" t="str">
        <f t="shared" si="333"/>
        <v/>
      </c>
      <c r="F717" t="str">
        <f t="shared" si="343"/>
        <v/>
      </c>
      <c r="G717" t="str">
        <f t="shared" si="334"/>
        <v/>
      </c>
      <c r="H717" t="str">
        <f t="shared" si="335"/>
        <v/>
      </c>
      <c r="I717" t="str">
        <f t="shared" si="347"/>
        <v/>
      </c>
      <c r="J717" t="str">
        <f t="shared" si="347"/>
        <v/>
      </c>
      <c r="K717" t="str">
        <f t="shared" si="347"/>
        <v/>
      </c>
      <c r="L717" t="str">
        <f t="shared" si="347"/>
        <v/>
      </c>
      <c r="M717" t="str">
        <f t="shared" si="347"/>
        <v/>
      </c>
      <c r="N717" t="str">
        <f t="shared" si="347"/>
        <v/>
      </c>
      <c r="O717" t="str">
        <f t="shared" si="347"/>
        <v/>
      </c>
      <c r="P717" t="str">
        <f t="shared" si="336"/>
        <v/>
      </c>
      <c r="Q717" s="9" t="str">
        <f t="shared" si="347"/>
        <v/>
      </c>
      <c r="R717" t="str">
        <f t="shared" si="347"/>
        <v/>
      </c>
      <c r="S717" t="str">
        <f t="shared" si="347"/>
        <v/>
      </c>
      <c r="T717" t="str">
        <f t="shared" si="347"/>
        <v/>
      </c>
      <c r="U717" t="str">
        <f t="shared" si="347"/>
        <v/>
      </c>
      <c r="W717" t="str">
        <f t="shared" si="337"/>
        <v/>
      </c>
      <c r="X717" t="str">
        <f t="shared" si="338"/>
        <v/>
      </c>
      <c r="Y717" t="str">
        <f t="shared" si="328"/>
        <v/>
      </c>
      <c r="Z717" t="str">
        <f t="shared" si="339"/>
        <v/>
      </c>
      <c r="AA717" t="str">
        <f t="shared" si="344"/>
        <v/>
      </c>
      <c r="AB717" t="str">
        <f t="shared" si="340"/>
        <v/>
      </c>
      <c r="AC717" t="str">
        <f t="shared" si="329"/>
        <v/>
      </c>
      <c r="AD717" t="str">
        <f t="shared" si="329"/>
        <v/>
      </c>
      <c r="AE717" t="str">
        <f t="shared" si="341"/>
        <v/>
      </c>
      <c r="AF717" s="5" t="str">
        <f t="shared" si="345"/>
        <v/>
      </c>
      <c r="AG717" t="str">
        <f t="shared" si="342"/>
        <v/>
      </c>
      <c r="AH717" t="str">
        <f t="shared" si="346"/>
        <v/>
      </c>
    </row>
    <row r="718" spans="1:34" x14ac:dyDescent="0.4">
      <c r="A718" t="str">
        <f>IF(報告用入力シート!$B734=0,"",ROW()-1)</f>
        <v/>
      </c>
      <c r="B718" t="str">
        <f t="shared" si="330"/>
        <v/>
      </c>
      <c r="C718" t="str">
        <f t="shared" si="331"/>
        <v/>
      </c>
      <c r="D718" t="str">
        <f t="shared" si="332"/>
        <v/>
      </c>
      <c r="E718" s="4" t="str">
        <f t="shared" si="333"/>
        <v/>
      </c>
      <c r="F718" t="str">
        <f t="shared" si="343"/>
        <v/>
      </c>
      <c r="G718" t="str">
        <f t="shared" si="334"/>
        <v/>
      </c>
      <c r="H718" t="str">
        <f t="shared" si="335"/>
        <v/>
      </c>
      <c r="I718" t="str">
        <f t="shared" si="347"/>
        <v/>
      </c>
      <c r="J718" t="str">
        <f t="shared" si="347"/>
        <v/>
      </c>
      <c r="K718" t="str">
        <f t="shared" si="347"/>
        <v/>
      </c>
      <c r="L718" t="str">
        <f t="shared" si="347"/>
        <v/>
      </c>
      <c r="M718" t="str">
        <f t="shared" si="347"/>
        <v/>
      </c>
      <c r="N718" t="str">
        <f t="shared" si="347"/>
        <v/>
      </c>
      <c r="O718" t="str">
        <f t="shared" si="347"/>
        <v/>
      </c>
      <c r="P718" t="str">
        <f t="shared" si="336"/>
        <v/>
      </c>
      <c r="Q718" s="9" t="str">
        <f t="shared" si="347"/>
        <v/>
      </c>
      <c r="R718" t="str">
        <f t="shared" si="347"/>
        <v/>
      </c>
      <c r="S718" t="str">
        <f t="shared" si="347"/>
        <v/>
      </c>
      <c r="T718" t="str">
        <f t="shared" si="347"/>
        <v/>
      </c>
      <c r="U718" t="str">
        <f t="shared" si="347"/>
        <v/>
      </c>
      <c r="W718" t="str">
        <f t="shared" si="337"/>
        <v/>
      </c>
      <c r="X718" t="str">
        <f t="shared" si="338"/>
        <v/>
      </c>
      <c r="Y718" t="str">
        <f t="shared" si="328"/>
        <v/>
      </c>
      <c r="Z718" t="str">
        <f t="shared" si="339"/>
        <v/>
      </c>
      <c r="AA718" t="str">
        <f t="shared" si="344"/>
        <v/>
      </c>
      <c r="AB718" t="str">
        <f t="shared" si="340"/>
        <v/>
      </c>
      <c r="AC718" t="str">
        <f t="shared" si="329"/>
        <v/>
      </c>
      <c r="AD718" t="str">
        <f t="shared" si="329"/>
        <v/>
      </c>
      <c r="AE718" t="str">
        <f t="shared" si="341"/>
        <v/>
      </c>
      <c r="AF718" s="5" t="str">
        <f t="shared" si="345"/>
        <v/>
      </c>
      <c r="AG718" t="str">
        <f t="shared" si="342"/>
        <v/>
      </c>
      <c r="AH718" t="str">
        <f t="shared" si="346"/>
        <v/>
      </c>
    </row>
    <row r="719" spans="1:34" x14ac:dyDescent="0.4">
      <c r="A719" t="str">
        <f>IF(報告用入力シート!$B735=0,"",ROW()-1)</f>
        <v/>
      </c>
      <c r="B719" t="str">
        <f t="shared" si="330"/>
        <v/>
      </c>
      <c r="C719" t="str">
        <f t="shared" si="331"/>
        <v/>
      </c>
      <c r="D719" t="str">
        <f t="shared" si="332"/>
        <v/>
      </c>
      <c r="E719" s="4" t="str">
        <f t="shared" si="333"/>
        <v/>
      </c>
      <c r="F719" t="str">
        <f t="shared" si="343"/>
        <v/>
      </c>
      <c r="G719" t="str">
        <f t="shared" si="334"/>
        <v/>
      </c>
      <c r="H719" t="str">
        <f t="shared" si="335"/>
        <v/>
      </c>
      <c r="I719" t="str">
        <f t="shared" si="347"/>
        <v/>
      </c>
      <c r="J719" t="str">
        <f t="shared" si="347"/>
        <v/>
      </c>
      <c r="K719" t="str">
        <f t="shared" si="347"/>
        <v/>
      </c>
      <c r="L719" t="str">
        <f t="shared" si="347"/>
        <v/>
      </c>
      <c r="M719" t="str">
        <f t="shared" si="347"/>
        <v/>
      </c>
      <c r="N719" t="str">
        <f t="shared" si="347"/>
        <v/>
      </c>
      <c r="O719" t="str">
        <f t="shared" si="347"/>
        <v/>
      </c>
      <c r="P719" t="str">
        <f t="shared" si="336"/>
        <v/>
      </c>
      <c r="Q719" s="9" t="str">
        <f t="shared" si="347"/>
        <v/>
      </c>
      <c r="R719" t="str">
        <f t="shared" si="347"/>
        <v/>
      </c>
      <c r="S719" t="str">
        <f t="shared" si="347"/>
        <v/>
      </c>
      <c r="T719" t="str">
        <f t="shared" si="347"/>
        <v/>
      </c>
      <c r="U719" t="str">
        <f t="shared" si="347"/>
        <v/>
      </c>
      <c r="W719" t="str">
        <f t="shared" si="337"/>
        <v/>
      </c>
      <c r="X719" t="str">
        <f t="shared" si="338"/>
        <v/>
      </c>
      <c r="Y719" t="str">
        <f t="shared" si="328"/>
        <v/>
      </c>
      <c r="Z719" t="str">
        <f t="shared" si="339"/>
        <v/>
      </c>
      <c r="AA719" t="str">
        <f t="shared" si="344"/>
        <v/>
      </c>
      <c r="AB719" t="str">
        <f t="shared" si="340"/>
        <v/>
      </c>
      <c r="AC719" t="str">
        <f t="shared" si="329"/>
        <v/>
      </c>
      <c r="AD719" t="str">
        <f t="shared" si="329"/>
        <v/>
      </c>
      <c r="AE719" t="str">
        <f t="shared" si="341"/>
        <v/>
      </c>
      <c r="AF719" s="5" t="str">
        <f t="shared" si="345"/>
        <v/>
      </c>
      <c r="AG719" t="str">
        <f t="shared" si="342"/>
        <v/>
      </c>
      <c r="AH719" t="str">
        <f t="shared" si="346"/>
        <v/>
      </c>
    </row>
    <row r="720" spans="1:34" x14ac:dyDescent="0.4">
      <c r="A720" t="str">
        <f>IF(報告用入力シート!$B736=0,"",ROW()-1)</f>
        <v/>
      </c>
      <c r="B720" t="str">
        <f t="shared" si="330"/>
        <v/>
      </c>
      <c r="C720" t="str">
        <f t="shared" si="331"/>
        <v/>
      </c>
      <c r="D720" t="str">
        <f t="shared" si="332"/>
        <v/>
      </c>
      <c r="E720" s="4" t="str">
        <f t="shared" si="333"/>
        <v/>
      </c>
      <c r="F720" t="str">
        <f t="shared" si="343"/>
        <v/>
      </c>
      <c r="G720" t="str">
        <f t="shared" si="334"/>
        <v/>
      </c>
      <c r="H720" t="str">
        <f t="shared" si="335"/>
        <v/>
      </c>
      <c r="I720" t="str">
        <f t="shared" si="347"/>
        <v/>
      </c>
      <c r="J720" t="str">
        <f t="shared" si="347"/>
        <v/>
      </c>
      <c r="K720" t="str">
        <f t="shared" si="347"/>
        <v/>
      </c>
      <c r="L720" t="str">
        <f t="shared" si="347"/>
        <v/>
      </c>
      <c r="M720" t="str">
        <f t="shared" si="347"/>
        <v/>
      </c>
      <c r="N720" t="str">
        <f t="shared" si="347"/>
        <v/>
      </c>
      <c r="O720" t="str">
        <f t="shared" si="347"/>
        <v/>
      </c>
      <c r="P720" t="str">
        <f t="shared" si="336"/>
        <v/>
      </c>
      <c r="Q720" s="9" t="str">
        <f t="shared" si="347"/>
        <v/>
      </c>
      <c r="R720" t="str">
        <f t="shared" si="347"/>
        <v/>
      </c>
      <c r="S720" t="str">
        <f t="shared" si="347"/>
        <v/>
      </c>
      <c r="T720" t="str">
        <f t="shared" si="347"/>
        <v/>
      </c>
      <c r="U720" t="str">
        <f t="shared" si="347"/>
        <v/>
      </c>
      <c r="W720" t="str">
        <f t="shared" si="337"/>
        <v/>
      </c>
      <c r="X720" t="str">
        <f t="shared" si="338"/>
        <v/>
      </c>
      <c r="Y720" t="str">
        <f t="shared" si="328"/>
        <v/>
      </c>
      <c r="Z720" t="str">
        <f t="shared" si="339"/>
        <v/>
      </c>
      <c r="AA720" t="str">
        <f t="shared" si="344"/>
        <v/>
      </c>
      <c r="AB720" t="str">
        <f t="shared" si="340"/>
        <v/>
      </c>
      <c r="AC720" t="str">
        <f t="shared" si="329"/>
        <v/>
      </c>
      <c r="AD720" t="str">
        <f t="shared" si="329"/>
        <v/>
      </c>
      <c r="AE720" t="str">
        <f t="shared" si="341"/>
        <v/>
      </c>
      <c r="AF720" s="5" t="str">
        <f t="shared" si="345"/>
        <v/>
      </c>
      <c r="AG720" t="str">
        <f t="shared" si="342"/>
        <v/>
      </c>
      <c r="AH720" t="str">
        <f t="shared" si="346"/>
        <v/>
      </c>
    </row>
    <row r="721" spans="1:34" x14ac:dyDescent="0.4">
      <c r="A721" t="str">
        <f>IF(報告用入力シート!$B737=0,"",ROW()-1)</f>
        <v/>
      </c>
      <c r="B721" t="str">
        <f t="shared" si="330"/>
        <v/>
      </c>
      <c r="C721" t="str">
        <f t="shared" si="331"/>
        <v/>
      </c>
      <c r="D721" t="str">
        <f t="shared" si="332"/>
        <v/>
      </c>
      <c r="E721" s="4" t="str">
        <f t="shared" si="333"/>
        <v/>
      </c>
      <c r="F721" t="str">
        <f t="shared" si="343"/>
        <v/>
      </c>
      <c r="G721" t="str">
        <f t="shared" si="334"/>
        <v/>
      </c>
      <c r="H721" t="str">
        <f t="shared" si="335"/>
        <v/>
      </c>
      <c r="I721" t="str">
        <f t="shared" si="347"/>
        <v/>
      </c>
      <c r="J721" t="str">
        <f t="shared" si="347"/>
        <v/>
      </c>
      <c r="K721" t="str">
        <f t="shared" si="347"/>
        <v/>
      </c>
      <c r="L721" t="str">
        <f t="shared" si="347"/>
        <v/>
      </c>
      <c r="M721" t="str">
        <f t="shared" si="347"/>
        <v/>
      </c>
      <c r="N721" t="str">
        <f t="shared" si="347"/>
        <v/>
      </c>
      <c r="O721" t="str">
        <f t="shared" si="347"/>
        <v/>
      </c>
      <c r="P721" t="str">
        <f t="shared" si="336"/>
        <v/>
      </c>
      <c r="Q721" s="9" t="str">
        <f t="shared" si="347"/>
        <v/>
      </c>
      <c r="R721" t="str">
        <f t="shared" si="347"/>
        <v/>
      </c>
      <c r="S721" t="str">
        <f t="shared" si="347"/>
        <v/>
      </c>
      <c r="T721" t="str">
        <f t="shared" si="347"/>
        <v/>
      </c>
      <c r="U721" t="str">
        <f t="shared" si="347"/>
        <v/>
      </c>
      <c r="W721" t="str">
        <f t="shared" si="337"/>
        <v/>
      </c>
      <c r="X721" t="str">
        <f t="shared" si="338"/>
        <v/>
      </c>
      <c r="Y721" t="str">
        <f t="shared" si="328"/>
        <v/>
      </c>
      <c r="Z721" t="str">
        <f t="shared" si="339"/>
        <v/>
      </c>
      <c r="AA721" t="str">
        <f t="shared" si="344"/>
        <v/>
      </c>
      <c r="AB721" t="str">
        <f t="shared" si="340"/>
        <v/>
      </c>
      <c r="AC721" t="str">
        <f t="shared" si="329"/>
        <v/>
      </c>
      <c r="AD721" t="str">
        <f t="shared" si="329"/>
        <v/>
      </c>
      <c r="AE721" t="str">
        <f t="shared" si="341"/>
        <v/>
      </c>
      <c r="AF721" s="5" t="str">
        <f t="shared" si="345"/>
        <v/>
      </c>
      <c r="AG721" t="str">
        <f t="shared" si="342"/>
        <v/>
      </c>
      <c r="AH721" t="str">
        <f t="shared" si="346"/>
        <v/>
      </c>
    </row>
    <row r="722" spans="1:34" x14ac:dyDescent="0.4">
      <c r="A722" t="str">
        <f>IF(報告用入力シート!$B738=0,"",ROW()-1)</f>
        <v/>
      </c>
      <c r="B722" t="str">
        <f t="shared" si="330"/>
        <v/>
      </c>
      <c r="C722" t="str">
        <f t="shared" si="331"/>
        <v/>
      </c>
      <c r="D722" t="str">
        <f t="shared" si="332"/>
        <v/>
      </c>
      <c r="E722" s="4" t="str">
        <f t="shared" si="333"/>
        <v/>
      </c>
      <c r="F722" t="str">
        <f t="shared" si="343"/>
        <v/>
      </c>
      <c r="G722" t="str">
        <f t="shared" si="334"/>
        <v/>
      </c>
      <c r="H722" t="str">
        <f t="shared" si="335"/>
        <v/>
      </c>
      <c r="I722" t="str">
        <f t="shared" ref="I722:U731" si="348">IFERROR(IF(VLOOKUP($A722,実績一覧,COLUMN()-2,FALSE)&lt;&gt;0,VLOOKUP($A722,実績一覧,COLUMN()-2,FALSE),""),"")</f>
        <v/>
      </c>
      <c r="J722" t="str">
        <f t="shared" si="348"/>
        <v/>
      </c>
      <c r="K722" t="str">
        <f t="shared" si="348"/>
        <v/>
      </c>
      <c r="L722" t="str">
        <f t="shared" si="348"/>
        <v/>
      </c>
      <c r="M722" t="str">
        <f t="shared" si="348"/>
        <v/>
      </c>
      <c r="N722" t="str">
        <f t="shared" si="348"/>
        <v/>
      </c>
      <c r="O722" t="str">
        <f t="shared" si="348"/>
        <v/>
      </c>
      <c r="P722" t="str">
        <f t="shared" si="336"/>
        <v/>
      </c>
      <c r="Q722" s="9" t="str">
        <f t="shared" si="348"/>
        <v/>
      </c>
      <c r="R722" t="str">
        <f t="shared" si="348"/>
        <v/>
      </c>
      <c r="S722" t="str">
        <f t="shared" si="348"/>
        <v/>
      </c>
      <c r="T722" t="str">
        <f t="shared" si="348"/>
        <v/>
      </c>
      <c r="U722" t="str">
        <f t="shared" si="348"/>
        <v/>
      </c>
      <c r="W722" t="str">
        <f t="shared" si="337"/>
        <v/>
      </c>
      <c r="X722" t="str">
        <f t="shared" si="338"/>
        <v/>
      </c>
      <c r="Y722" t="str">
        <f t="shared" ref="Y722:Y741" si="349">IFERROR(IF(VLOOKUP($A722,実績一覧,COLUMN()-2,FALSE)&lt;&gt;0,VLOOKUP($A722,実績一覧,COLUMN()-2,FALSE),""),"")</f>
        <v/>
      </c>
      <c r="Z722" t="str">
        <f t="shared" si="339"/>
        <v/>
      </c>
      <c r="AA722" t="str">
        <f t="shared" si="344"/>
        <v/>
      </c>
      <c r="AB722" t="str">
        <f t="shared" si="340"/>
        <v/>
      </c>
      <c r="AC722" t="str">
        <f t="shared" ref="AC722:AD741" si="350">IFERROR(IF(VLOOKUP($A722,実績一覧,COLUMN()-2,FALSE)&lt;&gt;0,VLOOKUP($A722,実績一覧,COLUMN()-2,FALSE),""),"")</f>
        <v/>
      </c>
      <c r="AD722" t="str">
        <f t="shared" si="350"/>
        <v/>
      </c>
      <c r="AE722" t="str">
        <f t="shared" si="341"/>
        <v/>
      </c>
      <c r="AF722" s="5" t="str">
        <f t="shared" si="345"/>
        <v/>
      </c>
      <c r="AG722" t="str">
        <f t="shared" si="342"/>
        <v/>
      </c>
      <c r="AH722" t="str">
        <f t="shared" si="346"/>
        <v/>
      </c>
    </row>
    <row r="723" spans="1:34" x14ac:dyDescent="0.4">
      <c r="A723" t="str">
        <f>IF(報告用入力シート!$B739=0,"",ROW()-1)</f>
        <v/>
      </c>
      <c r="B723" t="str">
        <f t="shared" si="330"/>
        <v/>
      </c>
      <c r="C723" t="str">
        <f t="shared" si="331"/>
        <v/>
      </c>
      <c r="D723" t="str">
        <f t="shared" si="332"/>
        <v/>
      </c>
      <c r="E723" s="4" t="str">
        <f t="shared" si="333"/>
        <v/>
      </c>
      <c r="F723" t="str">
        <f t="shared" si="343"/>
        <v/>
      </c>
      <c r="G723" t="str">
        <f t="shared" si="334"/>
        <v/>
      </c>
      <c r="H723" t="str">
        <f t="shared" si="335"/>
        <v/>
      </c>
      <c r="I723" t="str">
        <f t="shared" si="348"/>
        <v/>
      </c>
      <c r="J723" t="str">
        <f t="shared" si="348"/>
        <v/>
      </c>
      <c r="K723" t="str">
        <f t="shared" si="348"/>
        <v/>
      </c>
      <c r="L723" t="str">
        <f t="shared" si="348"/>
        <v/>
      </c>
      <c r="M723" t="str">
        <f t="shared" si="348"/>
        <v/>
      </c>
      <c r="N723" t="str">
        <f t="shared" si="348"/>
        <v/>
      </c>
      <c r="O723" t="str">
        <f t="shared" si="348"/>
        <v/>
      </c>
      <c r="P723" t="str">
        <f t="shared" si="336"/>
        <v/>
      </c>
      <c r="Q723" s="9" t="str">
        <f t="shared" si="348"/>
        <v/>
      </c>
      <c r="R723" t="str">
        <f t="shared" si="348"/>
        <v/>
      </c>
      <c r="S723" t="str">
        <f t="shared" si="348"/>
        <v/>
      </c>
      <c r="T723" t="str">
        <f t="shared" si="348"/>
        <v/>
      </c>
      <c r="U723" t="str">
        <f t="shared" si="348"/>
        <v/>
      </c>
      <c r="W723" t="str">
        <f t="shared" si="337"/>
        <v/>
      </c>
      <c r="X723" t="str">
        <f t="shared" si="338"/>
        <v/>
      </c>
      <c r="Y723" t="str">
        <f t="shared" si="349"/>
        <v/>
      </c>
      <c r="Z723" t="str">
        <f t="shared" si="339"/>
        <v/>
      </c>
      <c r="AA723" t="str">
        <f t="shared" si="344"/>
        <v/>
      </c>
      <c r="AB723" t="str">
        <f t="shared" si="340"/>
        <v/>
      </c>
      <c r="AC723" t="str">
        <f t="shared" si="350"/>
        <v/>
      </c>
      <c r="AD723" t="str">
        <f t="shared" si="350"/>
        <v/>
      </c>
      <c r="AE723" t="str">
        <f t="shared" si="341"/>
        <v/>
      </c>
      <c r="AF723" s="5" t="str">
        <f t="shared" si="345"/>
        <v/>
      </c>
      <c r="AG723" t="str">
        <f t="shared" si="342"/>
        <v/>
      </c>
      <c r="AH723" t="str">
        <f t="shared" si="346"/>
        <v/>
      </c>
    </row>
    <row r="724" spans="1:34" x14ac:dyDescent="0.4">
      <c r="A724" t="str">
        <f>IF(報告用入力シート!$B740=0,"",ROW()-1)</f>
        <v/>
      </c>
      <c r="B724" t="str">
        <f t="shared" si="330"/>
        <v/>
      </c>
      <c r="C724" t="str">
        <f t="shared" si="331"/>
        <v/>
      </c>
      <c r="D724" t="str">
        <f t="shared" si="332"/>
        <v/>
      </c>
      <c r="E724" s="4" t="str">
        <f t="shared" si="333"/>
        <v/>
      </c>
      <c r="F724" t="str">
        <f t="shared" si="343"/>
        <v/>
      </c>
      <c r="G724" t="str">
        <f t="shared" si="334"/>
        <v/>
      </c>
      <c r="H724" t="str">
        <f t="shared" si="335"/>
        <v/>
      </c>
      <c r="I724" t="str">
        <f t="shared" si="348"/>
        <v/>
      </c>
      <c r="J724" t="str">
        <f t="shared" si="348"/>
        <v/>
      </c>
      <c r="K724" t="str">
        <f t="shared" si="348"/>
        <v/>
      </c>
      <c r="L724" t="str">
        <f t="shared" si="348"/>
        <v/>
      </c>
      <c r="M724" t="str">
        <f t="shared" si="348"/>
        <v/>
      </c>
      <c r="N724" t="str">
        <f t="shared" si="348"/>
        <v/>
      </c>
      <c r="O724" t="str">
        <f t="shared" si="348"/>
        <v/>
      </c>
      <c r="P724" t="str">
        <f t="shared" si="336"/>
        <v/>
      </c>
      <c r="Q724" s="9" t="str">
        <f t="shared" si="348"/>
        <v/>
      </c>
      <c r="R724" t="str">
        <f t="shared" si="348"/>
        <v/>
      </c>
      <c r="S724" t="str">
        <f t="shared" si="348"/>
        <v/>
      </c>
      <c r="T724" t="str">
        <f t="shared" si="348"/>
        <v/>
      </c>
      <c r="U724" t="str">
        <f t="shared" si="348"/>
        <v/>
      </c>
      <c r="W724" t="str">
        <f t="shared" si="337"/>
        <v/>
      </c>
      <c r="X724" t="str">
        <f t="shared" si="338"/>
        <v/>
      </c>
      <c r="Y724" t="str">
        <f t="shared" si="349"/>
        <v/>
      </c>
      <c r="Z724" t="str">
        <f t="shared" si="339"/>
        <v/>
      </c>
      <c r="AA724" t="str">
        <f t="shared" si="344"/>
        <v/>
      </c>
      <c r="AB724" t="str">
        <f t="shared" si="340"/>
        <v/>
      </c>
      <c r="AC724" t="str">
        <f t="shared" si="350"/>
        <v/>
      </c>
      <c r="AD724" t="str">
        <f t="shared" si="350"/>
        <v/>
      </c>
      <c r="AE724" t="str">
        <f t="shared" si="341"/>
        <v/>
      </c>
      <c r="AF724" s="5" t="str">
        <f t="shared" si="345"/>
        <v/>
      </c>
      <c r="AG724" t="str">
        <f t="shared" si="342"/>
        <v/>
      </c>
      <c r="AH724" t="str">
        <f t="shared" si="346"/>
        <v/>
      </c>
    </row>
    <row r="725" spans="1:34" x14ac:dyDescent="0.4">
      <c r="A725" t="str">
        <f>IF(報告用入力シート!$B741=0,"",ROW()-1)</f>
        <v/>
      </c>
      <c r="B725" t="str">
        <f t="shared" si="330"/>
        <v/>
      </c>
      <c r="C725" t="str">
        <f t="shared" si="331"/>
        <v/>
      </c>
      <c r="D725" t="str">
        <f t="shared" si="332"/>
        <v/>
      </c>
      <c r="E725" s="4" t="str">
        <f t="shared" si="333"/>
        <v/>
      </c>
      <c r="F725" t="str">
        <f t="shared" si="343"/>
        <v/>
      </c>
      <c r="G725" t="str">
        <f t="shared" si="334"/>
        <v/>
      </c>
      <c r="H725" t="str">
        <f t="shared" si="335"/>
        <v/>
      </c>
      <c r="I725" t="str">
        <f t="shared" si="348"/>
        <v/>
      </c>
      <c r="J725" t="str">
        <f t="shared" si="348"/>
        <v/>
      </c>
      <c r="K725" t="str">
        <f t="shared" si="348"/>
        <v/>
      </c>
      <c r="L725" t="str">
        <f t="shared" si="348"/>
        <v/>
      </c>
      <c r="M725" t="str">
        <f t="shared" si="348"/>
        <v/>
      </c>
      <c r="N725" t="str">
        <f t="shared" si="348"/>
        <v/>
      </c>
      <c r="O725" t="str">
        <f t="shared" si="348"/>
        <v/>
      </c>
      <c r="P725" t="str">
        <f t="shared" si="336"/>
        <v/>
      </c>
      <c r="Q725" s="9" t="str">
        <f t="shared" si="348"/>
        <v/>
      </c>
      <c r="R725" t="str">
        <f t="shared" si="348"/>
        <v/>
      </c>
      <c r="S725" t="str">
        <f t="shared" si="348"/>
        <v/>
      </c>
      <c r="T725" t="str">
        <f t="shared" si="348"/>
        <v/>
      </c>
      <c r="U725" t="str">
        <f t="shared" si="348"/>
        <v/>
      </c>
      <c r="W725" t="str">
        <f t="shared" si="337"/>
        <v/>
      </c>
      <c r="X725" t="str">
        <f t="shared" si="338"/>
        <v/>
      </c>
      <c r="Y725" t="str">
        <f t="shared" si="349"/>
        <v/>
      </c>
      <c r="Z725" t="str">
        <f t="shared" si="339"/>
        <v/>
      </c>
      <c r="AA725" t="str">
        <f t="shared" si="344"/>
        <v/>
      </c>
      <c r="AB725" t="str">
        <f t="shared" si="340"/>
        <v/>
      </c>
      <c r="AC725" t="str">
        <f t="shared" si="350"/>
        <v/>
      </c>
      <c r="AD725" t="str">
        <f t="shared" si="350"/>
        <v/>
      </c>
      <c r="AE725" t="str">
        <f t="shared" si="341"/>
        <v/>
      </c>
      <c r="AF725" s="5" t="str">
        <f t="shared" si="345"/>
        <v/>
      </c>
      <c r="AG725" t="str">
        <f t="shared" si="342"/>
        <v/>
      </c>
      <c r="AH725" t="str">
        <f t="shared" si="346"/>
        <v/>
      </c>
    </row>
    <row r="726" spans="1:34" x14ac:dyDescent="0.4">
      <c r="A726" t="str">
        <f>IF(報告用入力シート!$B742=0,"",ROW()-1)</f>
        <v/>
      </c>
      <c r="B726" t="str">
        <f t="shared" si="330"/>
        <v/>
      </c>
      <c r="C726" t="str">
        <f t="shared" si="331"/>
        <v/>
      </c>
      <c r="D726" t="str">
        <f t="shared" si="332"/>
        <v/>
      </c>
      <c r="E726" s="4" t="str">
        <f t="shared" si="333"/>
        <v/>
      </c>
      <c r="F726" t="str">
        <f t="shared" si="343"/>
        <v/>
      </c>
      <c r="G726" t="str">
        <f t="shared" si="334"/>
        <v/>
      </c>
      <c r="H726" t="str">
        <f t="shared" si="335"/>
        <v/>
      </c>
      <c r="I726" t="str">
        <f t="shared" si="348"/>
        <v/>
      </c>
      <c r="J726" t="str">
        <f t="shared" si="348"/>
        <v/>
      </c>
      <c r="K726" t="str">
        <f t="shared" si="348"/>
        <v/>
      </c>
      <c r="L726" t="str">
        <f t="shared" si="348"/>
        <v/>
      </c>
      <c r="M726" t="str">
        <f t="shared" si="348"/>
        <v/>
      </c>
      <c r="N726" t="str">
        <f t="shared" si="348"/>
        <v/>
      </c>
      <c r="O726" t="str">
        <f t="shared" si="348"/>
        <v/>
      </c>
      <c r="P726" t="str">
        <f t="shared" si="336"/>
        <v/>
      </c>
      <c r="Q726" s="9" t="str">
        <f t="shared" si="348"/>
        <v/>
      </c>
      <c r="R726" t="str">
        <f t="shared" si="348"/>
        <v/>
      </c>
      <c r="S726" t="str">
        <f t="shared" si="348"/>
        <v/>
      </c>
      <c r="T726" t="str">
        <f t="shared" si="348"/>
        <v/>
      </c>
      <c r="U726" t="str">
        <f t="shared" si="348"/>
        <v/>
      </c>
      <c r="W726" t="str">
        <f t="shared" si="337"/>
        <v/>
      </c>
      <c r="X726" t="str">
        <f t="shared" si="338"/>
        <v/>
      </c>
      <c r="Y726" t="str">
        <f t="shared" si="349"/>
        <v/>
      </c>
      <c r="Z726" t="str">
        <f t="shared" si="339"/>
        <v/>
      </c>
      <c r="AA726" t="str">
        <f t="shared" si="344"/>
        <v/>
      </c>
      <c r="AB726" t="str">
        <f t="shared" si="340"/>
        <v/>
      </c>
      <c r="AC726" t="str">
        <f t="shared" si="350"/>
        <v/>
      </c>
      <c r="AD726" t="str">
        <f t="shared" si="350"/>
        <v/>
      </c>
      <c r="AE726" t="str">
        <f t="shared" si="341"/>
        <v/>
      </c>
      <c r="AF726" s="5" t="str">
        <f t="shared" si="345"/>
        <v/>
      </c>
      <c r="AG726" t="str">
        <f t="shared" si="342"/>
        <v/>
      </c>
      <c r="AH726" t="str">
        <f t="shared" si="346"/>
        <v/>
      </c>
    </row>
    <row r="727" spans="1:34" x14ac:dyDescent="0.4">
      <c r="A727" t="str">
        <f>IF(報告用入力シート!$B743=0,"",ROW()-1)</f>
        <v/>
      </c>
      <c r="B727" t="str">
        <f t="shared" si="330"/>
        <v/>
      </c>
      <c r="C727" t="str">
        <f t="shared" si="331"/>
        <v/>
      </c>
      <c r="D727" t="str">
        <f t="shared" si="332"/>
        <v/>
      </c>
      <c r="E727" s="4" t="str">
        <f t="shared" si="333"/>
        <v/>
      </c>
      <c r="F727" t="str">
        <f t="shared" si="343"/>
        <v/>
      </c>
      <c r="G727" t="str">
        <f t="shared" si="334"/>
        <v/>
      </c>
      <c r="H727" t="str">
        <f t="shared" si="335"/>
        <v/>
      </c>
      <c r="I727" t="str">
        <f t="shared" si="348"/>
        <v/>
      </c>
      <c r="J727" t="str">
        <f t="shared" si="348"/>
        <v/>
      </c>
      <c r="K727" t="str">
        <f t="shared" si="348"/>
        <v/>
      </c>
      <c r="L727" t="str">
        <f t="shared" si="348"/>
        <v/>
      </c>
      <c r="M727" t="str">
        <f t="shared" si="348"/>
        <v/>
      </c>
      <c r="N727" t="str">
        <f t="shared" si="348"/>
        <v/>
      </c>
      <c r="O727" t="str">
        <f t="shared" si="348"/>
        <v/>
      </c>
      <c r="P727" t="str">
        <f t="shared" si="336"/>
        <v/>
      </c>
      <c r="Q727" s="9" t="str">
        <f t="shared" si="348"/>
        <v/>
      </c>
      <c r="R727" t="str">
        <f t="shared" si="348"/>
        <v/>
      </c>
      <c r="S727" t="str">
        <f t="shared" si="348"/>
        <v/>
      </c>
      <c r="T727" t="str">
        <f t="shared" si="348"/>
        <v/>
      </c>
      <c r="U727" t="str">
        <f t="shared" si="348"/>
        <v/>
      </c>
      <c r="W727" t="str">
        <f t="shared" si="337"/>
        <v/>
      </c>
      <c r="X727" t="str">
        <f t="shared" si="338"/>
        <v/>
      </c>
      <c r="Y727" t="str">
        <f t="shared" si="349"/>
        <v/>
      </c>
      <c r="Z727" t="str">
        <f t="shared" si="339"/>
        <v/>
      </c>
      <c r="AA727" t="str">
        <f t="shared" si="344"/>
        <v/>
      </c>
      <c r="AB727" t="str">
        <f t="shared" si="340"/>
        <v/>
      </c>
      <c r="AC727" t="str">
        <f t="shared" si="350"/>
        <v/>
      </c>
      <c r="AD727" t="str">
        <f t="shared" si="350"/>
        <v/>
      </c>
      <c r="AE727" t="str">
        <f t="shared" si="341"/>
        <v/>
      </c>
      <c r="AF727" s="5" t="str">
        <f t="shared" si="345"/>
        <v/>
      </c>
      <c r="AG727" t="str">
        <f t="shared" si="342"/>
        <v/>
      </c>
      <c r="AH727" t="str">
        <f t="shared" si="346"/>
        <v/>
      </c>
    </row>
    <row r="728" spans="1:34" x14ac:dyDescent="0.4">
      <c r="A728" t="str">
        <f>IF(報告用入力シート!$B744=0,"",ROW()-1)</f>
        <v/>
      </c>
      <c r="B728" t="str">
        <f t="shared" si="330"/>
        <v/>
      </c>
      <c r="C728" t="str">
        <f t="shared" si="331"/>
        <v/>
      </c>
      <c r="D728" t="str">
        <f t="shared" si="332"/>
        <v/>
      </c>
      <c r="E728" s="4" t="str">
        <f t="shared" si="333"/>
        <v/>
      </c>
      <c r="F728" t="str">
        <f t="shared" si="343"/>
        <v/>
      </c>
      <c r="G728" t="str">
        <f t="shared" si="334"/>
        <v/>
      </c>
      <c r="H728" t="str">
        <f t="shared" si="335"/>
        <v/>
      </c>
      <c r="I728" t="str">
        <f t="shared" si="348"/>
        <v/>
      </c>
      <c r="J728" t="str">
        <f t="shared" si="348"/>
        <v/>
      </c>
      <c r="K728" t="str">
        <f t="shared" si="348"/>
        <v/>
      </c>
      <c r="L728" t="str">
        <f t="shared" si="348"/>
        <v/>
      </c>
      <c r="M728" t="str">
        <f t="shared" si="348"/>
        <v/>
      </c>
      <c r="N728" t="str">
        <f t="shared" si="348"/>
        <v/>
      </c>
      <c r="O728" t="str">
        <f t="shared" si="348"/>
        <v/>
      </c>
      <c r="P728" t="str">
        <f t="shared" si="336"/>
        <v/>
      </c>
      <c r="Q728" s="9" t="str">
        <f t="shared" si="348"/>
        <v/>
      </c>
      <c r="R728" t="str">
        <f t="shared" si="348"/>
        <v/>
      </c>
      <c r="S728" t="str">
        <f t="shared" si="348"/>
        <v/>
      </c>
      <c r="T728" t="str">
        <f t="shared" si="348"/>
        <v/>
      </c>
      <c r="U728" t="str">
        <f t="shared" si="348"/>
        <v/>
      </c>
      <c r="W728" t="str">
        <f t="shared" si="337"/>
        <v/>
      </c>
      <c r="X728" t="str">
        <f t="shared" si="338"/>
        <v/>
      </c>
      <c r="Y728" t="str">
        <f t="shared" si="349"/>
        <v/>
      </c>
      <c r="Z728" t="str">
        <f t="shared" si="339"/>
        <v/>
      </c>
      <c r="AA728" t="str">
        <f t="shared" si="344"/>
        <v/>
      </c>
      <c r="AB728" t="str">
        <f t="shared" si="340"/>
        <v/>
      </c>
      <c r="AC728" t="str">
        <f t="shared" si="350"/>
        <v/>
      </c>
      <c r="AD728" t="str">
        <f t="shared" si="350"/>
        <v/>
      </c>
      <c r="AE728" t="str">
        <f t="shared" si="341"/>
        <v/>
      </c>
      <c r="AF728" s="5" t="str">
        <f t="shared" si="345"/>
        <v/>
      </c>
      <c r="AG728" t="str">
        <f t="shared" si="342"/>
        <v/>
      </c>
      <c r="AH728" t="str">
        <f t="shared" si="346"/>
        <v/>
      </c>
    </row>
    <row r="729" spans="1:34" x14ac:dyDescent="0.4">
      <c r="A729" t="str">
        <f>IF(報告用入力シート!$B745=0,"",ROW()-1)</f>
        <v/>
      </c>
      <c r="B729" t="str">
        <f t="shared" si="330"/>
        <v/>
      </c>
      <c r="C729" t="str">
        <f t="shared" si="331"/>
        <v/>
      </c>
      <c r="D729" t="str">
        <f t="shared" si="332"/>
        <v/>
      </c>
      <c r="E729" s="4" t="str">
        <f t="shared" si="333"/>
        <v/>
      </c>
      <c r="F729" t="str">
        <f t="shared" si="343"/>
        <v/>
      </c>
      <c r="G729" t="str">
        <f t="shared" si="334"/>
        <v/>
      </c>
      <c r="H729" t="str">
        <f t="shared" si="335"/>
        <v/>
      </c>
      <c r="I729" t="str">
        <f t="shared" si="348"/>
        <v/>
      </c>
      <c r="J729" t="str">
        <f t="shared" si="348"/>
        <v/>
      </c>
      <c r="K729" t="str">
        <f t="shared" si="348"/>
        <v/>
      </c>
      <c r="L729" t="str">
        <f t="shared" si="348"/>
        <v/>
      </c>
      <c r="M729" t="str">
        <f t="shared" si="348"/>
        <v/>
      </c>
      <c r="N729" t="str">
        <f t="shared" si="348"/>
        <v/>
      </c>
      <c r="O729" t="str">
        <f t="shared" si="348"/>
        <v/>
      </c>
      <c r="P729" t="str">
        <f t="shared" si="336"/>
        <v/>
      </c>
      <c r="Q729" s="9" t="str">
        <f t="shared" si="348"/>
        <v/>
      </c>
      <c r="R729" t="str">
        <f t="shared" si="348"/>
        <v/>
      </c>
      <c r="S729" t="str">
        <f t="shared" si="348"/>
        <v/>
      </c>
      <c r="T729" t="str">
        <f t="shared" si="348"/>
        <v/>
      </c>
      <c r="U729" t="str">
        <f t="shared" si="348"/>
        <v/>
      </c>
      <c r="W729" t="str">
        <f t="shared" si="337"/>
        <v/>
      </c>
      <c r="X729" t="str">
        <f t="shared" si="338"/>
        <v/>
      </c>
      <c r="Y729" t="str">
        <f t="shared" si="349"/>
        <v/>
      </c>
      <c r="Z729" t="str">
        <f t="shared" si="339"/>
        <v/>
      </c>
      <c r="AA729" t="str">
        <f t="shared" si="344"/>
        <v/>
      </c>
      <c r="AB729" t="str">
        <f t="shared" si="340"/>
        <v/>
      </c>
      <c r="AC729" t="str">
        <f t="shared" si="350"/>
        <v/>
      </c>
      <c r="AD729" t="str">
        <f t="shared" si="350"/>
        <v/>
      </c>
      <c r="AE729" t="str">
        <f t="shared" si="341"/>
        <v/>
      </c>
      <c r="AF729" s="5" t="str">
        <f t="shared" si="345"/>
        <v/>
      </c>
      <c r="AG729" t="str">
        <f t="shared" si="342"/>
        <v/>
      </c>
      <c r="AH729" t="str">
        <f t="shared" si="346"/>
        <v/>
      </c>
    </row>
    <row r="730" spans="1:34" x14ac:dyDescent="0.4">
      <c r="A730" t="str">
        <f>IF(報告用入力シート!$B746=0,"",ROW()-1)</f>
        <v/>
      </c>
      <c r="B730" t="str">
        <f t="shared" si="330"/>
        <v/>
      </c>
      <c r="C730" t="str">
        <f t="shared" si="331"/>
        <v/>
      </c>
      <c r="D730" t="str">
        <f t="shared" si="332"/>
        <v/>
      </c>
      <c r="E730" s="4" t="str">
        <f t="shared" si="333"/>
        <v/>
      </c>
      <c r="F730" t="str">
        <f t="shared" si="343"/>
        <v/>
      </c>
      <c r="G730" t="str">
        <f t="shared" si="334"/>
        <v/>
      </c>
      <c r="H730" t="str">
        <f t="shared" si="335"/>
        <v/>
      </c>
      <c r="I730" t="str">
        <f t="shared" si="348"/>
        <v/>
      </c>
      <c r="J730" t="str">
        <f t="shared" si="348"/>
        <v/>
      </c>
      <c r="K730" t="str">
        <f t="shared" si="348"/>
        <v/>
      </c>
      <c r="L730" t="str">
        <f t="shared" si="348"/>
        <v/>
      </c>
      <c r="M730" t="str">
        <f t="shared" si="348"/>
        <v/>
      </c>
      <c r="N730" t="str">
        <f t="shared" si="348"/>
        <v/>
      </c>
      <c r="O730" t="str">
        <f t="shared" si="348"/>
        <v/>
      </c>
      <c r="P730" t="str">
        <f t="shared" si="336"/>
        <v/>
      </c>
      <c r="Q730" s="9" t="str">
        <f t="shared" si="348"/>
        <v/>
      </c>
      <c r="R730" t="str">
        <f t="shared" si="348"/>
        <v/>
      </c>
      <c r="S730" t="str">
        <f t="shared" si="348"/>
        <v/>
      </c>
      <c r="T730" t="str">
        <f t="shared" si="348"/>
        <v/>
      </c>
      <c r="U730" t="str">
        <f t="shared" si="348"/>
        <v/>
      </c>
      <c r="W730" t="str">
        <f t="shared" si="337"/>
        <v/>
      </c>
      <c r="X730" t="str">
        <f t="shared" si="338"/>
        <v/>
      </c>
      <c r="Y730" t="str">
        <f t="shared" si="349"/>
        <v/>
      </c>
      <c r="Z730" t="str">
        <f t="shared" si="339"/>
        <v/>
      </c>
      <c r="AA730" t="str">
        <f t="shared" si="344"/>
        <v/>
      </c>
      <c r="AB730" t="str">
        <f t="shared" si="340"/>
        <v/>
      </c>
      <c r="AC730" t="str">
        <f t="shared" si="350"/>
        <v/>
      </c>
      <c r="AD730" t="str">
        <f t="shared" si="350"/>
        <v/>
      </c>
      <c r="AE730" t="str">
        <f t="shared" si="341"/>
        <v/>
      </c>
      <c r="AF730" s="5" t="str">
        <f t="shared" si="345"/>
        <v/>
      </c>
      <c r="AG730" t="str">
        <f t="shared" si="342"/>
        <v/>
      </c>
      <c r="AH730" t="str">
        <f t="shared" si="346"/>
        <v/>
      </c>
    </row>
    <row r="731" spans="1:34" x14ac:dyDescent="0.4">
      <c r="A731" t="str">
        <f>IF(報告用入力シート!$B747=0,"",ROW()-1)</f>
        <v/>
      </c>
      <c r="B731" t="str">
        <f t="shared" si="330"/>
        <v/>
      </c>
      <c r="C731" t="str">
        <f t="shared" si="331"/>
        <v/>
      </c>
      <c r="D731" t="str">
        <f t="shared" si="332"/>
        <v/>
      </c>
      <c r="E731" s="4" t="str">
        <f t="shared" si="333"/>
        <v/>
      </c>
      <c r="F731" t="str">
        <f t="shared" si="343"/>
        <v/>
      </c>
      <c r="G731" t="str">
        <f t="shared" si="334"/>
        <v/>
      </c>
      <c r="H731" t="str">
        <f t="shared" si="335"/>
        <v/>
      </c>
      <c r="I731" t="str">
        <f t="shared" si="348"/>
        <v/>
      </c>
      <c r="J731" t="str">
        <f t="shared" si="348"/>
        <v/>
      </c>
      <c r="K731" t="str">
        <f t="shared" si="348"/>
        <v/>
      </c>
      <c r="L731" t="str">
        <f t="shared" si="348"/>
        <v/>
      </c>
      <c r="M731" t="str">
        <f t="shared" si="348"/>
        <v/>
      </c>
      <c r="N731" t="str">
        <f t="shared" si="348"/>
        <v/>
      </c>
      <c r="O731" t="str">
        <f t="shared" si="348"/>
        <v/>
      </c>
      <c r="P731" t="str">
        <f t="shared" si="336"/>
        <v/>
      </c>
      <c r="Q731" s="9" t="str">
        <f t="shared" si="348"/>
        <v/>
      </c>
      <c r="R731" t="str">
        <f t="shared" si="348"/>
        <v/>
      </c>
      <c r="S731" t="str">
        <f t="shared" si="348"/>
        <v/>
      </c>
      <c r="T731" t="str">
        <f t="shared" si="348"/>
        <v/>
      </c>
      <c r="U731" t="str">
        <f t="shared" si="348"/>
        <v/>
      </c>
      <c r="W731" t="str">
        <f t="shared" si="337"/>
        <v/>
      </c>
      <c r="X731" t="str">
        <f t="shared" si="338"/>
        <v/>
      </c>
      <c r="Y731" t="str">
        <f t="shared" si="349"/>
        <v/>
      </c>
      <c r="Z731" t="str">
        <f t="shared" si="339"/>
        <v/>
      </c>
      <c r="AA731" t="str">
        <f t="shared" si="344"/>
        <v/>
      </c>
      <c r="AB731" t="str">
        <f t="shared" si="340"/>
        <v/>
      </c>
      <c r="AC731" t="str">
        <f t="shared" si="350"/>
        <v/>
      </c>
      <c r="AD731" t="str">
        <f t="shared" si="350"/>
        <v/>
      </c>
      <c r="AE731" t="str">
        <f t="shared" si="341"/>
        <v/>
      </c>
      <c r="AF731" s="5" t="str">
        <f t="shared" si="345"/>
        <v/>
      </c>
      <c r="AG731" t="str">
        <f t="shared" si="342"/>
        <v/>
      </c>
      <c r="AH731" t="str">
        <f t="shared" si="346"/>
        <v/>
      </c>
    </row>
    <row r="732" spans="1:34" x14ac:dyDescent="0.4">
      <c r="A732" t="str">
        <f>IF(報告用入力シート!$B748=0,"",ROW()-1)</f>
        <v/>
      </c>
      <c r="B732" t="str">
        <f t="shared" si="330"/>
        <v/>
      </c>
      <c r="C732" t="str">
        <f t="shared" si="331"/>
        <v/>
      </c>
      <c r="D732" t="str">
        <f t="shared" si="332"/>
        <v/>
      </c>
      <c r="E732" s="4" t="str">
        <f t="shared" si="333"/>
        <v/>
      </c>
      <c r="F732" t="str">
        <f t="shared" si="343"/>
        <v/>
      </c>
      <c r="G732" t="str">
        <f t="shared" si="334"/>
        <v/>
      </c>
      <c r="H732" t="str">
        <f t="shared" si="335"/>
        <v/>
      </c>
      <c r="I732" t="str">
        <f t="shared" ref="I732:U741" si="351">IFERROR(IF(VLOOKUP($A732,実績一覧,COLUMN()-2,FALSE)&lt;&gt;0,VLOOKUP($A732,実績一覧,COLUMN()-2,FALSE),""),"")</f>
        <v/>
      </c>
      <c r="J732" t="str">
        <f t="shared" si="351"/>
        <v/>
      </c>
      <c r="K732" t="str">
        <f t="shared" si="351"/>
        <v/>
      </c>
      <c r="L732" t="str">
        <f t="shared" si="351"/>
        <v/>
      </c>
      <c r="M732" t="str">
        <f t="shared" si="351"/>
        <v/>
      </c>
      <c r="N732" t="str">
        <f t="shared" si="351"/>
        <v/>
      </c>
      <c r="O732" t="str">
        <f t="shared" si="351"/>
        <v/>
      </c>
      <c r="P732" t="str">
        <f t="shared" si="336"/>
        <v/>
      </c>
      <c r="Q732" s="9" t="str">
        <f t="shared" si="351"/>
        <v/>
      </c>
      <c r="R732" t="str">
        <f t="shared" si="351"/>
        <v/>
      </c>
      <c r="S732" t="str">
        <f t="shared" si="351"/>
        <v/>
      </c>
      <c r="T732" t="str">
        <f t="shared" si="351"/>
        <v/>
      </c>
      <c r="U732" t="str">
        <f t="shared" si="351"/>
        <v/>
      </c>
      <c r="W732" t="str">
        <f t="shared" si="337"/>
        <v/>
      </c>
      <c r="X732" t="str">
        <f t="shared" si="338"/>
        <v/>
      </c>
      <c r="Y732" t="str">
        <f t="shared" si="349"/>
        <v/>
      </c>
      <c r="Z732" t="str">
        <f t="shared" si="339"/>
        <v/>
      </c>
      <c r="AA732" t="str">
        <f t="shared" si="344"/>
        <v/>
      </c>
      <c r="AB732" t="str">
        <f t="shared" si="340"/>
        <v/>
      </c>
      <c r="AC732" t="str">
        <f t="shared" si="350"/>
        <v/>
      </c>
      <c r="AD732" t="str">
        <f t="shared" si="350"/>
        <v/>
      </c>
      <c r="AE732" t="str">
        <f t="shared" si="341"/>
        <v/>
      </c>
      <c r="AF732" s="5" t="str">
        <f t="shared" si="345"/>
        <v/>
      </c>
      <c r="AG732" t="str">
        <f t="shared" si="342"/>
        <v/>
      </c>
      <c r="AH732" t="str">
        <f t="shared" si="346"/>
        <v/>
      </c>
    </row>
    <row r="733" spans="1:34" x14ac:dyDescent="0.4">
      <c r="A733" t="str">
        <f>IF(報告用入力シート!$B749=0,"",ROW()-1)</f>
        <v/>
      </c>
      <c r="B733" t="str">
        <f t="shared" si="330"/>
        <v/>
      </c>
      <c r="C733" t="str">
        <f t="shared" si="331"/>
        <v/>
      </c>
      <c r="D733" t="str">
        <f t="shared" si="332"/>
        <v/>
      </c>
      <c r="E733" s="4" t="str">
        <f t="shared" si="333"/>
        <v/>
      </c>
      <c r="F733" t="str">
        <f t="shared" si="343"/>
        <v/>
      </c>
      <c r="G733" t="str">
        <f t="shared" si="334"/>
        <v/>
      </c>
      <c r="H733" t="str">
        <f t="shared" si="335"/>
        <v/>
      </c>
      <c r="I733" t="str">
        <f t="shared" si="351"/>
        <v/>
      </c>
      <c r="J733" t="str">
        <f t="shared" si="351"/>
        <v/>
      </c>
      <c r="K733" t="str">
        <f t="shared" si="351"/>
        <v/>
      </c>
      <c r="L733" t="str">
        <f t="shared" si="351"/>
        <v/>
      </c>
      <c r="M733" t="str">
        <f t="shared" si="351"/>
        <v/>
      </c>
      <c r="N733" t="str">
        <f t="shared" si="351"/>
        <v/>
      </c>
      <c r="O733" t="str">
        <f t="shared" si="351"/>
        <v/>
      </c>
      <c r="P733" t="str">
        <f t="shared" si="336"/>
        <v/>
      </c>
      <c r="Q733" s="9" t="str">
        <f t="shared" si="351"/>
        <v/>
      </c>
      <c r="R733" t="str">
        <f t="shared" si="351"/>
        <v/>
      </c>
      <c r="S733" t="str">
        <f t="shared" si="351"/>
        <v/>
      </c>
      <c r="T733" t="str">
        <f t="shared" si="351"/>
        <v/>
      </c>
      <c r="U733" t="str">
        <f t="shared" si="351"/>
        <v/>
      </c>
      <c r="W733" t="str">
        <f t="shared" si="337"/>
        <v/>
      </c>
      <c r="X733" t="str">
        <f t="shared" si="338"/>
        <v/>
      </c>
      <c r="Y733" t="str">
        <f t="shared" si="349"/>
        <v/>
      </c>
      <c r="Z733" t="str">
        <f t="shared" si="339"/>
        <v/>
      </c>
      <c r="AA733" t="str">
        <f t="shared" si="344"/>
        <v/>
      </c>
      <c r="AB733" t="str">
        <f t="shared" si="340"/>
        <v/>
      </c>
      <c r="AC733" t="str">
        <f t="shared" si="350"/>
        <v/>
      </c>
      <c r="AD733" t="str">
        <f t="shared" si="350"/>
        <v/>
      </c>
      <c r="AE733" t="str">
        <f t="shared" si="341"/>
        <v/>
      </c>
      <c r="AF733" s="5" t="str">
        <f t="shared" si="345"/>
        <v/>
      </c>
      <c r="AG733" t="str">
        <f t="shared" si="342"/>
        <v/>
      </c>
      <c r="AH733" t="str">
        <f t="shared" si="346"/>
        <v/>
      </c>
    </row>
    <row r="734" spans="1:34" x14ac:dyDescent="0.4">
      <c r="A734" t="str">
        <f>IF(報告用入力シート!$B750=0,"",ROW()-1)</f>
        <v/>
      </c>
      <c r="B734" t="str">
        <f t="shared" si="330"/>
        <v/>
      </c>
      <c r="C734" t="str">
        <f t="shared" si="331"/>
        <v/>
      </c>
      <c r="D734" t="str">
        <f t="shared" si="332"/>
        <v/>
      </c>
      <c r="E734" s="4" t="str">
        <f t="shared" si="333"/>
        <v/>
      </c>
      <c r="F734" t="str">
        <f t="shared" si="343"/>
        <v/>
      </c>
      <c r="G734" t="str">
        <f t="shared" si="334"/>
        <v/>
      </c>
      <c r="H734" t="str">
        <f t="shared" si="335"/>
        <v/>
      </c>
      <c r="I734" t="str">
        <f t="shared" si="351"/>
        <v/>
      </c>
      <c r="J734" t="str">
        <f t="shared" si="351"/>
        <v/>
      </c>
      <c r="K734" t="str">
        <f t="shared" si="351"/>
        <v/>
      </c>
      <c r="L734" t="str">
        <f t="shared" si="351"/>
        <v/>
      </c>
      <c r="M734" t="str">
        <f t="shared" si="351"/>
        <v/>
      </c>
      <c r="N734" t="str">
        <f t="shared" si="351"/>
        <v/>
      </c>
      <c r="O734" t="str">
        <f t="shared" si="351"/>
        <v/>
      </c>
      <c r="P734" t="str">
        <f t="shared" si="336"/>
        <v/>
      </c>
      <c r="Q734" s="9" t="str">
        <f t="shared" si="351"/>
        <v/>
      </c>
      <c r="R734" t="str">
        <f t="shared" si="351"/>
        <v/>
      </c>
      <c r="S734" t="str">
        <f t="shared" si="351"/>
        <v/>
      </c>
      <c r="T734" t="str">
        <f t="shared" si="351"/>
        <v/>
      </c>
      <c r="U734" t="str">
        <f t="shared" si="351"/>
        <v/>
      </c>
      <c r="W734" t="str">
        <f t="shared" si="337"/>
        <v/>
      </c>
      <c r="X734" t="str">
        <f t="shared" si="338"/>
        <v/>
      </c>
      <c r="Y734" t="str">
        <f t="shared" si="349"/>
        <v/>
      </c>
      <c r="Z734" t="str">
        <f t="shared" si="339"/>
        <v/>
      </c>
      <c r="AA734" t="str">
        <f t="shared" si="344"/>
        <v/>
      </c>
      <c r="AB734" t="str">
        <f t="shared" si="340"/>
        <v/>
      </c>
      <c r="AC734" t="str">
        <f t="shared" si="350"/>
        <v/>
      </c>
      <c r="AD734" t="str">
        <f t="shared" si="350"/>
        <v/>
      </c>
      <c r="AE734" t="str">
        <f t="shared" si="341"/>
        <v/>
      </c>
      <c r="AF734" s="5" t="str">
        <f t="shared" si="345"/>
        <v/>
      </c>
      <c r="AG734" t="str">
        <f t="shared" si="342"/>
        <v/>
      </c>
      <c r="AH734" t="str">
        <f t="shared" si="346"/>
        <v/>
      </c>
    </row>
    <row r="735" spans="1:34" x14ac:dyDescent="0.4">
      <c r="A735" t="str">
        <f>IF(報告用入力シート!$B751=0,"",ROW()-1)</f>
        <v/>
      </c>
      <c r="B735" t="str">
        <f t="shared" si="330"/>
        <v/>
      </c>
      <c r="C735" t="str">
        <f t="shared" si="331"/>
        <v/>
      </c>
      <c r="D735" t="str">
        <f t="shared" si="332"/>
        <v/>
      </c>
      <c r="E735" s="4" t="str">
        <f t="shared" si="333"/>
        <v/>
      </c>
      <c r="F735" t="str">
        <f t="shared" si="343"/>
        <v/>
      </c>
      <c r="G735" t="str">
        <f t="shared" si="334"/>
        <v/>
      </c>
      <c r="H735" t="str">
        <f t="shared" si="335"/>
        <v/>
      </c>
      <c r="I735" t="str">
        <f t="shared" si="351"/>
        <v/>
      </c>
      <c r="J735" t="str">
        <f t="shared" si="351"/>
        <v/>
      </c>
      <c r="K735" t="str">
        <f t="shared" si="351"/>
        <v/>
      </c>
      <c r="L735" t="str">
        <f t="shared" si="351"/>
        <v/>
      </c>
      <c r="M735" t="str">
        <f t="shared" si="351"/>
        <v/>
      </c>
      <c r="N735" t="str">
        <f t="shared" si="351"/>
        <v/>
      </c>
      <c r="O735" t="str">
        <f t="shared" si="351"/>
        <v/>
      </c>
      <c r="P735" t="str">
        <f t="shared" si="336"/>
        <v/>
      </c>
      <c r="Q735" s="9" t="str">
        <f t="shared" si="351"/>
        <v/>
      </c>
      <c r="R735" t="str">
        <f t="shared" si="351"/>
        <v/>
      </c>
      <c r="S735" t="str">
        <f t="shared" si="351"/>
        <v/>
      </c>
      <c r="T735" t="str">
        <f t="shared" si="351"/>
        <v/>
      </c>
      <c r="U735" t="str">
        <f t="shared" si="351"/>
        <v/>
      </c>
      <c r="W735" t="str">
        <f t="shared" si="337"/>
        <v/>
      </c>
      <c r="X735" t="str">
        <f t="shared" si="338"/>
        <v/>
      </c>
      <c r="Y735" t="str">
        <f t="shared" si="349"/>
        <v/>
      </c>
      <c r="Z735" t="str">
        <f t="shared" si="339"/>
        <v/>
      </c>
      <c r="AA735" t="str">
        <f t="shared" si="344"/>
        <v/>
      </c>
      <c r="AB735" t="str">
        <f t="shared" si="340"/>
        <v/>
      </c>
      <c r="AC735" t="str">
        <f t="shared" si="350"/>
        <v/>
      </c>
      <c r="AD735" t="str">
        <f t="shared" si="350"/>
        <v/>
      </c>
      <c r="AE735" t="str">
        <f t="shared" si="341"/>
        <v/>
      </c>
      <c r="AF735" s="5" t="str">
        <f t="shared" si="345"/>
        <v/>
      </c>
      <c r="AG735" t="str">
        <f t="shared" si="342"/>
        <v/>
      </c>
      <c r="AH735" t="str">
        <f t="shared" si="346"/>
        <v/>
      </c>
    </row>
    <row r="736" spans="1:34" x14ac:dyDescent="0.4">
      <c r="A736" t="str">
        <f>IF(報告用入力シート!$B752=0,"",ROW()-1)</f>
        <v/>
      </c>
      <c r="B736" t="str">
        <f t="shared" si="330"/>
        <v/>
      </c>
      <c r="C736" t="str">
        <f t="shared" si="331"/>
        <v/>
      </c>
      <c r="D736" t="str">
        <f t="shared" si="332"/>
        <v/>
      </c>
      <c r="E736" s="4" t="str">
        <f t="shared" si="333"/>
        <v/>
      </c>
      <c r="F736" t="str">
        <f t="shared" si="343"/>
        <v/>
      </c>
      <c r="G736" t="str">
        <f t="shared" si="334"/>
        <v/>
      </c>
      <c r="H736" t="str">
        <f t="shared" si="335"/>
        <v/>
      </c>
      <c r="I736" t="str">
        <f t="shared" si="351"/>
        <v/>
      </c>
      <c r="J736" t="str">
        <f t="shared" si="351"/>
        <v/>
      </c>
      <c r="K736" t="str">
        <f t="shared" si="351"/>
        <v/>
      </c>
      <c r="L736" t="str">
        <f t="shared" si="351"/>
        <v/>
      </c>
      <c r="M736" t="str">
        <f t="shared" si="351"/>
        <v/>
      </c>
      <c r="N736" t="str">
        <f t="shared" si="351"/>
        <v/>
      </c>
      <c r="O736" t="str">
        <f t="shared" si="351"/>
        <v/>
      </c>
      <c r="P736" t="str">
        <f t="shared" si="336"/>
        <v/>
      </c>
      <c r="Q736" s="9" t="str">
        <f t="shared" si="351"/>
        <v/>
      </c>
      <c r="R736" t="str">
        <f t="shared" si="351"/>
        <v/>
      </c>
      <c r="S736" t="str">
        <f t="shared" si="351"/>
        <v/>
      </c>
      <c r="T736" t="str">
        <f t="shared" si="351"/>
        <v/>
      </c>
      <c r="U736" t="str">
        <f t="shared" si="351"/>
        <v/>
      </c>
      <c r="W736" t="str">
        <f t="shared" si="337"/>
        <v/>
      </c>
      <c r="X736" t="str">
        <f t="shared" si="338"/>
        <v/>
      </c>
      <c r="Y736" t="str">
        <f t="shared" si="349"/>
        <v/>
      </c>
      <c r="Z736" t="str">
        <f t="shared" si="339"/>
        <v/>
      </c>
      <c r="AA736" t="str">
        <f t="shared" si="344"/>
        <v/>
      </c>
      <c r="AB736" t="str">
        <f t="shared" si="340"/>
        <v/>
      </c>
      <c r="AC736" t="str">
        <f t="shared" si="350"/>
        <v/>
      </c>
      <c r="AD736" t="str">
        <f t="shared" si="350"/>
        <v/>
      </c>
      <c r="AE736" t="str">
        <f t="shared" si="341"/>
        <v/>
      </c>
      <c r="AF736" s="5" t="str">
        <f t="shared" si="345"/>
        <v/>
      </c>
      <c r="AG736" t="str">
        <f t="shared" si="342"/>
        <v/>
      </c>
      <c r="AH736" t="str">
        <f t="shared" si="346"/>
        <v/>
      </c>
    </row>
    <row r="737" spans="1:34" x14ac:dyDescent="0.4">
      <c r="A737" t="str">
        <f>IF(報告用入力シート!$B753=0,"",ROW()-1)</f>
        <v/>
      </c>
      <c r="B737" t="str">
        <f t="shared" si="330"/>
        <v/>
      </c>
      <c r="C737" t="str">
        <f t="shared" si="331"/>
        <v/>
      </c>
      <c r="D737" t="str">
        <f t="shared" si="332"/>
        <v/>
      </c>
      <c r="E737" s="4" t="str">
        <f t="shared" si="333"/>
        <v/>
      </c>
      <c r="F737" t="str">
        <f t="shared" si="343"/>
        <v/>
      </c>
      <c r="G737" t="str">
        <f t="shared" si="334"/>
        <v/>
      </c>
      <c r="H737" t="str">
        <f t="shared" si="335"/>
        <v/>
      </c>
      <c r="I737" t="str">
        <f t="shared" si="351"/>
        <v/>
      </c>
      <c r="J737" t="str">
        <f t="shared" si="351"/>
        <v/>
      </c>
      <c r="K737" t="str">
        <f t="shared" si="351"/>
        <v/>
      </c>
      <c r="L737" t="str">
        <f t="shared" si="351"/>
        <v/>
      </c>
      <c r="M737" t="str">
        <f t="shared" si="351"/>
        <v/>
      </c>
      <c r="N737" t="str">
        <f t="shared" si="351"/>
        <v/>
      </c>
      <c r="O737" t="str">
        <f t="shared" si="351"/>
        <v/>
      </c>
      <c r="P737" t="str">
        <f t="shared" si="336"/>
        <v/>
      </c>
      <c r="Q737" s="9" t="str">
        <f t="shared" si="351"/>
        <v/>
      </c>
      <c r="R737" t="str">
        <f t="shared" si="351"/>
        <v/>
      </c>
      <c r="S737" t="str">
        <f t="shared" si="351"/>
        <v/>
      </c>
      <c r="T737" t="str">
        <f t="shared" si="351"/>
        <v/>
      </c>
      <c r="U737" t="str">
        <f t="shared" si="351"/>
        <v/>
      </c>
      <c r="W737" t="str">
        <f t="shared" si="337"/>
        <v/>
      </c>
      <c r="X737" t="str">
        <f t="shared" si="338"/>
        <v/>
      </c>
      <c r="Y737" t="str">
        <f t="shared" si="349"/>
        <v/>
      </c>
      <c r="Z737" t="str">
        <f t="shared" si="339"/>
        <v/>
      </c>
      <c r="AA737" t="str">
        <f t="shared" si="344"/>
        <v/>
      </c>
      <c r="AB737" t="str">
        <f t="shared" si="340"/>
        <v/>
      </c>
      <c r="AC737" t="str">
        <f t="shared" si="350"/>
        <v/>
      </c>
      <c r="AD737" t="str">
        <f t="shared" si="350"/>
        <v/>
      </c>
      <c r="AE737" t="str">
        <f t="shared" si="341"/>
        <v/>
      </c>
      <c r="AF737" s="5" t="str">
        <f t="shared" si="345"/>
        <v/>
      </c>
      <c r="AG737" t="str">
        <f t="shared" si="342"/>
        <v/>
      </c>
      <c r="AH737" t="str">
        <f t="shared" si="346"/>
        <v/>
      </c>
    </row>
    <row r="738" spans="1:34" x14ac:dyDescent="0.4">
      <c r="A738" t="str">
        <f>IF(報告用入力シート!$B754=0,"",ROW()-1)</f>
        <v/>
      </c>
      <c r="B738" t="str">
        <f t="shared" si="330"/>
        <v/>
      </c>
      <c r="C738" t="str">
        <f t="shared" si="331"/>
        <v/>
      </c>
      <c r="D738" t="str">
        <f t="shared" si="332"/>
        <v/>
      </c>
      <c r="E738" s="4" t="str">
        <f t="shared" si="333"/>
        <v/>
      </c>
      <c r="F738" t="str">
        <f t="shared" si="343"/>
        <v/>
      </c>
      <c r="G738" t="str">
        <f t="shared" si="334"/>
        <v/>
      </c>
      <c r="H738" t="str">
        <f t="shared" si="335"/>
        <v/>
      </c>
      <c r="I738" t="str">
        <f t="shared" si="351"/>
        <v/>
      </c>
      <c r="J738" t="str">
        <f t="shared" si="351"/>
        <v/>
      </c>
      <c r="K738" t="str">
        <f t="shared" si="351"/>
        <v/>
      </c>
      <c r="L738" t="str">
        <f t="shared" si="351"/>
        <v/>
      </c>
      <c r="M738" t="str">
        <f t="shared" si="351"/>
        <v/>
      </c>
      <c r="N738" t="str">
        <f t="shared" si="351"/>
        <v/>
      </c>
      <c r="O738" t="str">
        <f t="shared" si="351"/>
        <v/>
      </c>
      <c r="P738" t="str">
        <f t="shared" si="336"/>
        <v/>
      </c>
      <c r="Q738" s="9" t="str">
        <f t="shared" si="351"/>
        <v/>
      </c>
      <c r="R738" t="str">
        <f t="shared" si="351"/>
        <v/>
      </c>
      <c r="S738" t="str">
        <f t="shared" si="351"/>
        <v/>
      </c>
      <c r="T738" t="str">
        <f t="shared" si="351"/>
        <v/>
      </c>
      <c r="U738" t="str">
        <f t="shared" si="351"/>
        <v/>
      </c>
      <c r="W738" t="str">
        <f t="shared" si="337"/>
        <v/>
      </c>
      <c r="X738" t="str">
        <f t="shared" si="338"/>
        <v/>
      </c>
      <c r="Y738" t="str">
        <f t="shared" si="349"/>
        <v/>
      </c>
      <c r="Z738" t="str">
        <f t="shared" si="339"/>
        <v/>
      </c>
      <c r="AA738" t="str">
        <f t="shared" si="344"/>
        <v/>
      </c>
      <c r="AB738" t="str">
        <f t="shared" si="340"/>
        <v/>
      </c>
      <c r="AC738" t="str">
        <f t="shared" si="350"/>
        <v/>
      </c>
      <c r="AD738" t="str">
        <f t="shared" si="350"/>
        <v/>
      </c>
      <c r="AE738" t="str">
        <f t="shared" si="341"/>
        <v/>
      </c>
      <c r="AF738" s="5" t="str">
        <f t="shared" si="345"/>
        <v/>
      </c>
      <c r="AG738" t="str">
        <f t="shared" si="342"/>
        <v/>
      </c>
      <c r="AH738" t="str">
        <f t="shared" si="346"/>
        <v/>
      </c>
    </row>
    <row r="739" spans="1:34" x14ac:dyDescent="0.4">
      <c r="A739" t="str">
        <f>IF(報告用入力シート!$B755=0,"",ROW()-1)</f>
        <v/>
      </c>
      <c r="B739" t="str">
        <f t="shared" si="330"/>
        <v/>
      </c>
      <c r="C739" t="str">
        <f t="shared" si="331"/>
        <v/>
      </c>
      <c r="D739" t="str">
        <f t="shared" si="332"/>
        <v/>
      </c>
      <c r="E739" s="4" t="str">
        <f t="shared" si="333"/>
        <v/>
      </c>
      <c r="F739" t="str">
        <f t="shared" si="343"/>
        <v/>
      </c>
      <c r="G739" t="str">
        <f t="shared" si="334"/>
        <v/>
      </c>
      <c r="H739" t="str">
        <f t="shared" si="335"/>
        <v/>
      </c>
      <c r="I739" t="str">
        <f t="shared" si="351"/>
        <v/>
      </c>
      <c r="J739" t="str">
        <f t="shared" si="351"/>
        <v/>
      </c>
      <c r="K739" t="str">
        <f t="shared" si="351"/>
        <v/>
      </c>
      <c r="L739" t="str">
        <f t="shared" si="351"/>
        <v/>
      </c>
      <c r="M739" t="str">
        <f t="shared" si="351"/>
        <v/>
      </c>
      <c r="N739" t="str">
        <f t="shared" si="351"/>
        <v/>
      </c>
      <c r="O739" t="str">
        <f t="shared" si="351"/>
        <v/>
      </c>
      <c r="P739" t="str">
        <f t="shared" si="336"/>
        <v/>
      </c>
      <c r="Q739" s="9" t="str">
        <f t="shared" si="351"/>
        <v/>
      </c>
      <c r="R739" t="str">
        <f t="shared" si="351"/>
        <v/>
      </c>
      <c r="S739" t="str">
        <f t="shared" si="351"/>
        <v/>
      </c>
      <c r="T739" t="str">
        <f t="shared" si="351"/>
        <v/>
      </c>
      <c r="U739" t="str">
        <f t="shared" si="351"/>
        <v/>
      </c>
      <c r="W739" t="str">
        <f t="shared" si="337"/>
        <v/>
      </c>
      <c r="X739" t="str">
        <f t="shared" si="338"/>
        <v/>
      </c>
      <c r="Y739" t="str">
        <f t="shared" si="349"/>
        <v/>
      </c>
      <c r="Z739" t="str">
        <f t="shared" si="339"/>
        <v/>
      </c>
      <c r="AA739" t="str">
        <f t="shared" si="344"/>
        <v/>
      </c>
      <c r="AB739" t="str">
        <f t="shared" si="340"/>
        <v/>
      </c>
      <c r="AC739" t="str">
        <f t="shared" si="350"/>
        <v/>
      </c>
      <c r="AD739" t="str">
        <f t="shared" si="350"/>
        <v/>
      </c>
      <c r="AE739" t="str">
        <f t="shared" si="341"/>
        <v/>
      </c>
      <c r="AF739" s="5" t="str">
        <f t="shared" si="345"/>
        <v/>
      </c>
      <c r="AG739" t="str">
        <f t="shared" si="342"/>
        <v/>
      </c>
      <c r="AH739" t="str">
        <f t="shared" si="346"/>
        <v/>
      </c>
    </row>
    <row r="740" spans="1:34" x14ac:dyDescent="0.4">
      <c r="A740" t="str">
        <f>IF(報告用入力シート!$B756=0,"",ROW()-1)</f>
        <v/>
      </c>
      <c r="B740" t="str">
        <f t="shared" si="330"/>
        <v/>
      </c>
      <c r="C740" t="str">
        <f t="shared" si="331"/>
        <v/>
      </c>
      <c r="D740" t="str">
        <f t="shared" si="332"/>
        <v/>
      </c>
      <c r="E740" s="4" t="str">
        <f t="shared" si="333"/>
        <v/>
      </c>
      <c r="F740" t="str">
        <f t="shared" si="343"/>
        <v/>
      </c>
      <c r="G740" t="str">
        <f t="shared" si="334"/>
        <v/>
      </c>
      <c r="H740" t="str">
        <f t="shared" si="335"/>
        <v/>
      </c>
      <c r="I740" t="str">
        <f t="shared" si="351"/>
        <v/>
      </c>
      <c r="J740" t="str">
        <f t="shared" si="351"/>
        <v/>
      </c>
      <c r="K740" t="str">
        <f t="shared" si="351"/>
        <v/>
      </c>
      <c r="L740" t="str">
        <f t="shared" si="351"/>
        <v/>
      </c>
      <c r="M740" t="str">
        <f t="shared" si="351"/>
        <v/>
      </c>
      <c r="N740" t="str">
        <f t="shared" si="351"/>
        <v/>
      </c>
      <c r="O740" t="str">
        <f t="shared" si="351"/>
        <v/>
      </c>
      <c r="P740" t="str">
        <f t="shared" si="336"/>
        <v/>
      </c>
      <c r="Q740" s="9" t="str">
        <f t="shared" si="351"/>
        <v/>
      </c>
      <c r="R740" t="str">
        <f t="shared" si="351"/>
        <v/>
      </c>
      <c r="S740" t="str">
        <f t="shared" si="351"/>
        <v/>
      </c>
      <c r="T740" t="str">
        <f t="shared" si="351"/>
        <v/>
      </c>
      <c r="U740" t="str">
        <f t="shared" si="351"/>
        <v/>
      </c>
      <c r="W740" t="str">
        <f t="shared" si="337"/>
        <v/>
      </c>
      <c r="X740" t="str">
        <f t="shared" si="338"/>
        <v/>
      </c>
      <c r="Y740" t="str">
        <f t="shared" si="349"/>
        <v/>
      </c>
      <c r="Z740" t="str">
        <f t="shared" si="339"/>
        <v/>
      </c>
      <c r="AA740" t="str">
        <f t="shared" si="344"/>
        <v/>
      </c>
      <c r="AB740" t="str">
        <f t="shared" si="340"/>
        <v/>
      </c>
      <c r="AC740" t="str">
        <f t="shared" si="350"/>
        <v/>
      </c>
      <c r="AD740" t="str">
        <f t="shared" si="350"/>
        <v/>
      </c>
      <c r="AE740" t="str">
        <f t="shared" si="341"/>
        <v/>
      </c>
      <c r="AF740" s="5" t="str">
        <f t="shared" si="345"/>
        <v/>
      </c>
      <c r="AG740" t="str">
        <f t="shared" si="342"/>
        <v/>
      </c>
      <c r="AH740" t="str">
        <f t="shared" si="346"/>
        <v/>
      </c>
    </row>
    <row r="741" spans="1:34" x14ac:dyDescent="0.4">
      <c r="A741" t="str">
        <f>IF(報告用入力シート!$B757=0,"",ROW()-1)</f>
        <v/>
      </c>
      <c r="B741" t="str">
        <f t="shared" si="330"/>
        <v/>
      </c>
      <c r="C741" t="str">
        <f t="shared" si="331"/>
        <v/>
      </c>
      <c r="D741" t="str">
        <f t="shared" si="332"/>
        <v/>
      </c>
      <c r="E741" s="4" t="str">
        <f t="shared" si="333"/>
        <v/>
      </c>
      <c r="F741" t="str">
        <f t="shared" si="343"/>
        <v/>
      </c>
      <c r="G741" t="str">
        <f t="shared" si="334"/>
        <v/>
      </c>
      <c r="H741" t="str">
        <f t="shared" si="335"/>
        <v/>
      </c>
      <c r="I741" t="str">
        <f t="shared" si="351"/>
        <v/>
      </c>
      <c r="J741" t="str">
        <f t="shared" si="351"/>
        <v/>
      </c>
      <c r="K741" t="str">
        <f t="shared" si="351"/>
        <v/>
      </c>
      <c r="L741" t="str">
        <f t="shared" si="351"/>
        <v/>
      </c>
      <c r="M741" t="str">
        <f t="shared" si="351"/>
        <v/>
      </c>
      <c r="N741" t="str">
        <f t="shared" si="351"/>
        <v/>
      </c>
      <c r="O741" t="str">
        <f t="shared" si="351"/>
        <v/>
      </c>
      <c r="P741" t="str">
        <f t="shared" si="336"/>
        <v/>
      </c>
      <c r="Q741" s="9" t="str">
        <f t="shared" si="351"/>
        <v/>
      </c>
      <c r="R741" t="str">
        <f t="shared" si="351"/>
        <v/>
      </c>
      <c r="S741" t="str">
        <f t="shared" si="351"/>
        <v/>
      </c>
      <c r="T741" t="str">
        <f t="shared" si="351"/>
        <v/>
      </c>
      <c r="U741" t="str">
        <f t="shared" si="351"/>
        <v/>
      </c>
      <c r="W741" t="str">
        <f t="shared" si="337"/>
        <v/>
      </c>
      <c r="X741" t="str">
        <f t="shared" si="338"/>
        <v/>
      </c>
      <c r="Y741" t="str">
        <f t="shared" si="349"/>
        <v/>
      </c>
      <c r="Z741" t="str">
        <f t="shared" si="339"/>
        <v/>
      </c>
      <c r="AA741" t="str">
        <f t="shared" si="344"/>
        <v/>
      </c>
      <c r="AB741" t="str">
        <f t="shared" si="340"/>
        <v/>
      </c>
      <c r="AC741" t="str">
        <f t="shared" si="350"/>
        <v/>
      </c>
      <c r="AD741" t="str">
        <f t="shared" si="350"/>
        <v/>
      </c>
      <c r="AE741" t="str">
        <f t="shared" si="341"/>
        <v/>
      </c>
      <c r="AF741" s="5" t="str">
        <f t="shared" si="345"/>
        <v/>
      </c>
      <c r="AG741" t="str">
        <f t="shared" si="342"/>
        <v/>
      </c>
      <c r="AH741" t="str">
        <f t="shared" si="346"/>
        <v/>
      </c>
    </row>
    <row r="742" spans="1:34" x14ac:dyDescent="0.4">
      <c r="A742" t="str">
        <f>IF(報告用入力シート!$B758=0,"",ROW()-1)</f>
        <v/>
      </c>
      <c r="B742" t="str">
        <f t="shared" si="330"/>
        <v/>
      </c>
      <c r="C742" t="str">
        <f t="shared" si="331"/>
        <v/>
      </c>
      <c r="D742" t="str">
        <f t="shared" si="332"/>
        <v/>
      </c>
      <c r="E742" s="4" t="str">
        <f t="shared" si="333"/>
        <v/>
      </c>
      <c r="F742" t="str">
        <f t="shared" si="343"/>
        <v/>
      </c>
      <c r="G742" t="str">
        <f t="shared" si="334"/>
        <v/>
      </c>
      <c r="H742" t="str">
        <f t="shared" si="335"/>
        <v/>
      </c>
      <c r="I742" t="str">
        <f t="shared" ref="I742:U751" si="352">IFERROR(IF(VLOOKUP($A742,実績一覧,COLUMN()-2,FALSE)&lt;&gt;0,VLOOKUP($A742,実績一覧,COLUMN()-2,FALSE),""),"")</f>
        <v/>
      </c>
      <c r="J742" t="str">
        <f t="shared" si="352"/>
        <v/>
      </c>
      <c r="K742" t="str">
        <f t="shared" si="352"/>
        <v/>
      </c>
      <c r="L742" t="str">
        <f t="shared" si="352"/>
        <v/>
      </c>
      <c r="M742" t="str">
        <f t="shared" si="352"/>
        <v/>
      </c>
      <c r="N742" t="str">
        <f t="shared" si="352"/>
        <v/>
      </c>
      <c r="O742" t="str">
        <f t="shared" si="352"/>
        <v/>
      </c>
      <c r="P742" t="str">
        <f t="shared" si="336"/>
        <v/>
      </c>
      <c r="Q742" s="9" t="str">
        <f t="shared" si="352"/>
        <v/>
      </c>
      <c r="R742" t="str">
        <f t="shared" si="352"/>
        <v/>
      </c>
      <c r="S742" t="str">
        <f t="shared" si="352"/>
        <v/>
      </c>
      <c r="T742" t="str">
        <f t="shared" si="352"/>
        <v/>
      </c>
      <c r="U742" t="str">
        <f t="shared" si="352"/>
        <v/>
      </c>
      <c r="W742" t="str">
        <f t="shared" si="337"/>
        <v/>
      </c>
      <c r="X742" t="str">
        <f t="shared" si="338"/>
        <v/>
      </c>
      <c r="Y742" t="str">
        <f t="shared" ref="Y742:Y761" si="353">IFERROR(IF(VLOOKUP($A742,実績一覧,COLUMN()-2,FALSE)&lt;&gt;0,VLOOKUP($A742,実績一覧,COLUMN()-2,FALSE),""),"")</f>
        <v/>
      </c>
      <c r="Z742" t="str">
        <f t="shared" si="339"/>
        <v/>
      </c>
      <c r="AA742" t="str">
        <f t="shared" si="344"/>
        <v/>
      </c>
      <c r="AB742" t="str">
        <f t="shared" si="340"/>
        <v/>
      </c>
      <c r="AC742" t="str">
        <f t="shared" ref="AC742:AD761" si="354">IFERROR(IF(VLOOKUP($A742,実績一覧,COLUMN()-2,FALSE)&lt;&gt;0,VLOOKUP($A742,実績一覧,COLUMN()-2,FALSE),""),"")</f>
        <v/>
      </c>
      <c r="AD742" t="str">
        <f t="shared" si="354"/>
        <v/>
      </c>
      <c r="AE742" t="str">
        <f t="shared" si="341"/>
        <v/>
      </c>
      <c r="AF742" s="5" t="str">
        <f t="shared" si="345"/>
        <v/>
      </c>
      <c r="AG742" t="str">
        <f t="shared" si="342"/>
        <v/>
      </c>
      <c r="AH742" t="str">
        <f t="shared" si="346"/>
        <v/>
      </c>
    </row>
    <row r="743" spans="1:34" x14ac:dyDescent="0.4">
      <c r="A743" t="str">
        <f>IF(報告用入力シート!$B759=0,"",ROW()-1)</f>
        <v/>
      </c>
      <c r="B743" t="str">
        <f t="shared" si="330"/>
        <v/>
      </c>
      <c r="C743" t="str">
        <f t="shared" si="331"/>
        <v/>
      </c>
      <c r="D743" t="str">
        <f t="shared" si="332"/>
        <v/>
      </c>
      <c r="E743" s="4" t="str">
        <f t="shared" si="333"/>
        <v/>
      </c>
      <c r="F743" t="str">
        <f t="shared" si="343"/>
        <v/>
      </c>
      <c r="G743" t="str">
        <f t="shared" si="334"/>
        <v/>
      </c>
      <c r="H743" t="str">
        <f t="shared" si="335"/>
        <v/>
      </c>
      <c r="I743" t="str">
        <f t="shared" si="352"/>
        <v/>
      </c>
      <c r="J743" t="str">
        <f t="shared" si="352"/>
        <v/>
      </c>
      <c r="K743" t="str">
        <f t="shared" si="352"/>
        <v/>
      </c>
      <c r="L743" t="str">
        <f t="shared" si="352"/>
        <v/>
      </c>
      <c r="M743" t="str">
        <f t="shared" si="352"/>
        <v/>
      </c>
      <c r="N743" t="str">
        <f t="shared" si="352"/>
        <v/>
      </c>
      <c r="O743" t="str">
        <f t="shared" si="352"/>
        <v/>
      </c>
      <c r="P743" t="str">
        <f t="shared" si="336"/>
        <v/>
      </c>
      <c r="Q743" s="9" t="str">
        <f t="shared" si="352"/>
        <v/>
      </c>
      <c r="R743" t="str">
        <f t="shared" si="352"/>
        <v/>
      </c>
      <c r="S743" t="str">
        <f t="shared" si="352"/>
        <v/>
      </c>
      <c r="T743" t="str">
        <f t="shared" si="352"/>
        <v/>
      </c>
      <c r="U743" t="str">
        <f t="shared" si="352"/>
        <v/>
      </c>
      <c r="W743" t="str">
        <f t="shared" si="337"/>
        <v/>
      </c>
      <c r="X743" t="str">
        <f t="shared" si="338"/>
        <v/>
      </c>
      <c r="Y743" t="str">
        <f t="shared" si="353"/>
        <v/>
      </c>
      <c r="Z743" t="str">
        <f t="shared" si="339"/>
        <v/>
      </c>
      <c r="AA743" t="str">
        <f t="shared" si="344"/>
        <v/>
      </c>
      <c r="AB743" t="str">
        <f t="shared" si="340"/>
        <v/>
      </c>
      <c r="AC743" t="str">
        <f t="shared" si="354"/>
        <v/>
      </c>
      <c r="AD743" t="str">
        <f t="shared" si="354"/>
        <v/>
      </c>
      <c r="AE743" t="str">
        <f t="shared" si="341"/>
        <v/>
      </c>
      <c r="AF743" s="5" t="str">
        <f t="shared" si="345"/>
        <v/>
      </c>
      <c r="AG743" t="str">
        <f t="shared" si="342"/>
        <v/>
      </c>
      <c r="AH743" t="str">
        <f t="shared" si="346"/>
        <v/>
      </c>
    </row>
    <row r="744" spans="1:34" x14ac:dyDescent="0.4">
      <c r="A744" t="str">
        <f>IF(報告用入力シート!$B760=0,"",ROW()-1)</f>
        <v/>
      </c>
      <c r="B744" t="str">
        <f t="shared" si="330"/>
        <v/>
      </c>
      <c r="C744" t="str">
        <f t="shared" si="331"/>
        <v/>
      </c>
      <c r="D744" t="str">
        <f t="shared" si="332"/>
        <v/>
      </c>
      <c r="E744" s="4" t="str">
        <f t="shared" si="333"/>
        <v/>
      </c>
      <c r="F744" t="str">
        <f t="shared" si="343"/>
        <v/>
      </c>
      <c r="G744" t="str">
        <f t="shared" si="334"/>
        <v/>
      </c>
      <c r="H744" t="str">
        <f t="shared" si="335"/>
        <v/>
      </c>
      <c r="I744" t="str">
        <f t="shared" si="352"/>
        <v/>
      </c>
      <c r="J744" t="str">
        <f t="shared" si="352"/>
        <v/>
      </c>
      <c r="K744" t="str">
        <f t="shared" si="352"/>
        <v/>
      </c>
      <c r="L744" t="str">
        <f t="shared" si="352"/>
        <v/>
      </c>
      <c r="M744" t="str">
        <f t="shared" si="352"/>
        <v/>
      </c>
      <c r="N744" t="str">
        <f t="shared" si="352"/>
        <v/>
      </c>
      <c r="O744" t="str">
        <f t="shared" si="352"/>
        <v/>
      </c>
      <c r="P744" t="str">
        <f t="shared" si="336"/>
        <v/>
      </c>
      <c r="Q744" s="9" t="str">
        <f t="shared" si="352"/>
        <v/>
      </c>
      <c r="R744" t="str">
        <f t="shared" si="352"/>
        <v/>
      </c>
      <c r="S744" t="str">
        <f t="shared" si="352"/>
        <v/>
      </c>
      <c r="T744" t="str">
        <f t="shared" si="352"/>
        <v/>
      </c>
      <c r="U744" t="str">
        <f t="shared" si="352"/>
        <v/>
      </c>
      <c r="W744" t="str">
        <f t="shared" si="337"/>
        <v/>
      </c>
      <c r="X744" t="str">
        <f t="shared" si="338"/>
        <v/>
      </c>
      <c r="Y744" t="str">
        <f t="shared" si="353"/>
        <v/>
      </c>
      <c r="Z744" t="str">
        <f t="shared" si="339"/>
        <v/>
      </c>
      <c r="AA744" t="str">
        <f t="shared" si="344"/>
        <v/>
      </c>
      <c r="AB744" t="str">
        <f t="shared" si="340"/>
        <v/>
      </c>
      <c r="AC744" t="str">
        <f t="shared" si="354"/>
        <v/>
      </c>
      <c r="AD744" t="str">
        <f t="shared" si="354"/>
        <v/>
      </c>
      <c r="AE744" t="str">
        <f t="shared" si="341"/>
        <v/>
      </c>
      <c r="AF744" s="5" t="str">
        <f t="shared" si="345"/>
        <v/>
      </c>
      <c r="AG744" t="str">
        <f t="shared" si="342"/>
        <v/>
      </c>
      <c r="AH744" t="str">
        <f t="shared" si="346"/>
        <v/>
      </c>
    </row>
    <row r="745" spans="1:34" x14ac:dyDescent="0.4">
      <c r="A745" t="str">
        <f>IF(報告用入力シート!$B761=0,"",ROW()-1)</f>
        <v/>
      </c>
      <c r="B745" t="str">
        <f t="shared" si="330"/>
        <v/>
      </c>
      <c r="C745" t="str">
        <f t="shared" si="331"/>
        <v/>
      </c>
      <c r="D745" t="str">
        <f t="shared" si="332"/>
        <v/>
      </c>
      <c r="E745" s="4" t="str">
        <f t="shared" si="333"/>
        <v/>
      </c>
      <c r="F745" t="str">
        <f t="shared" si="343"/>
        <v/>
      </c>
      <c r="G745" t="str">
        <f t="shared" si="334"/>
        <v/>
      </c>
      <c r="H745" t="str">
        <f t="shared" si="335"/>
        <v/>
      </c>
      <c r="I745" t="str">
        <f t="shared" si="352"/>
        <v/>
      </c>
      <c r="J745" t="str">
        <f t="shared" si="352"/>
        <v/>
      </c>
      <c r="K745" t="str">
        <f t="shared" si="352"/>
        <v/>
      </c>
      <c r="L745" t="str">
        <f t="shared" si="352"/>
        <v/>
      </c>
      <c r="M745" t="str">
        <f t="shared" si="352"/>
        <v/>
      </c>
      <c r="N745" t="str">
        <f t="shared" si="352"/>
        <v/>
      </c>
      <c r="O745" t="str">
        <f t="shared" si="352"/>
        <v/>
      </c>
      <c r="P745" t="str">
        <f t="shared" si="336"/>
        <v/>
      </c>
      <c r="Q745" s="9" t="str">
        <f t="shared" si="352"/>
        <v/>
      </c>
      <c r="R745" t="str">
        <f t="shared" si="352"/>
        <v/>
      </c>
      <c r="S745" t="str">
        <f t="shared" si="352"/>
        <v/>
      </c>
      <c r="T745" t="str">
        <f t="shared" si="352"/>
        <v/>
      </c>
      <c r="U745" t="str">
        <f t="shared" si="352"/>
        <v/>
      </c>
      <c r="W745" t="str">
        <f t="shared" si="337"/>
        <v/>
      </c>
      <c r="X745" t="str">
        <f t="shared" si="338"/>
        <v/>
      </c>
      <c r="Y745" t="str">
        <f t="shared" si="353"/>
        <v/>
      </c>
      <c r="Z745" t="str">
        <f t="shared" si="339"/>
        <v/>
      </c>
      <c r="AA745" t="str">
        <f t="shared" si="344"/>
        <v/>
      </c>
      <c r="AB745" t="str">
        <f t="shared" si="340"/>
        <v/>
      </c>
      <c r="AC745" t="str">
        <f t="shared" si="354"/>
        <v/>
      </c>
      <c r="AD745" t="str">
        <f t="shared" si="354"/>
        <v/>
      </c>
      <c r="AE745" t="str">
        <f t="shared" si="341"/>
        <v/>
      </c>
      <c r="AF745" s="5" t="str">
        <f t="shared" si="345"/>
        <v/>
      </c>
      <c r="AG745" t="str">
        <f t="shared" si="342"/>
        <v/>
      </c>
      <c r="AH745" t="str">
        <f t="shared" si="346"/>
        <v/>
      </c>
    </row>
    <row r="746" spans="1:34" x14ac:dyDescent="0.4">
      <c r="A746" t="str">
        <f>IF(報告用入力シート!$B762=0,"",ROW()-1)</f>
        <v/>
      </c>
      <c r="B746" t="str">
        <f t="shared" si="330"/>
        <v/>
      </c>
      <c r="C746" t="str">
        <f t="shared" si="331"/>
        <v/>
      </c>
      <c r="D746" t="str">
        <f t="shared" si="332"/>
        <v/>
      </c>
      <c r="E746" s="4" t="str">
        <f t="shared" si="333"/>
        <v/>
      </c>
      <c r="F746" t="str">
        <f t="shared" si="343"/>
        <v/>
      </c>
      <c r="G746" t="str">
        <f t="shared" si="334"/>
        <v/>
      </c>
      <c r="H746" t="str">
        <f t="shared" si="335"/>
        <v/>
      </c>
      <c r="I746" t="str">
        <f t="shared" si="352"/>
        <v/>
      </c>
      <c r="J746" t="str">
        <f t="shared" si="352"/>
        <v/>
      </c>
      <c r="K746" t="str">
        <f t="shared" si="352"/>
        <v/>
      </c>
      <c r="L746" t="str">
        <f t="shared" si="352"/>
        <v/>
      </c>
      <c r="M746" t="str">
        <f t="shared" si="352"/>
        <v/>
      </c>
      <c r="N746" t="str">
        <f t="shared" si="352"/>
        <v/>
      </c>
      <c r="O746" t="str">
        <f t="shared" si="352"/>
        <v/>
      </c>
      <c r="P746" t="str">
        <f t="shared" si="336"/>
        <v/>
      </c>
      <c r="Q746" s="9" t="str">
        <f t="shared" si="352"/>
        <v/>
      </c>
      <c r="R746" t="str">
        <f t="shared" si="352"/>
        <v/>
      </c>
      <c r="S746" t="str">
        <f t="shared" si="352"/>
        <v/>
      </c>
      <c r="T746" t="str">
        <f t="shared" si="352"/>
        <v/>
      </c>
      <c r="U746" t="str">
        <f t="shared" si="352"/>
        <v/>
      </c>
      <c r="W746" t="str">
        <f t="shared" si="337"/>
        <v/>
      </c>
      <c r="X746" t="str">
        <f t="shared" si="338"/>
        <v/>
      </c>
      <c r="Y746" t="str">
        <f t="shared" si="353"/>
        <v/>
      </c>
      <c r="Z746" t="str">
        <f t="shared" si="339"/>
        <v/>
      </c>
      <c r="AA746" t="str">
        <f t="shared" si="344"/>
        <v/>
      </c>
      <c r="AB746" t="str">
        <f t="shared" si="340"/>
        <v/>
      </c>
      <c r="AC746" t="str">
        <f t="shared" si="354"/>
        <v/>
      </c>
      <c r="AD746" t="str">
        <f t="shared" si="354"/>
        <v/>
      </c>
      <c r="AE746" t="str">
        <f t="shared" si="341"/>
        <v/>
      </c>
      <c r="AF746" s="5" t="str">
        <f t="shared" si="345"/>
        <v/>
      </c>
      <c r="AG746" t="str">
        <f t="shared" si="342"/>
        <v/>
      </c>
      <c r="AH746" t="str">
        <f t="shared" si="346"/>
        <v/>
      </c>
    </row>
    <row r="747" spans="1:34" x14ac:dyDescent="0.4">
      <c r="A747" t="str">
        <f>IF(報告用入力シート!$B763=0,"",ROW()-1)</f>
        <v/>
      </c>
      <c r="B747" t="str">
        <f t="shared" si="330"/>
        <v/>
      </c>
      <c r="C747" t="str">
        <f t="shared" si="331"/>
        <v/>
      </c>
      <c r="D747" t="str">
        <f t="shared" si="332"/>
        <v/>
      </c>
      <c r="E747" s="4" t="str">
        <f t="shared" si="333"/>
        <v/>
      </c>
      <c r="F747" t="str">
        <f t="shared" si="343"/>
        <v/>
      </c>
      <c r="G747" t="str">
        <f t="shared" si="334"/>
        <v/>
      </c>
      <c r="H747" t="str">
        <f t="shared" si="335"/>
        <v/>
      </c>
      <c r="I747" t="str">
        <f t="shared" si="352"/>
        <v/>
      </c>
      <c r="J747" t="str">
        <f t="shared" si="352"/>
        <v/>
      </c>
      <c r="K747" t="str">
        <f t="shared" si="352"/>
        <v/>
      </c>
      <c r="L747" t="str">
        <f t="shared" si="352"/>
        <v/>
      </c>
      <c r="M747" t="str">
        <f t="shared" si="352"/>
        <v/>
      </c>
      <c r="N747" t="str">
        <f t="shared" si="352"/>
        <v/>
      </c>
      <c r="O747" t="str">
        <f t="shared" si="352"/>
        <v/>
      </c>
      <c r="P747" t="str">
        <f t="shared" si="336"/>
        <v/>
      </c>
      <c r="Q747" s="9" t="str">
        <f t="shared" si="352"/>
        <v/>
      </c>
      <c r="R747" t="str">
        <f t="shared" si="352"/>
        <v/>
      </c>
      <c r="S747" t="str">
        <f t="shared" si="352"/>
        <v/>
      </c>
      <c r="T747" t="str">
        <f t="shared" si="352"/>
        <v/>
      </c>
      <c r="U747" t="str">
        <f t="shared" si="352"/>
        <v/>
      </c>
      <c r="W747" t="str">
        <f t="shared" si="337"/>
        <v/>
      </c>
      <c r="X747" t="str">
        <f t="shared" si="338"/>
        <v/>
      </c>
      <c r="Y747" t="str">
        <f t="shared" si="353"/>
        <v/>
      </c>
      <c r="Z747" t="str">
        <f t="shared" si="339"/>
        <v/>
      </c>
      <c r="AA747" t="str">
        <f t="shared" si="344"/>
        <v/>
      </c>
      <c r="AB747" t="str">
        <f t="shared" si="340"/>
        <v/>
      </c>
      <c r="AC747" t="str">
        <f t="shared" si="354"/>
        <v/>
      </c>
      <c r="AD747" t="str">
        <f t="shared" si="354"/>
        <v/>
      </c>
      <c r="AE747" t="str">
        <f t="shared" si="341"/>
        <v/>
      </c>
      <c r="AF747" s="5" t="str">
        <f t="shared" si="345"/>
        <v/>
      </c>
      <c r="AG747" t="str">
        <f t="shared" si="342"/>
        <v/>
      </c>
      <c r="AH747" t="str">
        <f t="shared" si="346"/>
        <v/>
      </c>
    </row>
    <row r="748" spans="1:34" x14ac:dyDescent="0.4">
      <c r="A748" t="str">
        <f>IF(報告用入力シート!$B764=0,"",ROW()-1)</f>
        <v/>
      </c>
      <c r="B748" t="str">
        <f t="shared" si="330"/>
        <v/>
      </c>
      <c r="C748" t="str">
        <f t="shared" si="331"/>
        <v/>
      </c>
      <c r="D748" t="str">
        <f t="shared" si="332"/>
        <v/>
      </c>
      <c r="E748" s="4" t="str">
        <f t="shared" si="333"/>
        <v/>
      </c>
      <c r="F748" t="str">
        <f t="shared" si="343"/>
        <v/>
      </c>
      <c r="G748" t="str">
        <f t="shared" si="334"/>
        <v/>
      </c>
      <c r="H748" t="str">
        <f t="shared" si="335"/>
        <v/>
      </c>
      <c r="I748" t="str">
        <f t="shared" si="352"/>
        <v/>
      </c>
      <c r="J748" t="str">
        <f t="shared" si="352"/>
        <v/>
      </c>
      <c r="K748" t="str">
        <f t="shared" si="352"/>
        <v/>
      </c>
      <c r="L748" t="str">
        <f t="shared" si="352"/>
        <v/>
      </c>
      <c r="M748" t="str">
        <f t="shared" si="352"/>
        <v/>
      </c>
      <c r="N748" t="str">
        <f t="shared" si="352"/>
        <v/>
      </c>
      <c r="O748" t="str">
        <f t="shared" si="352"/>
        <v/>
      </c>
      <c r="P748" t="str">
        <f t="shared" si="336"/>
        <v/>
      </c>
      <c r="Q748" s="9" t="str">
        <f t="shared" si="352"/>
        <v/>
      </c>
      <c r="R748" t="str">
        <f t="shared" si="352"/>
        <v/>
      </c>
      <c r="S748" t="str">
        <f t="shared" si="352"/>
        <v/>
      </c>
      <c r="T748" t="str">
        <f t="shared" si="352"/>
        <v/>
      </c>
      <c r="U748" t="str">
        <f t="shared" si="352"/>
        <v/>
      </c>
      <c r="W748" t="str">
        <f t="shared" si="337"/>
        <v/>
      </c>
      <c r="X748" t="str">
        <f t="shared" si="338"/>
        <v/>
      </c>
      <c r="Y748" t="str">
        <f t="shared" si="353"/>
        <v/>
      </c>
      <c r="Z748" t="str">
        <f t="shared" si="339"/>
        <v/>
      </c>
      <c r="AA748" t="str">
        <f t="shared" si="344"/>
        <v/>
      </c>
      <c r="AB748" t="str">
        <f t="shared" si="340"/>
        <v/>
      </c>
      <c r="AC748" t="str">
        <f t="shared" si="354"/>
        <v/>
      </c>
      <c r="AD748" t="str">
        <f t="shared" si="354"/>
        <v/>
      </c>
      <c r="AE748" t="str">
        <f t="shared" si="341"/>
        <v/>
      </c>
      <c r="AF748" s="5" t="str">
        <f t="shared" si="345"/>
        <v/>
      </c>
      <c r="AG748" t="str">
        <f t="shared" si="342"/>
        <v/>
      </c>
      <c r="AH748" t="str">
        <f t="shared" si="346"/>
        <v/>
      </c>
    </row>
    <row r="749" spans="1:34" x14ac:dyDescent="0.4">
      <c r="A749" t="str">
        <f>IF(報告用入力シート!$B765=0,"",ROW()-1)</f>
        <v/>
      </c>
      <c r="B749" t="str">
        <f t="shared" si="330"/>
        <v/>
      </c>
      <c r="C749" t="str">
        <f t="shared" si="331"/>
        <v/>
      </c>
      <c r="D749" t="str">
        <f t="shared" si="332"/>
        <v/>
      </c>
      <c r="E749" s="4" t="str">
        <f t="shared" si="333"/>
        <v/>
      </c>
      <c r="F749" t="str">
        <f t="shared" si="343"/>
        <v/>
      </c>
      <c r="G749" t="str">
        <f t="shared" si="334"/>
        <v/>
      </c>
      <c r="H749" t="str">
        <f t="shared" si="335"/>
        <v/>
      </c>
      <c r="I749" t="str">
        <f t="shared" si="352"/>
        <v/>
      </c>
      <c r="J749" t="str">
        <f t="shared" si="352"/>
        <v/>
      </c>
      <c r="K749" t="str">
        <f t="shared" si="352"/>
        <v/>
      </c>
      <c r="L749" t="str">
        <f t="shared" si="352"/>
        <v/>
      </c>
      <c r="M749" t="str">
        <f t="shared" si="352"/>
        <v/>
      </c>
      <c r="N749" t="str">
        <f t="shared" si="352"/>
        <v/>
      </c>
      <c r="O749" t="str">
        <f t="shared" si="352"/>
        <v/>
      </c>
      <c r="P749" t="str">
        <f t="shared" si="336"/>
        <v/>
      </c>
      <c r="Q749" s="9" t="str">
        <f t="shared" si="352"/>
        <v/>
      </c>
      <c r="R749" t="str">
        <f t="shared" si="352"/>
        <v/>
      </c>
      <c r="S749" t="str">
        <f t="shared" si="352"/>
        <v/>
      </c>
      <c r="T749" t="str">
        <f t="shared" si="352"/>
        <v/>
      </c>
      <c r="U749" t="str">
        <f t="shared" si="352"/>
        <v/>
      </c>
      <c r="W749" t="str">
        <f t="shared" si="337"/>
        <v/>
      </c>
      <c r="X749" t="str">
        <f t="shared" si="338"/>
        <v/>
      </c>
      <c r="Y749" t="str">
        <f t="shared" si="353"/>
        <v/>
      </c>
      <c r="Z749" t="str">
        <f t="shared" si="339"/>
        <v/>
      </c>
      <c r="AA749" t="str">
        <f t="shared" si="344"/>
        <v/>
      </c>
      <c r="AB749" t="str">
        <f t="shared" si="340"/>
        <v/>
      </c>
      <c r="AC749" t="str">
        <f t="shared" si="354"/>
        <v/>
      </c>
      <c r="AD749" t="str">
        <f t="shared" si="354"/>
        <v/>
      </c>
      <c r="AE749" t="str">
        <f t="shared" si="341"/>
        <v/>
      </c>
      <c r="AF749" s="5" t="str">
        <f t="shared" si="345"/>
        <v/>
      </c>
      <c r="AG749" t="str">
        <f t="shared" si="342"/>
        <v/>
      </c>
      <c r="AH749" t="str">
        <f t="shared" si="346"/>
        <v/>
      </c>
    </row>
    <row r="750" spans="1:34" x14ac:dyDescent="0.4">
      <c r="A750" t="str">
        <f>IF(報告用入力シート!$B766=0,"",ROW()-1)</f>
        <v/>
      </c>
      <c r="B750" t="str">
        <f t="shared" si="330"/>
        <v/>
      </c>
      <c r="C750" t="str">
        <f t="shared" si="331"/>
        <v/>
      </c>
      <c r="D750" t="str">
        <f t="shared" si="332"/>
        <v/>
      </c>
      <c r="E750" s="4" t="str">
        <f t="shared" si="333"/>
        <v/>
      </c>
      <c r="F750" t="str">
        <f t="shared" si="343"/>
        <v/>
      </c>
      <c r="G750" t="str">
        <f t="shared" si="334"/>
        <v/>
      </c>
      <c r="H750" t="str">
        <f t="shared" si="335"/>
        <v/>
      </c>
      <c r="I750" t="str">
        <f t="shared" si="352"/>
        <v/>
      </c>
      <c r="J750" t="str">
        <f t="shared" si="352"/>
        <v/>
      </c>
      <c r="K750" t="str">
        <f t="shared" si="352"/>
        <v/>
      </c>
      <c r="L750" t="str">
        <f t="shared" si="352"/>
        <v/>
      </c>
      <c r="M750" t="str">
        <f t="shared" si="352"/>
        <v/>
      </c>
      <c r="N750" t="str">
        <f t="shared" si="352"/>
        <v/>
      </c>
      <c r="O750" t="str">
        <f t="shared" si="352"/>
        <v/>
      </c>
      <c r="P750" t="str">
        <f t="shared" si="336"/>
        <v/>
      </c>
      <c r="Q750" s="9" t="str">
        <f t="shared" si="352"/>
        <v/>
      </c>
      <c r="R750" t="str">
        <f t="shared" si="352"/>
        <v/>
      </c>
      <c r="S750" t="str">
        <f t="shared" si="352"/>
        <v/>
      </c>
      <c r="T750" t="str">
        <f t="shared" si="352"/>
        <v/>
      </c>
      <c r="U750" t="str">
        <f t="shared" si="352"/>
        <v/>
      </c>
      <c r="W750" t="str">
        <f t="shared" si="337"/>
        <v/>
      </c>
      <c r="X750" t="str">
        <f t="shared" si="338"/>
        <v/>
      </c>
      <c r="Y750" t="str">
        <f t="shared" si="353"/>
        <v/>
      </c>
      <c r="Z750" t="str">
        <f t="shared" si="339"/>
        <v/>
      </c>
      <c r="AA750" t="str">
        <f t="shared" si="344"/>
        <v/>
      </c>
      <c r="AB750" t="str">
        <f t="shared" si="340"/>
        <v/>
      </c>
      <c r="AC750" t="str">
        <f t="shared" si="354"/>
        <v/>
      </c>
      <c r="AD750" t="str">
        <f t="shared" si="354"/>
        <v/>
      </c>
      <c r="AE750" t="str">
        <f t="shared" si="341"/>
        <v/>
      </c>
      <c r="AF750" s="5" t="str">
        <f t="shared" si="345"/>
        <v/>
      </c>
      <c r="AG750" t="str">
        <f t="shared" si="342"/>
        <v/>
      </c>
      <c r="AH750" t="str">
        <f t="shared" si="346"/>
        <v/>
      </c>
    </row>
    <row r="751" spans="1:34" x14ac:dyDescent="0.4">
      <c r="A751" t="str">
        <f>IF(報告用入力シート!$B767=0,"",ROW()-1)</f>
        <v/>
      </c>
      <c r="B751" t="str">
        <f t="shared" si="330"/>
        <v/>
      </c>
      <c r="C751" t="str">
        <f t="shared" si="331"/>
        <v/>
      </c>
      <c r="D751" t="str">
        <f t="shared" si="332"/>
        <v/>
      </c>
      <c r="E751" s="4" t="str">
        <f t="shared" si="333"/>
        <v/>
      </c>
      <c r="F751" t="str">
        <f t="shared" si="343"/>
        <v/>
      </c>
      <c r="G751" t="str">
        <f t="shared" si="334"/>
        <v/>
      </c>
      <c r="H751" t="str">
        <f t="shared" si="335"/>
        <v/>
      </c>
      <c r="I751" t="str">
        <f t="shared" si="352"/>
        <v/>
      </c>
      <c r="J751" t="str">
        <f t="shared" si="352"/>
        <v/>
      </c>
      <c r="K751" t="str">
        <f t="shared" si="352"/>
        <v/>
      </c>
      <c r="L751" t="str">
        <f t="shared" si="352"/>
        <v/>
      </c>
      <c r="M751" t="str">
        <f t="shared" si="352"/>
        <v/>
      </c>
      <c r="N751" t="str">
        <f t="shared" si="352"/>
        <v/>
      </c>
      <c r="O751" t="str">
        <f t="shared" si="352"/>
        <v/>
      </c>
      <c r="P751" t="str">
        <f t="shared" si="336"/>
        <v/>
      </c>
      <c r="Q751" s="9" t="str">
        <f t="shared" si="352"/>
        <v/>
      </c>
      <c r="R751" t="str">
        <f t="shared" si="352"/>
        <v/>
      </c>
      <c r="S751" t="str">
        <f t="shared" si="352"/>
        <v/>
      </c>
      <c r="T751" t="str">
        <f t="shared" si="352"/>
        <v/>
      </c>
      <c r="U751" t="str">
        <f t="shared" si="352"/>
        <v/>
      </c>
      <c r="W751" t="str">
        <f t="shared" si="337"/>
        <v/>
      </c>
      <c r="X751" t="str">
        <f t="shared" si="338"/>
        <v/>
      </c>
      <c r="Y751" t="str">
        <f t="shared" si="353"/>
        <v/>
      </c>
      <c r="Z751" t="str">
        <f t="shared" si="339"/>
        <v/>
      </c>
      <c r="AA751" t="str">
        <f t="shared" si="344"/>
        <v/>
      </c>
      <c r="AB751" t="str">
        <f t="shared" si="340"/>
        <v/>
      </c>
      <c r="AC751" t="str">
        <f t="shared" si="354"/>
        <v/>
      </c>
      <c r="AD751" t="str">
        <f t="shared" si="354"/>
        <v/>
      </c>
      <c r="AE751" t="str">
        <f t="shared" si="341"/>
        <v/>
      </c>
      <c r="AF751" s="5" t="str">
        <f t="shared" si="345"/>
        <v/>
      </c>
      <c r="AG751" t="str">
        <f t="shared" si="342"/>
        <v/>
      </c>
      <c r="AH751" t="str">
        <f t="shared" si="346"/>
        <v/>
      </c>
    </row>
    <row r="752" spans="1:34" x14ac:dyDescent="0.4">
      <c r="A752" t="str">
        <f>IF(報告用入力シート!$B768=0,"",ROW()-1)</f>
        <v/>
      </c>
      <c r="B752" t="str">
        <f t="shared" si="330"/>
        <v/>
      </c>
      <c r="C752" t="str">
        <f t="shared" si="331"/>
        <v/>
      </c>
      <c r="D752" t="str">
        <f t="shared" si="332"/>
        <v/>
      </c>
      <c r="E752" s="4" t="str">
        <f t="shared" si="333"/>
        <v/>
      </c>
      <c r="F752" t="str">
        <f t="shared" si="343"/>
        <v/>
      </c>
      <c r="G752" t="str">
        <f t="shared" si="334"/>
        <v/>
      </c>
      <c r="H752" t="str">
        <f t="shared" si="335"/>
        <v/>
      </c>
      <c r="I752" t="str">
        <f t="shared" ref="I752:U761" si="355">IFERROR(IF(VLOOKUP($A752,実績一覧,COLUMN()-2,FALSE)&lt;&gt;0,VLOOKUP($A752,実績一覧,COLUMN()-2,FALSE),""),"")</f>
        <v/>
      </c>
      <c r="J752" t="str">
        <f t="shared" si="355"/>
        <v/>
      </c>
      <c r="K752" t="str">
        <f t="shared" si="355"/>
        <v/>
      </c>
      <c r="L752" t="str">
        <f t="shared" si="355"/>
        <v/>
      </c>
      <c r="M752" t="str">
        <f t="shared" si="355"/>
        <v/>
      </c>
      <c r="N752" t="str">
        <f t="shared" si="355"/>
        <v/>
      </c>
      <c r="O752" t="str">
        <f t="shared" si="355"/>
        <v/>
      </c>
      <c r="P752" t="str">
        <f t="shared" si="336"/>
        <v/>
      </c>
      <c r="Q752" s="9" t="str">
        <f t="shared" si="355"/>
        <v/>
      </c>
      <c r="R752" t="str">
        <f t="shared" si="355"/>
        <v/>
      </c>
      <c r="S752" t="str">
        <f t="shared" si="355"/>
        <v/>
      </c>
      <c r="T752" t="str">
        <f t="shared" si="355"/>
        <v/>
      </c>
      <c r="U752" t="str">
        <f t="shared" si="355"/>
        <v/>
      </c>
      <c r="W752" t="str">
        <f t="shared" si="337"/>
        <v/>
      </c>
      <c r="X752" t="str">
        <f t="shared" si="338"/>
        <v/>
      </c>
      <c r="Y752" t="str">
        <f t="shared" si="353"/>
        <v/>
      </c>
      <c r="Z752" t="str">
        <f t="shared" si="339"/>
        <v/>
      </c>
      <c r="AA752" t="str">
        <f t="shared" si="344"/>
        <v/>
      </c>
      <c r="AB752" t="str">
        <f t="shared" si="340"/>
        <v/>
      </c>
      <c r="AC752" t="str">
        <f t="shared" si="354"/>
        <v/>
      </c>
      <c r="AD752" t="str">
        <f t="shared" si="354"/>
        <v/>
      </c>
      <c r="AE752" t="str">
        <f t="shared" si="341"/>
        <v/>
      </c>
      <c r="AF752" s="5" t="str">
        <f t="shared" si="345"/>
        <v/>
      </c>
      <c r="AG752" t="str">
        <f t="shared" si="342"/>
        <v/>
      </c>
      <c r="AH752" t="str">
        <f t="shared" si="346"/>
        <v/>
      </c>
    </row>
    <row r="753" spans="1:34" x14ac:dyDescent="0.4">
      <c r="A753" t="str">
        <f>IF(報告用入力シート!$B769=0,"",ROW()-1)</f>
        <v/>
      </c>
      <c r="B753" t="str">
        <f t="shared" si="330"/>
        <v/>
      </c>
      <c r="C753" t="str">
        <f t="shared" si="331"/>
        <v/>
      </c>
      <c r="D753" t="str">
        <f t="shared" si="332"/>
        <v/>
      </c>
      <c r="E753" s="4" t="str">
        <f t="shared" si="333"/>
        <v/>
      </c>
      <c r="F753" t="str">
        <f t="shared" si="343"/>
        <v/>
      </c>
      <c r="G753" t="str">
        <f t="shared" si="334"/>
        <v/>
      </c>
      <c r="H753" t="str">
        <f t="shared" si="335"/>
        <v/>
      </c>
      <c r="I753" t="str">
        <f t="shared" si="355"/>
        <v/>
      </c>
      <c r="J753" t="str">
        <f t="shared" si="355"/>
        <v/>
      </c>
      <c r="K753" t="str">
        <f t="shared" si="355"/>
        <v/>
      </c>
      <c r="L753" t="str">
        <f t="shared" si="355"/>
        <v/>
      </c>
      <c r="M753" t="str">
        <f t="shared" si="355"/>
        <v/>
      </c>
      <c r="N753" t="str">
        <f t="shared" si="355"/>
        <v/>
      </c>
      <c r="O753" t="str">
        <f t="shared" si="355"/>
        <v/>
      </c>
      <c r="P753" t="str">
        <f t="shared" si="336"/>
        <v/>
      </c>
      <c r="Q753" s="9" t="str">
        <f t="shared" si="355"/>
        <v/>
      </c>
      <c r="R753" t="str">
        <f t="shared" si="355"/>
        <v/>
      </c>
      <c r="S753" t="str">
        <f t="shared" si="355"/>
        <v/>
      </c>
      <c r="T753" t="str">
        <f t="shared" si="355"/>
        <v/>
      </c>
      <c r="U753" t="str">
        <f t="shared" si="355"/>
        <v/>
      </c>
      <c r="W753" t="str">
        <f t="shared" si="337"/>
        <v/>
      </c>
      <c r="X753" t="str">
        <f t="shared" si="338"/>
        <v/>
      </c>
      <c r="Y753" t="str">
        <f t="shared" si="353"/>
        <v/>
      </c>
      <c r="Z753" t="str">
        <f t="shared" si="339"/>
        <v/>
      </c>
      <c r="AA753" t="str">
        <f t="shared" si="344"/>
        <v/>
      </c>
      <c r="AB753" t="str">
        <f t="shared" si="340"/>
        <v/>
      </c>
      <c r="AC753" t="str">
        <f t="shared" si="354"/>
        <v/>
      </c>
      <c r="AD753" t="str">
        <f t="shared" si="354"/>
        <v/>
      </c>
      <c r="AE753" t="str">
        <f t="shared" si="341"/>
        <v/>
      </c>
      <c r="AF753" s="5" t="str">
        <f t="shared" si="345"/>
        <v/>
      </c>
      <c r="AG753" t="str">
        <f t="shared" si="342"/>
        <v/>
      </c>
      <c r="AH753" t="str">
        <f t="shared" si="346"/>
        <v/>
      </c>
    </row>
    <row r="754" spans="1:34" x14ac:dyDescent="0.4">
      <c r="A754" t="str">
        <f>IF(報告用入力シート!$B770=0,"",ROW()-1)</f>
        <v/>
      </c>
      <c r="B754" t="str">
        <f t="shared" si="330"/>
        <v/>
      </c>
      <c r="C754" t="str">
        <f t="shared" si="331"/>
        <v/>
      </c>
      <c r="D754" t="str">
        <f t="shared" si="332"/>
        <v/>
      </c>
      <c r="E754" s="4" t="str">
        <f t="shared" si="333"/>
        <v/>
      </c>
      <c r="F754" t="str">
        <f t="shared" si="343"/>
        <v/>
      </c>
      <c r="G754" t="str">
        <f t="shared" si="334"/>
        <v/>
      </c>
      <c r="H754" t="str">
        <f t="shared" si="335"/>
        <v/>
      </c>
      <c r="I754" t="str">
        <f t="shared" si="355"/>
        <v/>
      </c>
      <c r="J754" t="str">
        <f t="shared" si="355"/>
        <v/>
      </c>
      <c r="K754" t="str">
        <f t="shared" si="355"/>
        <v/>
      </c>
      <c r="L754" t="str">
        <f t="shared" si="355"/>
        <v/>
      </c>
      <c r="M754" t="str">
        <f t="shared" si="355"/>
        <v/>
      </c>
      <c r="N754" t="str">
        <f t="shared" si="355"/>
        <v/>
      </c>
      <c r="O754" t="str">
        <f t="shared" si="355"/>
        <v/>
      </c>
      <c r="P754" t="str">
        <f t="shared" si="336"/>
        <v/>
      </c>
      <c r="Q754" s="9" t="str">
        <f t="shared" si="355"/>
        <v/>
      </c>
      <c r="R754" t="str">
        <f t="shared" si="355"/>
        <v/>
      </c>
      <c r="S754" t="str">
        <f t="shared" si="355"/>
        <v/>
      </c>
      <c r="T754" t="str">
        <f t="shared" si="355"/>
        <v/>
      </c>
      <c r="U754" t="str">
        <f t="shared" si="355"/>
        <v/>
      </c>
      <c r="W754" t="str">
        <f t="shared" si="337"/>
        <v/>
      </c>
      <c r="X754" t="str">
        <f t="shared" si="338"/>
        <v/>
      </c>
      <c r="Y754" t="str">
        <f t="shared" si="353"/>
        <v/>
      </c>
      <c r="Z754" t="str">
        <f t="shared" si="339"/>
        <v/>
      </c>
      <c r="AA754" t="str">
        <f t="shared" si="344"/>
        <v/>
      </c>
      <c r="AB754" t="str">
        <f t="shared" si="340"/>
        <v/>
      </c>
      <c r="AC754" t="str">
        <f t="shared" si="354"/>
        <v/>
      </c>
      <c r="AD754" t="str">
        <f t="shared" si="354"/>
        <v/>
      </c>
      <c r="AE754" t="str">
        <f t="shared" si="341"/>
        <v/>
      </c>
      <c r="AF754" s="5" t="str">
        <f t="shared" si="345"/>
        <v/>
      </c>
      <c r="AG754" t="str">
        <f t="shared" si="342"/>
        <v/>
      </c>
      <c r="AH754" t="str">
        <f t="shared" si="346"/>
        <v/>
      </c>
    </row>
    <row r="755" spans="1:34" x14ac:dyDescent="0.4">
      <c r="A755" t="str">
        <f>IF(報告用入力シート!$B771=0,"",ROW()-1)</f>
        <v/>
      </c>
      <c r="B755" t="str">
        <f t="shared" si="330"/>
        <v/>
      </c>
      <c r="C755" t="str">
        <f t="shared" si="331"/>
        <v/>
      </c>
      <c r="D755" t="str">
        <f t="shared" si="332"/>
        <v/>
      </c>
      <c r="E755" s="4" t="str">
        <f t="shared" si="333"/>
        <v/>
      </c>
      <c r="F755" t="str">
        <f t="shared" si="343"/>
        <v/>
      </c>
      <c r="G755" t="str">
        <f t="shared" si="334"/>
        <v/>
      </c>
      <c r="H755" t="str">
        <f t="shared" si="335"/>
        <v/>
      </c>
      <c r="I755" t="str">
        <f t="shared" si="355"/>
        <v/>
      </c>
      <c r="J755" t="str">
        <f t="shared" si="355"/>
        <v/>
      </c>
      <c r="K755" t="str">
        <f t="shared" si="355"/>
        <v/>
      </c>
      <c r="L755" t="str">
        <f t="shared" si="355"/>
        <v/>
      </c>
      <c r="M755" t="str">
        <f t="shared" si="355"/>
        <v/>
      </c>
      <c r="N755" t="str">
        <f t="shared" si="355"/>
        <v/>
      </c>
      <c r="O755" t="str">
        <f t="shared" si="355"/>
        <v/>
      </c>
      <c r="P755" t="str">
        <f t="shared" si="336"/>
        <v/>
      </c>
      <c r="Q755" s="9" t="str">
        <f t="shared" si="355"/>
        <v/>
      </c>
      <c r="R755" t="str">
        <f t="shared" si="355"/>
        <v/>
      </c>
      <c r="S755" t="str">
        <f t="shared" si="355"/>
        <v/>
      </c>
      <c r="T755" t="str">
        <f t="shared" si="355"/>
        <v/>
      </c>
      <c r="U755" t="str">
        <f t="shared" si="355"/>
        <v/>
      </c>
      <c r="W755" t="str">
        <f t="shared" si="337"/>
        <v/>
      </c>
      <c r="X755" t="str">
        <f t="shared" si="338"/>
        <v/>
      </c>
      <c r="Y755" t="str">
        <f t="shared" si="353"/>
        <v/>
      </c>
      <c r="Z755" t="str">
        <f t="shared" si="339"/>
        <v/>
      </c>
      <c r="AA755" t="str">
        <f t="shared" si="344"/>
        <v/>
      </c>
      <c r="AB755" t="str">
        <f t="shared" si="340"/>
        <v/>
      </c>
      <c r="AC755" t="str">
        <f t="shared" si="354"/>
        <v/>
      </c>
      <c r="AD755" t="str">
        <f t="shared" si="354"/>
        <v/>
      </c>
      <c r="AE755" t="str">
        <f t="shared" si="341"/>
        <v/>
      </c>
      <c r="AF755" s="5" t="str">
        <f t="shared" si="345"/>
        <v/>
      </c>
      <c r="AG755" t="str">
        <f t="shared" si="342"/>
        <v/>
      </c>
      <c r="AH755" t="str">
        <f t="shared" si="346"/>
        <v/>
      </c>
    </row>
    <row r="756" spans="1:34" x14ac:dyDescent="0.4">
      <c r="A756" t="str">
        <f>IF(報告用入力シート!$B772=0,"",ROW()-1)</f>
        <v/>
      </c>
      <c r="B756" t="str">
        <f t="shared" si="330"/>
        <v/>
      </c>
      <c r="C756" t="str">
        <f t="shared" si="331"/>
        <v/>
      </c>
      <c r="D756" t="str">
        <f t="shared" si="332"/>
        <v/>
      </c>
      <c r="E756" s="4" t="str">
        <f t="shared" si="333"/>
        <v/>
      </c>
      <c r="F756" t="str">
        <f t="shared" si="343"/>
        <v/>
      </c>
      <c r="G756" t="str">
        <f t="shared" si="334"/>
        <v/>
      </c>
      <c r="H756" t="str">
        <f t="shared" si="335"/>
        <v/>
      </c>
      <c r="I756" t="str">
        <f t="shared" si="355"/>
        <v/>
      </c>
      <c r="J756" t="str">
        <f t="shared" si="355"/>
        <v/>
      </c>
      <c r="K756" t="str">
        <f t="shared" si="355"/>
        <v/>
      </c>
      <c r="L756" t="str">
        <f t="shared" si="355"/>
        <v/>
      </c>
      <c r="M756" t="str">
        <f t="shared" si="355"/>
        <v/>
      </c>
      <c r="N756" t="str">
        <f t="shared" si="355"/>
        <v/>
      </c>
      <c r="O756" t="str">
        <f t="shared" si="355"/>
        <v/>
      </c>
      <c r="P756" t="str">
        <f t="shared" si="336"/>
        <v/>
      </c>
      <c r="Q756" s="9" t="str">
        <f t="shared" si="355"/>
        <v/>
      </c>
      <c r="R756" t="str">
        <f t="shared" si="355"/>
        <v/>
      </c>
      <c r="S756" t="str">
        <f t="shared" si="355"/>
        <v/>
      </c>
      <c r="T756" t="str">
        <f t="shared" si="355"/>
        <v/>
      </c>
      <c r="U756" t="str">
        <f t="shared" si="355"/>
        <v/>
      </c>
      <c r="W756" t="str">
        <f t="shared" si="337"/>
        <v/>
      </c>
      <c r="X756" t="str">
        <f t="shared" si="338"/>
        <v/>
      </c>
      <c r="Y756" t="str">
        <f t="shared" si="353"/>
        <v/>
      </c>
      <c r="Z756" t="str">
        <f t="shared" si="339"/>
        <v/>
      </c>
      <c r="AA756" t="str">
        <f t="shared" si="344"/>
        <v/>
      </c>
      <c r="AB756" t="str">
        <f t="shared" si="340"/>
        <v/>
      </c>
      <c r="AC756" t="str">
        <f t="shared" si="354"/>
        <v/>
      </c>
      <c r="AD756" t="str">
        <f t="shared" si="354"/>
        <v/>
      </c>
      <c r="AE756" t="str">
        <f t="shared" si="341"/>
        <v/>
      </c>
      <c r="AF756" s="5" t="str">
        <f t="shared" si="345"/>
        <v/>
      </c>
      <c r="AG756" t="str">
        <f t="shared" si="342"/>
        <v/>
      </c>
      <c r="AH756" t="str">
        <f t="shared" si="346"/>
        <v/>
      </c>
    </row>
    <row r="757" spans="1:34" x14ac:dyDescent="0.4">
      <c r="A757" t="str">
        <f>IF(報告用入力シート!$B773=0,"",ROW()-1)</f>
        <v/>
      </c>
      <c r="B757" t="str">
        <f t="shared" si="330"/>
        <v/>
      </c>
      <c r="C757" t="str">
        <f t="shared" si="331"/>
        <v/>
      </c>
      <c r="D757" t="str">
        <f t="shared" si="332"/>
        <v/>
      </c>
      <c r="E757" s="4" t="str">
        <f t="shared" si="333"/>
        <v/>
      </c>
      <c r="F757" t="str">
        <f t="shared" si="343"/>
        <v/>
      </c>
      <c r="G757" t="str">
        <f t="shared" si="334"/>
        <v/>
      </c>
      <c r="H757" t="str">
        <f t="shared" si="335"/>
        <v/>
      </c>
      <c r="I757" t="str">
        <f t="shared" si="355"/>
        <v/>
      </c>
      <c r="J757" t="str">
        <f t="shared" si="355"/>
        <v/>
      </c>
      <c r="K757" t="str">
        <f t="shared" si="355"/>
        <v/>
      </c>
      <c r="L757" t="str">
        <f t="shared" si="355"/>
        <v/>
      </c>
      <c r="M757" t="str">
        <f t="shared" si="355"/>
        <v/>
      </c>
      <c r="N757" t="str">
        <f t="shared" si="355"/>
        <v/>
      </c>
      <c r="O757" t="str">
        <f t="shared" si="355"/>
        <v/>
      </c>
      <c r="P757" t="str">
        <f t="shared" si="336"/>
        <v/>
      </c>
      <c r="Q757" s="9" t="str">
        <f t="shared" si="355"/>
        <v/>
      </c>
      <c r="R757" t="str">
        <f t="shared" si="355"/>
        <v/>
      </c>
      <c r="S757" t="str">
        <f t="shared" si="355"/>
        <v/>
      </c>
      <c r="T757" t="str">
        <f t="shared" si="355"/>
        <v/>
      </c>
      <c r="U757" t="str">
        <f t="shared" si="355"/>
        <v/>
      </c>
      <c r="W757" t="str">
        <f t="shared" si="337"/>
        <v/>
      </c>
      <c r="X757" t="str">
        <f t="shared" si="338"/>
        <v/>
      </c>
      <c r="Y757" t="str">
        <f t="shared" si="353"/>
        <v/>
      </c>
      <c r="Z757" t="str">
        <f t="shared" si="339"/>
        <v/>
      </c>
      <c r="AA757" t="str">
        <f t="shared" si="344"/>
        <v/>
      </c>
      <c r="AB757" t="str">
        <f t="shared" si="340"/>
        <v/>
      </c>
      <c r="AC757" t="str">
        <f t="shared" si="354"/>
        <v/>
      </c>
      <c r="AD757" t="str">
        <f t="shared" si="354"/>
        <v/>
      </c>
      <c r="AE757" t="str">
        <f t="shared" si="341"/>
        <v/>
      </c>
      <c r="AF757" s="5" t="str">
        <f t="shared" si="345"/>
        <v/>
      </c>
      <c r="AG757" t="str">
        <f t="shared" si="342"/>
        <v/>
      </c>
      <c r="AH757" t="str">
        <f t="shared" si="346"/>
        <v/>
      </c>
    </row>
    <row r="758" spans="1:34" x14ac:dyDescent="0.4">
      <c r="A758" t="str">
        <f>IF(報告用入力シート!$B774=0,"",ROW()-1)</f>
        <v/>
      </c>
      <c r="B758" t="str">
        <f t="shared" si="330"/>
        <v/>
      </c>
      <c r="C758" t="str">
        <f t="shared" si="331"/>
        <v/>
      </c>
      <c r="D758" t="str">
        <f t="shared" si="332"/>
        <v/>
      </c>
      <c r="E758" s="4" t="str">
        <f t="shared" si="333"/>
        <v/>
      </c>
      <c r="F758" t="str">
        <f t="shared" si="343"/>
        <v/>
      </c>
      <c r="G758" t="str">
        <f t="shared" si="334"/>
        <v/>
      </c>
      <c r="H758" t="str">
        <f t="shared" si="335"/>
        <v/>
      </c>
      <c r="I758" t="str">
        <f t="shared" si="355"/>
        <v/>
      </c>
      <c r="J758" t="str">
        <f t="shared" si="355"/>
        <v/>
      </c>
      <c r="K758" t="str">
        <f t="shared" si="355"/>
        <v/>
      </c>
      <c r="L758" t="str">
        <f t="shared" si="355"/>
        <v/>
      </c>
      <c r="M758" t="str">
        <f t="shared" si="355"/>
        <v/>
      </c>
      <c r="N758" t="str">
        <f t="shared" si="355"/>
        <v/>
      </c>
      <c r="O758" t="str">
        <f t="shared" si="355"/>
        <v/>
      </c>
      <c r="P758" t="str">
        <f t="shared" si="336"/>
        <v/>
      </c>
      <c r="Q758" s="9" t="str">
        <f t="shared" si="355"/>
        <v/>
      </c>
      <c r="R758" t="str">
        <f t="shared" si="355"/>
        <v/>
      </c>
      <c r="S758" t="str">
        <f t="shared" si="355"/>
        <v/>
      </c>
      <c r="T758" t="str">
        <f t="shared" si="355"/>
        <v/>
      </c>
      <c r="U758" t="str">
        <f t="shared" si="355"/>
        <v/>
      </c>
      <c r="W758" t="str">
        <f t="shared" si="337"/>
        <v/>
      </c>
      <c r="X758" t="str">
        <f t="shared" si="338"/>
        <v/>
      </c>
      <c r="Y758" t="str">
        <f t="shared" si="353"/>
        <v/>
      </c>
      <c r="Z758" t="str">
        <f t="shared" si="339"/>
        <v/>
      </c>
      <c r="AA758" t="str">
        <f t="shared" si="344"/>
        <v/>
      </c>
      <c r="AB758" t="str">
        <f t="shared" si="340"/>
        <v/>
      </c>
      <c r="AC758" t="str">
        <f t="shared" si="354"/>
        <v/>
      </c>
      <c r="AD758" t="str">
        <f t="shared" si="354"/>
        <v/>
      </c>
      <c r="AE758" t="str">
        <f t="shared" si="341"/>
        <v/>
      </c>
      <c r="AF758" s="5" t="str">
        <f t="shared" si="345"/>
        <v/>
      </c>
      <c r="AG758" t="str">
        <f t="shared" si="342"/>
        <v/>
      </c>
      <c r="AH758" t="str">
        <f t="shared" si="346"/>
        <v/>
      </c>
    </row>
    <row r="759" spans="1:34" x14ac:dyDescent="0.4">
      <c r="A759" t="str">
        <f>IF(報告用入力シート!$B775=0,"",ROW()-1)</f>
        <v/>
      </c>
      <c r="B759" t="str">
        <f t="shared" si="330"/>
        <v/>
      </c>
      <c r="C759" t="str">
        <f t="shared" si="331"/>
        <v/>
      </c>
      <c r="D759" t="str">
        <f t="shared" si="332"/>
        <v/>
      </c>
      <c r="E759" s="4" t="str">
        <f t="shared" si="333"/>
        <v/>
      </c>
      <c r="F759" t="str">
        <f t="shared" si="343"/>
        <v/>
      </c>
      <c r="G759" t="str">
        <f t="shared" si="334"/>
        <v/>
      </c>
      <c r="H759" t="str">
        <f t="shared" si="335"/>
        <v/>
      </c>
      <c r="I759" t="str">
        <f t="shared" si="355"/>
        <v/>
      </c>
      <c r="J759" t="str">
        <f t="shared" si="355"/>
        <v/>
      </c>
      <c r="K759" t="str">
        <f t="shared" si="355"/>
        <v/>
      </c>
      <c r="L759" t="str">
        <f t="shared" si="355"/>
        <v/>
      </c>
      <c r="M759" t="str">
        <f t="shared" si="355"/>
        <v/>
      </c>
      <c r="N759" t="str">
        <f t="shared" si="355"/>
        <v/>
      </c>
      <c r="O759" t="str">
        <f t="shared" si="355"/>
        <v/>
      </c>
      <c r="P759" t="str">
        <f t="shared" si="336"/>
        <v/>
      </c>
      <c r="Q759" s="9" t="str">
        <f t="shared" si="355"/>
        <v/>
      </c>
      <c r="R759" t="str">
        <f t="shared" si="355"/>
        <v/>
      </c>
      <c r="S759" t="str">
        <f t="shared" si="355"/>
        <v/>
      </c>
      <c r="T759" t="str">
        <f t="shared" si="355"/>
        <v/>
      </c>
      <c r="U759" t="str">
        <f t="shared" si="355"/>
        <v/>
      </c>
      <c r="W759" t="str">
        <f t="shared" si="337"/>
        <v/>
      </c>
      <c r="X759" t="str">
        <f t="shared" si="338"/>
        <v/>
      </c>
      <c r="Y759" t="str">
        <f t="shared" si="353"/>
        <v/>
      </c>
      <c r="Z759" t="str">
        <f t="shared" si="339"/>
        <v/>
      </c>
      <c r="AA759" t="str">
        <f t="shared" si="344"/>
        <v/>
      </c>
      <c r="AB759" t="str">
        <f t="shared" si="340"/>
        <v/>
      </c>
      <c r="AC759" t="str">
        <f t="shared" si="354"/>
        <v/>
      </c>
      <c r="AD759" t="str">
        <f t="shared" si="354"/>
        <v/>
      </c>
      <c r="AE759" t="str">
        <f t="shared" si="341"/>
        <v/>
      </c>
      <c r="AF759" s="5" t="str">
        <f t="shared" si="345"/>
        <v/>
      </c>
      <c r="AG759" t="str">
        <f t="shared" si="342"/>
        <v/>
      </c>
      <c r="AH759" t="str">
        <f t="shared" si="346"/>
        <v/>
      </c>
    </row>
    <row r="760" spans="1:34" x14ac:dyDescent="0.4">
      <c r="A760" t="str">
        <f>IF(報告用入力シート!$B776=0,"",ROW()-1)</f>
        <v/>
      </c>
      <c r="B760" t="str">
        <f t="shared" si="330"/>
        <v/>
      </c>
      <c r="C760" t="str">
        <f t="shared" si="331"/>
        <v/>
      </c>
      <c r="D760" t="str">
        <f t="shared" si="332"/>
        <v/>
      </c>
      <c r="E760" s="4" t="str">
        <f t="shared" si="333"/>
        <v/>
      </c>
      <c r="F760" t="str">
        <f t="shared" si="343"/>
        <v/>
      </c>
      <c r="G760" t="str">
        <f t="shared" si="334"/>
        <v/>
      </c>
      <c r="H760" t="str">
        <f t="shared" si="335"/>
        <v/>
      </c>
      <c r="I760" t="str">
        <f t="shared" si="355"/>
        <v/>
      </c>
      <c r="J760" t="str">
        <f t="shared" si="355"/>
        <v/>
      </c>
      <c r="K760" t="str">
        <f t="shared" si="355"/>
        <v/>
      </c>
      <c r="L760" t="str">
        <f t="shared" si="355"/>
        <v/>
      </c>
      <c r="M760" t="str">
        <f t="shared" si="355"/>
        <v/>
      </c>
      <c r="N760" t="str">
        <f t="shared" si="355"/>
        <v/>
      </c>
      <c r="O760" t="str">
        <f t="shared" si="355"/>
        <v/>
      </c>
      <c r="P760" t="str">
        <f t="shared" si="336"/>
        <v/>
      </c>
      <c r="Q760" s="9" t="str">
        <f t="shared" si="355"/>
        <v/>
      </c>
      <c r="R760" t="str">
        <f t="shared" si="355"/>
        <v/>
      </c>
      <c r="S760" t="str">
        <f t="shared" si="355"/>
        <v/>
      </c>
      <c r="T760" t="str">
        <f t="shared" si="355"/>
        <v/>
      </c>
      <c r="U760" t="str">
        <f t="shared" si="355"/>
        <v/>
      </c>
      <c r="W760" t="str">
        <f t="shared" si="337"/>
        <v/>
      </c>
      <c r="X760" t="str">
        <f t="shared" si="338"/>
        <v/>
      </c>
      <c r="Y760" t="str">
        <f t="shared" si="353"/>
        <v/>
      </c>
      <c r="Z760" t="str">
        <f t="shared" si="339"/>
        <v/>
      </c>
      <c r="AA760" t="str">
        <f t="shared" si="344"/>
        <v/>
      </c>
      <c r="AB760" t="str">
        <f t="shared" si="340"/>
        <v/>
      </c>
      <c r="AC760" t="str">
        <f t="shared" si="354"/>
        <v/>
      </c>
      <c r="AD760" t="str">
        <f t="shared" si="354"/>
        <v/>
      </c>
      <c r="AE760" t="str">
        <f t="shared" si="341"/>
        <v/>
      </c>
      <c r="AF760" s="5" t="str">
        <f t="shared" si="345"/>
        <v/>
      </c>
      <c r="AG760" t="str">
        <f t="shared" si="342"/>
        <v/>
      </c>
      <c r="AH760" t="str">
        <f t="shared" si="346"/>
        <v/>
      </c>
    </row>
    <row r="761" spans="1:34" x14ac:dyDescent="0.4">
      <c r="A761" t="str">
        <f>IF(報告用入力シート!$B777=0,"",ROW()-1)</f>
        <v/>
      </c>
      <c r="B761" t="str">
        <f t="shared" si="330"/>
        <v/>
      </c>
      <c r="C761" t="str">
        <f t="shared" si="331"/>
        <v/>
      </c>
      <c r="D761" t="str">
        <f t="shared" si="332"/>
        <v/>
      </c>
      <c r="E761" s="4" t="str">
        <f t="shared" si="333"/>
        <v/>
      </c>
      <c r="F761" t="str">
        <f t="shared" si="343"/>
        <v/>
      </c>
      <c r="G761" t="str">
        <f t="shared" si="334"/>
        <v/>
      </c>
      <c r="H761" t="str">
        <f t="shared" si="335"/>
        <v/>
      </c>
      <c r="I761" t="str">
        <f t="shared" si="355"/>
        <v/>
      </c>
      <c r="J761" t="str">
        <f t="shared" si="355"/>
        <v/>
      </c>
      <c r="K761" t="str">
        <f t="shared" si="355"/>
        <v/>
      </c>
      <c r="L761" t="str">
        <f t="shared" si="355"/>
        <v/>
      </c>
      <c r="M761" t="str">
        <f t="shared" si="355"/>
        <v/>
      </c>
      <c r="N761" t="str">
        <f t="shared" si="355"/>
        <v/>
      </c>
      <c r="O761" t="str">
        <f t="shared" si="355"/>
        <v/>
      </c>
      <c r="P761" t="str">
        <f t="shared" si="336"/>
        <v/>
      </c>
      <c r="Q761" s="9" t="str">
        <f t="shared" si="355"/>
        <v/>
      </c>
      <c r="R761" t="str">
        <f t="shared" si="355"/>
        <v/>
      </c>
      <c r="S761" t="str">
        <f t="shared" si="355"/>
        <v/>
      </c>
      <c r="T761" t="str">
        <f t="shared" si="355"/>
        <v/>
      </c>
      <c r="U761" t="str">
        <f t="shared" si="355"/>
        <v/>
      </c>
      <c r="W761" t="str">
        <f t="shared" si="337"/>
        <v/>
      </c>
      <c r="X761" t="str">
        <f t="shared" si="338"/>
        <v/>
      </c>
      <c r="Y761" t="str">
        <f t="shared" si="353"/>
        <v/>
      </c>
      <c r="Z761" t="str">
        <f t="shared" si="339"/>
        <v/>
      </c>
      <c r="AA761" t="str">
        <f t="shared" si="344"/>
        <v/>
      </c>
      <c r="AB761" t="str">
        <f t="shared" si="340"/>
        <v/>
      </c>
      <c r="AC761" t="str">
        <f t="shared" si="354"/>
        <v/>
      </c>
      <c r="AD761" t="str">
        <f t="shared" si="354"/>
        <v/>
      </c>
      <c r="AE761" t="str">
        <f t="shared" si="341"/>
        <v/>
      </c>
      <c r="AF761" s="5" t="str">
        <f t="shared" si="345"/>
        <v/>
      </c>
      <c r="AG761" t="str">
        <f t="shared" si="342"/>
        <v/>
      </c>
      <c r="AH761" t="str">
        <f t="shared" si="346"/>
        <v/>
      </c>
    </row>
    <row r="762" spans="1:34" x14ac:dyDescent="0.4">
      <c r="A762" t="str">
        <f>IF(報告用入力シート!$B778=0,"",ROW()-1)</f>
        <v/>
      </c>
      <c r="B762" t="str">
        <f t="shared" si="330"/>
        <v/>
      </c>
      <c r="C762" t="str">
        <f t="shared" si="331"/>
        <v/>
      </c>
      <c r="D762" t="str">
        <f t="shared" si="332"/>
        <v/>
      </c>
      <c r="E762" s="4" t="str">
        <f t="shared" si="333"/>
        <v/>
      </c>
      <c r="F762" t="str">
        <f t="shared" si="343"/>
        <v/>
      </c>
      <c r="G762" t="str">
        <f t="shared" si="334"/>
        <v/>
      </c>
      <c r="H762" t="str">
        <f t="shared" si="335"/>
        <v/>
      </c>
      <c r="I762" t="str">
        <f t="shared" ref="I762:U771" si="356">IFERROR(IF(VLOOKUP($A762,実績一覧,COLUMN()-2,FALSE)&lt;&gt;0,VLOOKUP($A762,実績一覧,COLUMN()-2,FALSE),""),"")</f>
        <v/>
      </c>
      <c r="J762" t="str">
        <f t="shared" si="356"/>
        <v/>
      </c>
      <c r="K762" t="str">
        <f t="shared" si="356"/>
        <v/>
      </c>
      <c r="L762" t="str">
        <f t="shared" si="356"/>
        <v/>
      </c>
      <c r="M762" t="str">
        <f t="shared" si="356"/>
        <v/>
      </c>
      <c r="N762" t="str">
        <f t="shared" si="356"/>
        <v/>
      </c>
      <c r="O762" t="str">
        <f t="shared" si="356"/>
        <v/>
      </c>
      <c r="P762" t="str">
        <f t="shared" si="336"/>
        <v/>
      </c>
      <c r="Q762" s="9" t="str">
        <f t="shared" si="356"/>
        <v/>
      </c>
      <c r="R762" t="str">
        <f t="shared" si="356"/>
        <v/>
      </c>
      <c r="S762" t="str">
        <f t="shared" si="356"/>
        <v/>
      </c>
      <c r="T762" t="str">
        <f t="shared" si="356"/>
        <v/>
      </c>
      <c r="U762" t="str">
        <f t="shared" si="356"/>
        <v/>
      </c>
      <c r="W762" t="str">
        <f t="shared" si="337"/>
        <v/>
      </c>
      <c r="X762" t="str">
        <f t="shared" si="338"/>
        <v/>
      </c>
      <c r="Y762" t="str">
        <f t="shared" ref="Y762:Y781" si="357">IFERROR(IF(VLOOKUP($A762,実績一覧,COLUMN()-2,FALSE)&lt;&gt;0,VLOOKUP($A762,実績一覧,COLUMN()-2,FALSE),""),"")</f>
        <v/>
      </c>
      <c r="Z762" t="str">
        <f t="shared" si="339"/>
        <v/>
      </c>
      <c r="AA762" t="str">
        <f t="shared" si="344"/>
        <v/>
      </c>
      <c r="AB762" t="str">
        <f t="shared" si="340"/>
        <v/>
      </c>
      <c r="AC762" t="str">
        <f t="shared" ref="AC762:AD781" si="358">IFERROR(IF(VLOOKUP($A762,実績一覧,COLUMN()-2,FALSE)&lt;&gt;0,VLOOKUP($A762,実績一覧,COLUMN()-2,FALSE),""),"")</f>
        <v/>
      </c>
      <c r="AD762" t="str">
        <f t="shared" si="358"/>
        <v/>
      </c>
      <c r="AE762" t="str">
        <f t="shared" si="341"/>
        <v/>
      </c>
      <c r="AF762" s="5" t="str">
        <f t="shared" si="345"/>
        <v/>
      </c>
      <c r="AG762" t="str">
        <f t="shared" si="342"/>
        <v/>
      </c>
      <c r="AH762" t="str">
        <f t="shared" si="346"/>
        <v/>
      </c>
    </row>
    <row r="763" spans="1:34" x14ac:dyDescent="0.4">
      <c r="A763" t="str">
        <f>IF(報告用入力シート!$B779=0,"",ROW()-1)</f>
        <v/>
      </c>
      <c r="B763" t="str">
        <f t="shared" si="330"/>
        <v/>
      </c>
      <c r="C763" t="str">
        <f t="shared" si="331"/>
        <v/>
      </c>
      <c r="D763" t="str">
        <f t="shared" si="332"/>
        <v/>
      </c>
      <c r="E763" s="4" t="str">
        <f t="shared" si="333"/>
        <v/>
      </c>
      <c r="F763" t="str">
        <f t="shared" si="343"/>
        <v/>
      </c>
      <c r="G763" t="str">
        <f t="shared" si="334"/>
        <v/>
      </c>
      <c r="H763" t="str">
        <f t="shared" si="335"/>
        <v/>
      </c>
      <c r="I763" t="str">
        <f t="shared" si="356"/>
        <v/>
      </c>
      <c r="J763" t="str">
        <f t="shared" si="356"/>
        <v/>
      </c>
      <c r="K763" t="str">
        <f t="shared" si="356"/>
        <v/>
      </c>
      <c r="L763" t="str">
        <f t="shared" si="356"/>
        <v/>
      </c>
      <c r="M763" t="str">
        <f t="shared" si="356"/>
        <v/>
      </c>
      <c r="N763" t="str">
        <f t="shared" si="356"/>
        <v/>
      </c>
      <c r="O763" t="str">
        <f t="shared" si="356"/>
        <v/>
      </c>
      <c r="P763" t="str">
        <f t="shared" si="336"/>
        <v/>
      </c>
      <c r="Q763" s="9" t="str">
        <f t="shared" si="356"/>
        <v/>
      </c>
      <c r="R763" t="str">
        <f t="shared" si="356"/>
        <v/>
      </c>
      <c r="S763" t="str">
        <f t="shared" si="356"/>
        <v/>
      </c>
      <c r="T763" t="str">
        <f t="shared" si="356"/>
        <v/>
      </c>
      <c r="U763" t="str">
        <f t="shared" si="356"/>
        <v/>
      </c>
      <c r="W763" t="str">
        <f t="shared" si="337"/>
        <v/>
      </c>
      <c r="X763" t="str">
        <f t="shared" si="338"/>
        <v/>
      </c>
      <c r="Y763" t="str">
        <f t="shared" si="357"/>
        <v/>
      </c>
      <c r="Z763" t="str">
        <f t="shared" si="339"/>
        <v/>
      </c>
      <c r="AA763" t="str">
        <f t="shared" si="344"/>
        <v/>
      </c>
      <c r="AB763" t="str">
        <f t="shared" si="340"/>
        <v/>
      </c>
      <c r="AC763" t="str">
        <f t="shared" si="358"/>
        <v/>
      </c>
      <c r="AD763" t="str">
        <f t="shared" si="358"/>
        <v/>
      </c>
      <c r="AE763" t="str">
        <f t="shared" si="341"/>
        <v/>
      </c>
      <c r="AF763" s="5" t="str">
        <f t="shared" si="345"/>
        <v/>
      </c>
      <c r="AG763" t="str">
        <f t="shared" si="342"/>
        <v/>
      </c>
      <c r="AH763" t="str">
        <f t="shared" si="346"/>
        <v/>
      </c>
    </row>
    <row r="764" spans="1:34" x14ac:dyDescent="0.4">
      <c r="A764" t="str">
        <f>IF(報告用入力シート!$B780=0,"",ROW()-1)</f>
        <v/>
      </c>
      <c r="B764" t="str">
        <f t="shared" si="330"/>
        <v/>
      </c>
      <c r="C764" t="str">
        <f t="shared" si="331"/>
        <v/>
      </c>
      <c r="D764" t="str">
        <f t="shared" si="332"/>
        <v/>
      </c>
      <c r="E764" s="4" t="str">
        <f t="shared" si="333"/>
        <v/>
      </c>
      <c r="F764" t="str">
        <f t="shared" si="343"/>
        <v/>
      </c>
      <c r="G764" t="str">
        <f t="shared" si="334"/>
        <v/>
      </c>
      <c r="H764" t="str">
        <f t="shared" si="335"/>
        <v/>
      </c>
      <c r="I764" t="str">
        <f t="shared" si="356"/>
        <v/>
      </c>
      <c r="J764" t="str">
        <f t="shared" si="356"/>
        <v/>
      </c>
      <c r="K764" t="str">
        <f t="shared" si="356"/>
        <v/>
      </c>
      <c r="L764" t="str">
        <f t="shared" si="356"/>
        <v/>
      </c>
      <c r="M764" t="str">
        <f t="shared" si="356"/>
        <v/>
      </c>
      <c r="N764" t="str">
        <f t="shared" si="356"/>
        <v/>
      </c>
      <c r="O764" t="str">
        <f t="shared" si="356"/>
        <v/>
      </c>
      <c r="P764" t="str">
        <f t="shared" si="336"/>
        <v/>
      </c>
      <c r="Q764" s="9" t="str">
        <f t="shared" si="356"/>
        <v/>
      </c>
      <c r="R764" t="str">
        <f t="shared" si="356"/>
        <v/>
      </c>
      <c r="S764" t="str">
        <f t="shared" si="356"/>
        <v/>
      </c>
      <c r="T764" t="str">
        <f t="shared" si="356"/>
        <v/>
      </c>
      <c r="U764" t="str">
        <f t="shared" si="356"/>
        <v/>
      </c>
      <c r="W764" t="str">
        <f t="shared" si="337"/>
        <v/>
      </c>
      <c r="X764" t="str">
        <f t="shared" si="338"/>
        <v/>
      </c>
      <c r="Y764" t="str">
        <f t="shared" si="357"/>
        <v/>
      </c>
      <c r="Z764" t="str">
        <f t="shared" si="339"/>
        <v/>
      </c>
      <c r="AA764" t="str">
        <f t="shared" si="344"/>
        <v/>
      </c>
      <c r="AB764" t="str">
        <f t="shared" si="340"/>
        <v/>
      </c>
      <c r="AC764" t="str">
        <f t="shared" si="358"/>
        <v/>
      </c>
      <c r="AD764" t="str">
        <f t="shared" si="358"/>
        <v/>
      </c>
      <c r="AE764" t="str">
        <f t="shared" si="341"/>
        <v/>
      </c>
      <c r="AF764" s="5" t="str">
        <f t="shared" si="345"/>
        <v/>
      </c>
      <c r="AG764" t="str">
        <f t="shared" si="342"/>
        <v/>
      </c>
      <c r="AH764" t="str">
        <f t="shared" si="346"/>
        <v/>
      </c>
    </row>
    <row r="765" spans="1:34" x14ac:dyDescent="0.4">
      <c r="A765" t="str">
        <f>IF(報告用入力シート!$B781=0,"",ROW()-1)</f>
        <v/>
      </c>
      <c r="B765" t="str">
        <f t="shared" si="330"/>
        <v/>
      </c>
      <c r="C765" t="str">
        <f t="shared" si="331"/>
        <v/>
      </c>
      <c r="D765" t="str">
        <f t="shared" si="332"/>
        <v/>
      </c>
      <c r="E765" s="4" t="str">
        <f t="shared" si="333"/>
        <v/>
      </c>
      <c r="F765" t="str">
        <f t="shared" si="343"/>
        <v/>
      </c>
      <c r="G765" t="str">
        <f t="shared" si="334"/>
        <v/>
      </c>
      <c r="H765" t="str">
        <f t="shared" si="335"/>
        <v/>
      </c>
      <c r="I765" t="str">
        <f t="shared" si="356"/>
        <v/>
      </c>
      <c r="J765" t="str">
        <f t="shared" si="356"/>
        <v/>
      </c>
      <c r="K765" t="str">
        <f t="shared" si="356"/>
        <v/>
      </c>
      <c r="L765" t="str">
        <f t="shared" si="356"/>
        <v/>
      </c>
      <c r="M765" t="str">
        <f t="shared" si="356"/>
        <v/>
      </c>
      <c r="N765" t="str">
        <f t="shared" si="356"/>
        <v/>
      </c>
      <c r="O765" t="str">
        <f t="shared" si="356"/>
        <v/>
      </c>
      <c r="P765" t="str">
        <f t="shared" si="336"/>
        <v/>
      </c>
      <c r="Q765" s="9" t="str">
        <f t="shared" si="356"/>
        <v/>
      </c>
      <c r="R765" t="str">
        <f t="shared" si="356"/>
        <v/>
      </c>
      <c r="S765" t="str">
        <f t="shared" si="356"/>
        <v/>
      </c>
      <c r="T765" t="str">
        <f t="shared" si="356"/>
        <v/>
      </c>
      <c r="U765" t="str">
        <f t="shared" si="356"/>
        <v/>
      </c>
      <c r="W765" t="str">
        <f t="shared" si="337"/>
        <v/>
      </c>
      <c r="X765" t="str">
        <f t="shared" si="338"/>
        <v/>
      </c>
      <c r="Y765" t="str">
        <f t="shared" si="357"/>
        <v/>
      </c>
      <c r="Z765" t="str">
        <f t="shared" si="339"/>
        <v/>
      </c>
      <c r="AA765" t="str">
        <f t="shared" si="344"/>
        <v/>
      </c>
      <c r="AB765" t="str">
        <f t="shared" si="340"/>
        <v/>
      </c>
      <c r="AC765" t="str">
        <f t="shared" si="358"/>
        <v/>
      </c>
      <c r="AD765" t="str">
        <f t="shared" si="358"/>
        <v/>
      </c>
      <c r="AE765" t="str">
        <f t="shared" si="341"/>
        <v/>
      </c>
      <c r="AF765" s="5" t="str">
        <f t="shared" si="345"/>
        <v/>
      </c>
      <c r="AG765" t="str">
        <f t="shared" si="342"/>
        <v/>
      </c>
      <c r="AH765" t="str">
        <f t="shared" si="346"/>
        <v/>
      </c>
    </row>
    <row r="766" spans="1:34" x14ac:dyDescent="0.4">
      <c r="A766" t="str">
        <f>IF(報告用入力シート!$B782=0,"",ROW()-1)</f>
        <v/>
      </c>
      <c r="B766" t="str">
        <f t="shared" si="330"/>
        <v/>
      </c>
      <c r="C766" t="str">
        <f t="shared" si="331"/>
        <v/>
      </c>
      <c r="D766" t="str">
        <f t="shared" si="332"/>
        <v/>
      </c>
      <c r="E766" s="4" t="str">
        <f t="shared" si="333"/>
        <v/>
      </c>
      <c r="F766" t="str">
        <f t="shared" si="343"/>
        <v/>
      </c>
      <c r="G766" t="str">
        <f t="shared" si="334"/>
        <v/>
      </c>
      <c r="H766" t="str">
        <f t="shared" si="335"/>
        <v/>
      </c>
      <c r="I766" t="str">
        <f t="shared" si="356"/>
        <v/>
      </c>
      <c r="J766" t="str">
        <f t="shared" si="356"/>
        <v/>
      </c>
      <c r="K766" t="str">
        <f t="shared" si="356"/>
        <v/>
      </c>
      <c r="L766" t="str">
        <f t="shared" si="356"/>
        <v/>
      </c>
      <c r="M766" t="str">
        <f t="shared" si="356"/>
        <v/>
      </c>
      <c r="N766" t="str">
        <f t="shared" si="356"/>
        <v/>
      </c>
      <c r="O766" t="str">
        <f t="shared" si="356"/>
        <v/>
      </c>
      <c r="P766" t="str">
        <f t="shared" si="336"/>
        <v/>
      </c>
      <c r="Q766" s="9" t="str">
        <f t="shared" si="356"/>
        <v/>
      </c>
      <c r="R766" t="str">
        <f t="shared" si="356"/>
        <v/>
      </c>
      <c r="S766" t="str">
        <f t="shared" si="356"/>
        <v/>
      </c>
      <c r="T766" t="str">
        <f t="shared" si="356"/>
        <v/>
      </c>
      <c r="U766" t="str">
        <f t="shared" si="356"/>
        <v/>
      </c>
      <c r="W766" t="str">
        <f t="shared" si="337"/>
        <v/>
      </c>
      <c r="X766" t="str">
        <f t="shared" si="338"/>
        <v/>
      </c>
      <c r="Y766" t="str">
        <f t="shared" si="357"/>
        <v/>
      </c>
      <c r="Z766" t="str">
        <f t="shared" si="339"/>
        <v/>
      </c>
      <c r="AA766" t="str">
        <f t="shared" si="344"/>
        <v/>
      </c>
      <c r="AB766" t="str">
        <f t="shared" si="340"/>
        <v/>
      </c>
      <c r="AC766" t="str">
        <f t="shared" si="358"/>
        <v/>
      </c>
      <c r="AD766" t="str">
        <f t="shared" si="358"/>
        <v/>
      </c>
      <c r="AE766" t="str">
        <f t="shared" si="341"/>
        <v/>
      </c>
      <c r="AF766" s="5" t="str">
        <f t="shared" si="345"/>
        <v/>
      </c>
      <c r="AG766" t="str">
        <f t="shared" si="342"/>
        <v/>
      </c>
      <c r="AH766" t="str">
        <f t="shared" si="346"/>
        <v/>
      </c>
    </row>
    <row r="767" spans="1:34" x14ac:dyDescent="0.4">
      <c r="A767" t="str">
        <f>IF(報告用入力シート!$B783=0,"",ROW()-1)</f>
        <v/>
      </c>
      <c r="B767" t="str">
        <f t="shared" si="330"/>
        <v/>
      </c>
      <c r="C767" t="str">
        <f t="shared" si="331"/>
        <v/>
      </c>
      <c r="D767" t="str">
        <f t="shared" si="332"/>
        <v/>
      </c>
      <c r="E767" s="4" t="str">
        <f t="shared" si="333"/>
        <v/>
      </c>
      <c r="F767" t="str">
        <f t="shared" si="343"/>
        <v/>
      </c>
      <c r="G767" t="str">
        <f t="shared" si="334"/>
        <v/>
      </c>
      <c r="H767" t="str">
        <f t="shared" si="335"/>
        <v/>
      </c>
      <c r="I767" t="str">
        <f t="shared" si="356"/>
        <v/>
      </c>
      <c r="J767" t="str">
        <f t="shared" si="356"/>
        <v/>
      </c>
      <c r="K767" t="str">
        <f t="shared" si="356"/>
        <v/>
      </c>
      <c r="L767" t="str">
        <f t="shared" si="356"/>
        <v/>
      </c>
      <c r="M767" t="str">
        <f t="shared" si="356"/>
        <v/>
      </c>
      <c r="N767" t="str">
        <f t="shared" si="356"/>
        <v/>
      </c>
      <c r="O767" t="str">
        <f t="shared" si="356"/>
        <v/>
      </c>
      <c r="P767" t="str">
        <f t="shared" si="336"/>
        <v/>
      </c>
      <c r="Q767" s="9" t="str">
        <f t="shared" si="356"/>
        <v/>
      </c>
      <c r="R767" t="str">
        <f t="shared" si="356"/>
        <v/>
      </c>
      <c r="S767" t="str">
        <f t="shared" si="356"/>
        <v/>
      </c>
      <c r="T767" t="str">
        <f t="shared" si="356"/>
        <v/>
      </c>
      <c r="U767" t="str">
        <f t="shared" si="356"/>
        <v/>
      </c>
      <c r="W767" t="str">
        <f t="shared" si="337"/>
        <v/>
      </c>
      <c r="X767" t="str">
        <f t="shared" si="338"/>
        <v/>
      </c>
      <c r="Y767" t="str">
        <f t="shared" si="357"/>
        <v/>
      </c>
      <c r="Z767" t="str">
        <f t="shared" si="339"/>
        <v/>
      </c>
      <c r="AA767" t="str">
        <f t="shared" si="344"/>
        <v/>
      </c>
      <c r="AB767" t="str">
        <f t="shared" si="340"/>
        <v/>
      </c>
      <c r="AC767" t="str">
        <f t="shared" si="358"/>
        <v/>
      </c>
      <c r="AD767" t="str">
        <f t="shared" si="358"/>
        <v/>
      </c>
      <c r="AE767" t="str">
        <f t="shared" si="341"/>
        <v/>
      </c>
      <c r="AF767" s="5" t="str">
        <f t="shared" si="345"/>
        <v/>
      </c>
      <c r="AG767" t="str">
        <f t="shared" si="342"/>
        <v/>
      </c>
      <c r="AH767" t="str">
        <f t="shared" si="346"/>
        <v/>
      </c>
    </row>
    <row r="768" spans="1:34" x14ac:dyDescent="0.4">
      <c r="A768" t="str">
        <f>IF(報告用入力シート!$B784=0,"",ROW()-1)</f>
        <v/>
      </c>
      <c r="B768" t="str">
        <f t="shared" si="330"/>
        <v/>
      </c>
      <c r="C768" t="str">
        <f t="shared" si="331"/>
        <v/>
      </c>
      <c r="D768" t="str">
        <f t="shared" si="332"/>
        <v/>
      </c>
      <c r="E768" s="4" t="str">
        <f t="shared" si="333"/>
        <v/>
      </c>
      <c r="F768" t="str">
        <f t="shared" si="343"/>
        <v/>
      </c>
      <c r="G768" t="str">
        <f t="shared" si="334"/>
        <v/>
      </c>
      <c r="H768" t="str">
        <f t="shared" si="335"/>
        <v/>
      </c>
      <c r="I768" t="str">
        <f t="shared" si="356"/>
        <v/>
      </c>
      <c r="J768" t="str">
        <f t="shared" si="356"/>
        <v/>
      </c>
      <c r="K768" t="str">
        <f t="shared" si="356"/>
        <v/>
      </c>
      <c r="L768" t="str">
        <f t="shared" si="356"/>
        <v/>
      </c>
      <c r="M768" t="str">
        <f t="shared" si="356"/>
        <v/>
      </c>
      <c r="N768" t="str">
        <f t="shared" si="356"/>
        <v/>
      </c>
      <c r="O768" t="str">
        <f t="shared" si="356"/>
        <v/>
      </c>
      <c r="P768" t="str">
        <f t="shared" si="336"/>
        <v/>
      </c>
      <c r="Q768" s="9" t="str">
        <f t="shared" si="356"/>
        <v/>
      </c>
      <c r="R768" t="str">
        <f t="shared" si="356"/>
        <v/>
      </c>
      <c r="S768" t="str">
        <f t="shared" si="356"/>
        <v/>
      </c>
      <c r="T768" t="str">
        <f t="shared" si="356"/>
        <v/>
      </c>
      <c r="U768" t="str">
        <f t="shared" si="356"/>
        <v/>
      </c>
      <c r="W768" t="str">
        <f t="shared" si="337"/>
        <v/>
      </c>
      <c r="X768" t="str">
        <f t="shared" si="338"/>
        <v/>
      </c>
      <c r="Y768" t="str">
        <f t="shared" si="357"/>
        <v/>
      </c>
      <c r="Z768" t="str">
        <f t="shared" si="339"/>
        <v/>
      </c>
      <c r="AA768" t="str">
        <f t="shared" si="344"/>
        <v/>
      </c>
      <c r="AB768" t="str">
        <f t="shared" si="340"/>
        <v/>
      </c>
      <c r="AC768" t="str">
        <f t="shared" si="358"/>
        <v/>
      </c>
      <c r="AD768" t="str">
        <f t="shared" si="358"/>
        <v/>
      </c>
      <c r="AE768" t="str">
        <f t="shared" si="341"/>
        <v/>
      </c>
      <c r="AF768" s="5" t="str">
        <f t="shared" si="345"/>
        <v/>
      </c>
      <c r="AG768" t="str">
        <f t="shared" si="342"/>
        <v/>
      </c>
      <c r="AH768" t="str">
        <f t="shared" si="346"/>
        <v/>
      </c>
    </row>
    <row r="769" spans="1:34" x14ac:dyDescent="0.4">
      <c r="A769" t="str">
        <f>IF(報告用入力シート!$B785=0,"",ROW()-1)</f>
        <v/>
      </c>
      <c r="B769" t="str">
        <f t="shared" si="330"/>
        <v/>
      </c>
      <c r="C769" t="str">
        <f t="shared" si="331"/>
        <v/>
      </c>
      <c r="D769" t="str">
        <f t="shared" si="332"/>
        <v/>
      </c>
      <c r="E769" s="4" t="str">
        <f t="shared" si="333"/>
        <v/>
      </c>
      <c r="F769" t="str">
        <f t="shared" si="343"/>
        <v/>
      </c>
      <c r="G769" t="str">
        <f t="shared" si="334"/>
        <v/>
      </c>
      <c r="H769" t="str">
        <f t="shared" si="335"/>
        <v/>
      </c>
      <c r="I769" t="str">
        <f t="shared" si="356"/>
        <v/>
      </c>
      <c r="J769" t="str">
        <f t="shared" si="356"/>
        <v/>
      </c>
      <c r="K769" t="str">
        <f t="shared" si="356"/>
        <v/>
      </c>
      <c r="L769" t="str">
        <f t="shared" si="356"/>
        <v/>
      </c>
      <c r="M769" t="str">
        <f t="shared" si="356"/>
        <v/>
      </c>
      <c r="N769" t="str">
        <f t="shared" si="356"/>
        <v/>
      </c>
      <c r="O769" t="str">
        <f t="shared" si="356"/>
        <v/>
      </c>
      <c r="P769" t="str">
        <f t="shared" si="336"/>
        <v/>
      </c>
      <c r="Q769" s="9" t="str">
        <f t="shared" si="356"/>
        <v/>
      </c>
      <c r="R769" t="str">
        <f t="shared" si="356"/>
        <v/>
      </c>
      <c r="S769" t="str">
        <f t="shared" si="356"/>
        <v/>
      </c>
      <c r="T769" t="str">
        <f t="shared" si="356"/>
        <v/>
      </c>
      <c r="U769" t="str">
        <f t="shared" si="356"/>
        <v/>
      </c>
      <c r="W769" t="str">
        <f t="shared" si="337"/>
        <v/>
      </c>
      <c r="X769" t="str">
        <f t="shared" si="338"/>
        <v/>
      </c>
      <c r="Y769" t="str">
        <f t="shared" si="357"/>
        <v/>
      </c>
      <c r="Z769" t="str">
        <f t="shared" si="339"/>
        <v/>
      </c>
      <c r="AA769" t="str">
        <f t="shared" si="344"/>
        <v/>
      </c>
      <c r="AB769" t="str">
        <f t="shared" si="340"/>
        <v/>
      </c>
      <c r="AC769" t="str">
        <f t="shared" si="358"/>
        <v/>
      </c>
      <c r="AD769" t="str">
        <f t="shared" si="358"/>
        <v/>
      </c>
      <c r="AE769" t="str">
        <f t="shared" si="341"/>
        <v/>
      </c>
      <c r="AF769" s="5" t="str">
        <f t="shared" si="345"/>
        <v/>
      </c>
      <c r="AG769" t="str">
        <f t="shared" si="342"/>
        <v/>
      </c>
      <c r="AH769" t="str">
        <f t="shared" si="346"/>
        <v/>
      </c>
    </row>
    <row r="770" spans="1:34" x14ac:dyDescent="0.4">
      <c r="A770" t="str">
        <f>IF(報告用入力シート!$B786=0,"",ROW()-1)</f>
        <v/>
      </c>
      <c r="B770" t="str">
        <f t="shared" ref="B770:B833" si="359">IF($A770="","",宿泊施設コード)</f>
        <v/>
      </c>
      <c r="C770" t="str">
        <f t="shared" ref="C770:C833" si="360">IF($A770="","",宿泊施設名)</f>
        <v/>
      </c>
      <c r="D770" t="str">
        <f t="shared" ref="D770:D833" si="361">IFERROR(TEXT(VLOOKUP($A770,実績一覧,COLUMN()-2,FALSE),"00000000")&amp;"-B","")</f>
        <v/>
      </c>
      <c r="E770" s="4" t="str">
        <f t="shared" ref="E770:E833" si="362">IFERROR(VLOOKUP($A770,実績一覧,COLUMN(),FALSE),"")</f>
        <v/>
      </c>
      <c r="F770" t="str">
        <f t="shared" si="343"/>
        <v/>
      </c>
      <c r="G770" t="str">
        <f t="shared" ref="G770:G833" si="363">IFERROR(IF(VLOOKUP($A770,実績一覧,COLUMN()-1,FALSE)&lt;&gt;0,VLOOKUP($A770,実績一覧,COLUMN()-1,FALSE),""),"")</f>
        <v/>
      </c>
      <c r="H770" t="str">
        <f t="shared" ref="H770:H833" si="364">IF($A770="","",宿泊施設所在地)</f>
        <v/>
      </c>
      <c r="I770" t="str">
        <f t="shared" si="356"/>
        <v/>
      </c>
      <c r="J770" t="str">
        <f t="shared" si="356"/>
        <v/>
      </c>
      <c r="K770" t="str">
        <f t="shared" si="356"/>
        <v/>
      </c>
      <c r="L770" t="str">
        <f t="shared" si="356"/>
        <v/>
      </c>
      <c r="M770" t="str">
        <f t="shared" si="356"/>
        <v/>
      </c>
      <c r="N770" t="str">
        <f t="shared" si="356"/>
        <v/>
      </c>
      <c r="O770" t="str">
        <f t="shared" si="356"/>
        <v/>
      </c>
      <c r="P770" t="str">
        <f t="shared" ref="P770:P833" si="365">IFERROR(IF(AND(VLOOKUP($A770,実績一覧,COLUMN()-2,FALSE)&lt;&gt;0,VLOOKUP($A770,実績一覧,COLUMN()-2,FALSE)&lt;&gt;"割引対象外"),VLOOKUP($A770,実績一覧,COLUMN()-2,FALSE),""),"")</f>
        <v/>
      </c>
      <c r="Q770" s="9" t="str">
        <f t="shared" si="356"/>
        <v/>
      </c>
      <c r="R770" t="str">
        <f t="shared" si="356"/>
        <v/>
      </c>
      <c r="S770" t="str">
        <f t="shared" si="356"/>
        <v/>
      </c>
      <c r="T770" t="str">
        <f t="shared" si="356"/>
        <v/>
      </c>
      <c r="U770" t="str">
        <f t="shared" si="356"/>
        <v/>
      </c>
      <c r="W770" t="str">
        <f t="shared" ref="W770:W833" si="366">IFERROR(IF(AND(VLOOKUP($A770,実績一覧,COLUMN()-2,FALSE)&lt;&gt;0,VLOOKUP($A770,実績一覧,COLUMN()-2,FALSE)&lt;&gt;"◀◀入力しない"),VLOOKUP($A770,実績一覧,COLUMN()-2,FALSE),""),"")</f>
        <v/>
      </c>
      <c r="X770" t="str">
        <f t="shared" ref="X770:X833" si="367">IFERROR(IF(AND(VLOOKUP($A770,実績一覧,COLUMN()-2,FALSE)&lt;&gt;0,VLOOKUP($A770,実績一覧,COLUMN()-2,FALSE)&lt;&gt;"でください▶▶"),VLOOKUP($A770,実績一覧,COLUMN()-2,FALSE),""),"")</f>
        <v/>
      </c>
      <c r="Y770" t="str">
        <f t="shared" si="357"/>
        <v/>
      </c>
      <c r="Z770" t="str">
        <f t="shared" ref="Z770:Z833" si="368">IFERROR(IF(VLOOKUP($A770,実績一覧,COLUMN()-2,FALSE)&lt;&gt;0,TEXT(VLOOKUP($A770,実績一覧,COLUMN()-2,FALSE),"0000000"),""),"")</f>
        <v/>
      </c>
      <c r="AA770" t="str">
        <f t="shared" si="344"/>
        <v/>
      </c>
      <c r="AB770" t="str">
        <f t="shared" ref="AB770:AB833" si="369">IFERROR(IF(VLOOKUP($A770,実績一覧,COLUMN()-2,FALSE)&lt;&gt;0,TEXT(VLOOKUP($A770,実績一覧,COLUMN()-2,FALSE),"0000000"),""),"")</f>
        <v/>
      </c>
      <c r="AC770" t="str">
        <f t="shared" si="358"/>
        <v/>
      </c>
      <c r="AD770" t="str">
        <f t="shared" si="358"/>
        <v/>
      </c>
      <c r="AE770" t="str">
        <f t="shared" ref="AE770:AE833" si="370">IFERROR(IF(VLOOKUP($A770,実績一覧,COLUMN()-1,FALSE)&lt;&gt;0,VLOOKUP($A770,実績一覧,COLUMN()-1,FALSE),""),"")</f>
        <v/>
      </c>
      <c r="AF770" s="5" t="str">
        <f t="shared" si="345"/>
        <v/>
      </c>
      <c r="AG770" t="str">
        <f t="shared" ref="AG770:AG833" si="371">IFERROR(IF(VLOOKUP($A770,実績一覧,COLUMN()-30,FALSE)&lt;&gt;0,VLOOKUP($A770,実績一覧,COLUMN()-30,FALSE),""),"")</f>
        <v/>
      </c>
      <c r="AH770" t="str">
        <f t="shared" si="346"/>
        <v/>
      </c>
    </row>
    <row r="771" spans="1:34" x14ac:dyDescent="0.4">
      <c r="A771" t="str">
        <f>IF(報告用入力シート!$B787=0,"",ROW()-1)</f>
        <v/>
      </c>
      <c r="B771" t="str">
        <f t="shared" si="359"/>
        <v/>
      </c>
      <c r="C771" t="str">
        <f t="shared" si="360"/>
        <v/>
      </c>
      <c r="D771" t="str">
        <f t="shared" si="361"/>
        <v/>
      </c>
      <c r="E771" s="4" t="str">
        <f t="shared" si="362"/>
        <v/>
      </c>
      <c r="F771" t="str">
        <f t="shared" ref="F771:F834" si="372">IF($AF771="","",IF($AF771=1,"日",IF($AF771=2,"月",IF($AF771=3,"火",IF($AF771=4,"水",IF($AF771=5,"木",IF($AF771=6,"金","土")))))))</f>
        <v/>
      </c>
      <c r="G771" t="str">
        <f t="shared" si="363"/>
        <v/>
      </c>
      <c r="H771" t="str">
        <f t="shared" si="364"/>
        <v/>
      </c>
      <c r="I771" t="str">
        <f t="shared" si="356"/>
        <v/>
      </c>
      <c r="J771" t="str">
        <f t="shared" si="356"/>
        <v/>
      </c>
      <c r="K771" t="str">
        <f t="shared" si="356"/>
        <v/>
      </c>
      <c r="L771" t="str">
        <f t="shared" si="356"/>
        <v/>
      </c>
      <c r="M771" t="str">
        <f t="shared" si="356"/>
        <v/>
      </c>
      <c r="N771" t="str">
        <f t="shared" si="356"/>
        <v/>
      </c>
      <c r="O771" t="str">
        <f t="shared" si="356"/>
        <v/>
      </c>
      <c r="P771" t="str">
        <f t="shared" si="365"/>
        <v/>
      </c>
      <c r="Q771" s="9" t="str">
        <f t="shared" si="356"/>
        <v/>
      </c>
      <c r="R771" t="str">
        <f t="shared" si="356"/>
        <v/>
      </c>
      <c r="S771" t="str">
        <f t="shared" si="356"/>
        <v/>
      </c>
      <c r="T771" t="str">
        <f t="shared" si="356"/>
        <v/>
      </c>
      <c r="U771" t="str">
        <f t="shared" si="356"/>
        <v/>
      </c>
      <c r="W771" t="str">
        <f t="shared" si="366"/>
        <v/>
      </c>
      <c r="X771" t="str">
        <f t="shared" si="367"/>
        <v/>
      </c>
      <c r="Y771" t="str">
        <f t="shared" si="357"/>
        <v/>
      </c>
      <c r="Z771" t="str">
        <f t="shared" si="368"/>
        <v/>
      </c>
      <c r="AA771" t="str">
        <f t="shared" ref="AA771:AA834" si="373">IF($Z771="","","～")</f>
        <v/>
      </c>
      <c r="AB771" t="str">
        <f t="shared" si="369"/>
        <v/>
      </c>
      <c r="AC771" t="str">
        <f t="shared" si="358"/>
        <v/>
      </c>
      <c r="AD771" t="str">
        <f t="shared" si="358"/>
        <v/>
      </c>
      <c r="AE771" t="str">
        <f t="shared" si="370"/>
        <v/>
      </c>
      <c r="AF771" s="5" t="str">
        <f t="shared" ref="AF771:AF834" si="374">IFERROR(WEEKDAY($E771,1),"")</f>
        <v/>
      </c>
      <c r="AG771" t="str">
        <f t="shared" si="371"/>
        <v/>
      </c>
      <c r="AH771" t="str">
        <f t="shared" ref="AH771:AH834" si="375">IF($A771="","","B参画（宿泊施設直予約）")</f>
        <v/>
      </c>
    </row>
    <row r="772" spans="1:34" x14ac:dyDescent="0.4">
      <c r="A772" t="str">
        <f>IF(報告用入力シート!$B788=0,"",ROW()-1)</f>
        <v/>
      </c>
      <c r="B772" t="str">
        <f t="shared" si="359"/>
        <v/>
      </c>
      <c r="C772" t="str">
        <f t="shared" si="360"/>
        <v/>
      </c>
      <c r="D772" t="str">
        <f t="shared" si="361"/>
        <v/>
      </c>
      <c r="E772" s="4" t="str">
        <f t="shared" si="362"/>
        <v/>
      </c>
      <c r="F772" t="str">
        <f t="shared" si="372"/>
        <v/>
      </c>
      <c r="G772" t="str">
        <f t="shared" si="363"/>
        <v/>
      </c>
      <c r="H772" t="str">
        <f t="shared" si="364"/>
        <v/>
      </c>
      <c r="I772" t="str">
        <f t="shared" ref="I772:U781" si="376">IFERROR(IF(VLOOKUP($A772,実績一覧,COLUMN()-2,FALSE)&lt;&gt;0,VLOOKUP($A772,実績一覧,COLUMN()-2,FALSE),""),"")</f>
        <v/>
      </c>
      <c r="J772" t="str">
        <f t="shared" si="376"/>
        <v/>
      </c>
      <c r="K772" t="str">
        <f t="shared" si="376"/>
        <v/>
      </c>
      <c r="L772" t="str">
        <f t="shared" si="376"/>
        <v/>
      </c>
      <c r="M772" t="str">
        <f t="shared" si="376"/>
        <v/>
      </c>
      <c r="N772" t="str">
        <f t="shared" si="376"/>
        <v/>
      </c>
      <c r="O772" t="str">
        <f t="shared" si="376"/>
        <v/>
      </c>
      <c r="P772" t="str">
        <f t="shared" si="365"/>
        <v/>
      </c>
      <c r="Q772" s="9" t="str">
        <f t="shared" si="376"/>
        <v/>
      </c>
      <c r="R772" t="str">
        <f t="shared" si="376"/>
        <v/>
      </c>
      <c r="S772" t="str">
        <f t="shared" si="376"/>
        <v/>
      </c>
      <c r="T772" t="str">
        <f t="shared" si="376"/>
        <v/>
      </c>
      <c r="U772" t="str">
        <f t="shared" si="376"/>
        <v/>
      </c>
      <c r="W772" t="str">
        <f t="shared" si="366"/>
        <v/>
      </c>
      <c r="X772" t="str">
        <f t="shared" si="367"/>
        <v/>
      </c>
      <c r="Y772" t="str">
        <f t="shared" si="357"/>
        <v/>
      </c>
      <c r="Z772" t="str">
        <f t="shared" si="368"/>
        <v/>
      </c>
      <c r="AA772" t="str">
        <f t="shared" si="373"/>
        <v/>
      </c>
      <c r="AB772" t="str">
        <f t="shared" si="369"/>
        <v/>
      </c>
      <c r="AC772" t="str">
        <f t="shared" si="358"/>
        <v/>
      </c>
      <c r="AD772" t="str">
        <f t="shared" si="358"/>
        <v/>
      </c>
      <c r="AE772" t="str">
        <f t="shared" si="370"/>
        <v/>
      </c>
      <c r="AF772" s="5" t="str">
        <f t="shared" si="374"/>
        <v/>
      </c>
      <c r="AG772" t="str">
        <f t="shared" si="371"/>
        <v/>
      </c>
      <c r="AH772" t="str">
        <f t="shared" si="375"/>
        <v/>
      </c>
    </row>
    <row r="773" spans="1:34" x14ac:dyDescent="0.4">
      <c r="A773" t="str">
        <f>IF(報告用入力シート!$B789=0,"",ROW()-1)</f>
        <v/>
      </c>
      <c r="B773" t="str">
        <f t="shared" si="359"/>
        <v/>
      </c>
      <c r="C773" t="str">
        <f t="shared" si="360"/>
        <v/>
      </c>
      <c r="D773" t="str">
        <f t="shared" si="361"/>
        <v/>
      </c>
      <c r="E773" s="4" t="str">
        <f t="shared" si="362"/>
        <v/>
      </c>
      <c r="F773" t="str">
        <f t="shared" si="372"/>
        <v/>
      </c>
      <c r="G773" t="str">
        <f t="shared" si="363"/>
        <v/>
      </c>
      <c r="H773" t="str">
        <f t="shared" si="364"/>
        <v/>
      </c>
      <c r="I773" t="str">
        <f t="shared" si="376"/>
        <v/>
      </c>
      <c r="J773" t="str">
        <f t="shared" si="376"/>
        <v/>
      </c>
      <c r="K773" t="str">
        <f t="shared" si="376"/>
        <v/>
      </c>
      <c r="L773" t="str">
        <f t="shared" si="376"/>
        <v/>
      </c>
      <c r="M773" t="str">
        <f t="shared" si="376"/>
        <v/>
      </c>
      <c r="N773" t="str">
        <f t="shared" si="376"/>
        <v/>
      </c>
      <c r="O773" t="str">
        <f t="shared" si="376"/>
        <v/>
      </c>
      <c r="P773" t="str">
        <f t="shared" si="365"/>
        <v/>
      </c>
      <c r="Q773" s="9" t="str">
        <f t="shared" si="376"/>
        <v/>
      </c>
      <c r="R773" t="str">
        <f t="shared" si="376"/>
        <v/>
      </c>
      <c r="S773" t="str">
        <f t="shared" si="376"/>
        <v/>
      </c>
      <c r="T773" t="str">
        <f t="shared" si="376"/>
        <v/>
      </c>
      <c r="U773" t="str">
        <f t="shared" si="376"/>
        <v/>
      </c>
      <c r="W773" t="str">
        <f t="shared" si="366"/>
        <v/>
      </c>
      <c r="X773" t="str">
        <f t="shared" si="367"/>
        <v/>
      </c>
      <c r="Y773" t="str">
        <f t="shared" si="357"/>
        <v/>
      </c>
      <c r="Z773" t="str">
        <f t="shared" si="368"/>
        <v/>
      </c>
      <c r="AA773" t="str">
        <f t="shared" si="373"/>
        <v/>
      </c>
      <c r="AB773" t="str">
        <f t="shared" si="369"/>
        <v/>
      </c>
      <c r="AC773" t="str">
        <f t="shared" si="358"/>
        <v/>
      </c>
      <c r="AD773" t="str">
        <f t="shared" si="358"/>
        <v/>
      </c>
      <c r="AE773" t="str">
        <f t="shared" si="370"/>
        <v/>
      </c>
      <c r="AF773" s="5" t="str">
        <f t="shared" si="374"/>
        <v/>
      </c>
      <c r="AG773" t="str">
        <f t="shared" si="371"/>
        <v/>
      </c>
      <c r="AH773" t="str">
        <f t="shared" si="375"/>
        <v/>
      </c>
    </row>
    <row r="774" spans="1:34" x14ac:dyDescent="0.4">
      <c r="A774" t="str">
        <f>IF(報告用入力シート!$B790=0,"",ROW()-1)</f>
        <v/>
      </c>
      <c r="B774" t="str">
        <f t="shared" si="359"/>
        <v/>
      </c>
      <c r="C774" t="str">
        <f t="shared" si="360"/>
        <v/>
      </c>
      <c r="D774" t="str">
        <f t="shared" si="361"/>
        <v/>
      </c>
      <c r="E774" s="4" t="str">
        <f t="shared" si="362"/>
        <v/>
      </c>
      <c r="F774" t="str">
        <f t="shared" si="372"/>
        <v/>
      </c>
      <c r="G774" t="str">
        <f t="shared" si="363"/>
        <v/>
      </c>
      <c r="H774" t="str">
        <f t="shared" si="364"/>
        <v/>
      </c>
      <c r="I774" t="str">
        <f t="shared" si="376"/>
        <v/>
      </c>
      <c r="J774" t="str">
        <f t="shared" si="376"/>
        <v/>
      </c>
      <c r="K774" t="str">
        <f t="shared" si="376"/>
        <v/>
      </c>
      <c r="L774" t="str">
        <f t="shared" si="376"/>
        <v/>
      </c>
      <c r="M774" t="str">
        <f t="shared" si="376"/>
        <v/>
      </c>
      <c r="N774" t="str">
        <f t="shared" si="376"/>
        <v/>
      </c>
      <c r="O774" t="str">
        <f t="shared" si="376"/>
        <v/>
      </c>
      <c r="P774" t="str">
        <f t="shared" si="365"/>
        <v/>
      </c>
      <c r="Q774" s="9" t="str">
        <f t="shared" si="376"/>
        <v/>
      </c>
      <c r="R774" t="str">
        <f t="shared" si="376"/>
        <v/>
      </c>
      <c r="S774" t="str">
        <f t="shared" si="376"/>
        <v/>
      </c>
      <c r="T774" t="str">
        <f t="shared" si="376"/>
        <v/>
      </c>
      <c r="U774" t="str">
        <f t="shared" si="376"/>
        <v/>
      </c>
      <c r="W774" t="str">
        <f t="shared" si="366"/>
        <v/>
      </c>
      <c r="X774" t="str">
        <f t="shared" si="367"/>
        <v/>
      </c>
      <c r="Y774" t="str">
        <f t="shared" si="357"/>
        <v/>
      </c>
      <c r="Z774" t="str">
        <f t="shared" si="368"/>
        <v/>
      </c>
      <c r="AA774" t="str">
        <f t="shared" si="373"/>
        <v/>
      </c>
      <c r="AB774" t="str">
        <f t="shared" si="369"/>
        <v/>
      </c>
      <c r="AC774" t="str">
        <f t="shared" si="358"/>
        <v/>
      </c>
      <c r="AD774" t="str">
        <f t="shared" si="358"/>
        <v/>
      </c>
      <c r="AE774" t="str">
        <f t="shared" si="370"/>
        <v/>
      </c>
      <c r="AF774" s="5" t="str">
        <f t="shared" si="374"/>
        <v/>
      </c>
      <c r="AG774" t="str">
        <f t="shared" si="371"/>
        <v/>
      </c>
      <c r="AH774" t="str">
        <f t="shared" si="375"/>
        <v/>
      </c>
    </row>
    <row r="775" spans="1:34" x14ac:dyDescent="0.4">
      <c r="A775" t="str">
        <f>IF(報告用入力シート!$B791=0,"",ROW()-1)</f>
        <v/>
      </c>
      <c r="B775" t="str">
        <f t="shared" si="359"/>
        <v/>
      </c>
      <c r="C775" t="str">
        <f t="shared" si="360"/>
        <v/>
      </c>
      <c r="D775" t="str">
        <f t="shared" si="361"/>
        <v/>
      </c>
      <c r="E775" s="4" t="str">
        <f t="shared" si="362"/>
        <v/>
      </c>
      <c r="F775" t="str">
        <f t="shared" si="372"/>
        <v/>
      </c>
      <c r="G775" t="str">
        <f t="shared" si="363"/>
        <v/>
      </c>
      <c r="H775" t="str">
        <f t="shared" si="364"/>
        <v/>
      </c>
      <c r="I775" t="str">
        <f t="shared" si="376"/>
        <v/>
      </c>
      <c r="J775" t="str">
        <f t="shared" si="376"/>
        <v/>
      </c>
      <c r="K775" t="str">
        <f t="shared" si="376"/>
        <v/>
      </c>
      <c r="L775" t="str">
        <f t="shared" si="376"/>
        <v/>
      </c>
      <c r="M775" t="str">
        <f t="shared" si="376"/>
        <v/>
      </c>
      <c r="N775" t="str">
        <f t="shared" si="376"/>
        <v/>
      </c>
      <c r="O775" t="str">
        <f t="shared" si="376"/>
        <v/>
      </c>
      <c r="P775" t="str">
        <f t="shared" si="365"/>
        <v/>
      </c>
      <c r="Q775" s="9" t="str">
        <f t="shared" si="376"/>
        <v/>
      </c>
      <c r="R775" t="str">
        <f t="shared" si="376"/>
        <v/>
      </c>
      <c r="S775" t="str">
        <f t="shared" si="376"/>
        <v/>
      </c>
      <c r="T775" t="str">
        <f t="shared" si="376"/>
        <v/>
      </c>
      <c r="U775" t="str">
        <f t="shared" si="376"/>
        <v/>
      </c>
      <c r="W775" t="str">
        <f t="shared" si="366"/>
        <v/>
      </c>
      <c r="X775" t="str">
        <f t="shared" si="367"/>
        <v/>
      </c>
      <c r="Y775" t="str">
        <f t="shared" si="357"/>
        <v/>
      </c>
      <c r="Z775" t="str">
        <f t="shared" si="368"/>
        <v/>
      </c>
      <c r="AA775" t="str">
        <f t="shared" si="373"/>
        <v/>
      </c>
      <c r="AB775" t="str">
        <f t="shared" si="369"/>
        <v/>
      </c>
      <c r="AC775" t="str">
        <f t="shared" si="358"/>
        <v/>
      </c>
      <c r="AD775" t="str">
        <f t="shared" si="358"/>
        <v/>
      </c>
      <c r="AE775" t="str">
        <f t="shared" si="370"/>
        <v/>
      </c>
      <c r="AF775" s="5" t="str">
        <f t="shared" si="374"/>
        <v/>
      </c>
      <c r="AG775" t="str">
        <f t="shared" si="371"/>
        <v/>
      </c>
      <c r="AH775" t="str">
        <f t="shared" si="375"/>
        <v/>
      </c>
    </row>
    <row r="776" spans="1:34" x14ac:dyDescent="0.4">
      <c r="A776" t="str">
        <f>IF(報告用入力シート!$B792=0,"",ROW()-1)</f>
        <v/>
      </c>
      <c r="B776" t="str">
        <f t="shared" si="359"/>
        <v/>
      </c>
      <c r="C776" t="str">
        <f t="shared" si="360"/>
        <v/>
      </c>
      <c r="D776" t="str">
        <f t="shared" si="361"/>
        <v/>
      </c>
      <c r="E776" s="4" t="str">
        <f t="shared" si="362"/>
        <v/>
      </c>
      <c r="F776" t="str">
        <f t="shared" si="372"/>
        <v/>
      </c>
      <c r="G776" t="str">
        <f t="shared" si="363"/>
        <v/>
      </c>
      <c r="H776" t="str">
        <f t="shared" si="364"/>
        <v/>
      </c>
      <c r="I776" t="str">
        <f t="shared" si="376"/>
        <v/>
      </c>
      <c r="J776" t="str">
        <f t="shared" si="376"/>
        <v/>
      </c>
      <c r="K776" t="str">
        <f t="shared" si="376"/>
        <v/>
      </c>
      <c r="L776" t="str">
        <f t="shared" si="376"/>
        <v/>
      </c>
      <c r="M776" t="str">
        <f t="shared" si="376"/>
        <v/>
      </c>
      <c r="N776" t="str">
        <f t="shared" si="376"/>
        <v/>
      </c>
      <c r="O776" t="str">
        <f t="shared" si="376"/>
        <v/>
      </c>
      <c r="P776" t="str">
        <f t="shared" si="365"/>
        <v/>
      </c>
      <c r="Q776" s="9" t="str">
        <f t="shared" si="376"/>
        <v/>
      </c>
      <c r="R776" t="str">
        <f t="shared" si="376"/>
        <v/>
      </c>
      <c r="S776" t="str">
        <f t="shared" si="376"/>
        <v/>
      </c>
      <c r="T776" t="str">
        <f t="shared" si="376"/>
        <v/>
      </c>
      <c r="U776" t="str">
        <f t="shared" si="376"/>
        <v/>
      </c>
      <c r="W776" t="str">
        <f t="shared" si="366"/>
        <v/>
      </c>
      <c r="X776" t="str">
        <f t="shared" si="367"/>
        <v/>
      </c>
      <c r="Y776" t="str">
        <f t="shared" si="357"/>
        <v/>
      </c>
      <c r="Z776" t="str">
        <f t="shared" si="368"/>
        <v/>
      </c>
      <c r="AA776" t="str">
        <f t="shared" si="373"/>
        <v/>
      </c>
      <c r="AB776" t="str">
        <f t="shared" si="369"/>
        <v/>
      </c>
      <c r="AC776" t="str">
        <f t="shared" si="358"/>
        <v/>
      </c>
      <c r="AD776" t="str">
        <f t="shared" si="358"/>
        <v/>
      </c>
      <c r="AE776" t="str">
        <f t="shared" si="370"/>
        <v/>
      </c>
      <c r="AF776" s="5" t="str">
        <f t="shared" si="374"/>
        <v/>
      </c>
      <c r="AG776" t="str">
        <f t="shared" si="371"/>
        <v/>
      </c>
      <c r="AH776" t="str">
        <f t="shared" si="375"/>
        <v/>
      </c>
    </row>
    <row r="777" spans="1:34" x14ac:dyDescent="0.4">
      <c r="A777" t="str">
        <f>IF(報告用入力シート!$B793=0,"",ROW()-1)</f>
        <v/>
      </c>
      <c r="B777" t="str">
        <f t="shared" si="359"/>
        <v/>
      </c>
      <c r="C777" t="str">
        <f t="shared" si="360"/>
        <v/>
      </c>
      <c r="D777" t="str">
        <f t="shared" si="361"/>
        <v/>
      </c>
      <c r="E777" s="4" t="str">
        <f t="shared" si="362"/>
        <v/>
      </c>
      <c r="F777" t="str">
        <f t="shared" si="372"/>
        <v/>
      </c>
      <c r="G777" t="str">
        <f t="shared" si="363"/>
        <v/>
      </c>
      <c r="H777" t="str">
        <f t="shared" si="364"/>
        <v/>
      </c>
      <c r="I777" t="str">
        <f t="shared" si="376"/>
        <v/>
      </c>
      <c r="J777" t="str">
        <f t="shared" si="376"/>
        <v/>
      </c>
      <c r="K777" t="str">
        <f t="shared" si="376"/>
        <v/>
      </c>
      <c r="L777" t="str">
        <f t="shared" si="376"/>
        <v/>
      </c>
      <c r="M777" t="str">
        <f t="shared" si="376"/>
        <v/>
      </c>
      <c r="N777" t="str">
        <f t="shared" si="376"/>
        <v/>
      </c>
      <c r="O777" t="str">
        <f t="shared" si="376"/>
        <v/>
      </c>
      <c r="P777" t="str">
        <f t="shared" si="365"/>
        <v/>
      </c>
      <c r="Q777" s="9" t="str">
        <f t="shared" si="376"/>
        <v/>
      </c>
      <c r="R777" t="str">
        <f t="shared" si="376"/>
        <v/>
      </c>
      <c r="S777" t="str">
        <f t="shared" si="376"/>
        <v/>
      </c>
      <c r="T777" t="str">
        <f t="shared" si="376"/>
        <v/>
      </c>
      <c r="U777" t="str">
        <f t="shared" si="376"/>
        <v/>
      </c>
      <c r="W777" t="str">
        <f t="shared" si="366"/>
        <v/>
      </c>
      <c r="X777" t="str">
        <f t="shared" si="367"/>
        <v/>
      </c>
      <c r="Y777" t="str">
        <f t="shared" si="357"/>
        <v/>
      </c>
      <c r="Z777" t="str">
        <f t="shared" si="368"/>
        <v/>
      </c>
      <c r="AA777" t="str">
        <f t="shared" si="373"/>
        <v/>
      </c>
      <c r="AB777" t="str">
        <f t="shared" si="369"/>
        <v/>
      </c>
      <c r="AC777" t="str">
        <f t="shared" si="358"/>
        <v/>
      </c>
      <c r="AD777" t="str">
        <f t="shared" si="358"/>
        <v/>
      </c>
      <c r="AE777" t="str">
        <f t="shared" si="370"/>
        <v/>
      </c>
      <c r="AF777" s="5" t="str">
        <f t="shared" si="374"/>
        <v/>
      </c>
      <c r="AG777" t="str">
        <f t="shared" si="371"/>
        <v/>
      </c>
      <c r="AH777" t="str">
        <f t="shared" si="375"/>
        <v/>
      </c>
    </row>
    <row r="778" spans="1:34" x14ac:dyDescent="0.4">
      <c r="A778" t="str">
        <f>IF(報告用入力シート!$B794=0,"",ROW()-1)</f>
        <v/>
      </c>
      <c r="B778" t="str">
        <f t="shared" si="359"/>
        <v/>
      </c>
      <c r="C778" t="str">
        <f t="shared" si="360"/>
        <v/>
      </c>
      <c r="D778" t="str">
        <f t="shared" si="361"/>
        <v/>
      </c>
      <c r="E778" s="4" t="str">
        <f t="shared" si="362"/>
        <v/>
      </c>
      <c r="F778" t="str">
        <f t="shared" si="372"/>
        <v/>
      </c>
      <c r="G778" t="str">
        <f t="shared" si="363"/>
        <v/>
      </c>
      <c r="H778" t="str">
        <f t="shared" si="364"/>
        <v/>
      </c>
      <c r="I778" t="str">
        <f t="shared" si="376"/>
        <v/>
      </c>
      <c r="J778" t="str">
        <f t="shared" si="376"/>
        <v/>
      </c>
      <c r="K778" t="str">
        <f t="shared" si="376"/>
        <v/>
      </c>
      <c r="L778" t="str">
        <f t="shared" si="376"/>
        <v/>
      </c>
      <c r="M778" t="str">
        <f t="shared" si="376"/>
        <v/>
      </c>
      <c r="N778" t="str">
        <f t="shared" si="376"/>
        <v/>
      </c>
      <c r="O778" t="str">
        <f t="shared" si="376"/>
        <v/>
      </c>
      <c r="P778" t="str">
        <f t="shared" si="365"/>
        <v/>
      </c>
      <c r="Q778" s="9" t="str">
        <f t="shared" si="376"/>
        <v/>
      </c>
      <c r="R778" t="str">
        <f t="shared" si="376"/>
        <v/>
      </c>
      <c r="S778" t="str">
        <f t="shared" si="376"/>
        <v/>
      </c>
      <c r="T778" t="str">
        <f t="shared" si="376"/>
        <v/>
      </c>
      <c r="U778" t="str">
        <f t="shared" si="376"/>
        <v/>
      </c>
      <c r="W778" t="str">
        <f t="shared" si="366"/>
        <v/>
      </c>
      <c r="X778" t="str">
        <f t="shared" si="367"/>
        <v/>
      </c>
      <c r="Y778" t="str">
        <f t="shared" si="357"/>
        <v/>
      </c>
      <c r="Z778" t="str">
        <f t="shared" si="368"/>
        <v/>
      </c>
      <c r="AA778" t="str">
        <f t="shared" si="373"/>
        <v/>
      </c>
      <c r="AB778" t="str">
        <f t="shared" si="369"/>
        <v/>
      </c>
      <c r="AC778" t="str">
        <f t="shared" si="358"/>
        <v/>
      </c>
      <c r="AD778" t="str">
        <f t="shared" si="358"/>
        <v/>
      </c>
      <c r="AE778" t="str">
        <f t="shared" si="370"/>
        <v/>
      </c>
      <c r="AF778" s="5" t="str">
        <f t="shared" si="374"/>
        <v/>
      </c>
      <c r="AG778" t="str">
        <f t="shared" si="371"/>
        <v/>
      </c>
      <c r="AH778" t="str">
        <f t="shared" si="375"/>
        <v/>
      </c>
    </row>
    <row r="779" spans="1:34" x14ac:dyDescent="0.4">
      <c r="A779" t="str">
        <f>IF(報告用入力シート!$B795=0,"",ROW()-1)</f>
        <v/>
      </c>
      <c r="B779" t="str">
        <f t="shared" si="359"/>
        <v/>
      </c>
      <c r="C779" t="str">
        <f t="shared" si="360"/>
        <v/>
      </c>
      <c r="D779" t="str">
        <f t="shared" si="361"/>
        <v/>
      </c>
      <c r="E779" s="4" t="str">
        <f t="shared" si="362"/>
        <v/>
      </c>
      <c r="F779" t="str">
        <f t="shared" si="372"/>
        <v/>
      </c>
      <c r="G779" t="str">
        <f t="shared" si="363"/>
        <v/>
      </c>
      <c r="H779" t="str">
        <f t="shared" si="364"/>
        <v/>
      </c>
      <c r="I779" t="str">
        <f t="shared" si="376"/>
        <v/>
      </c>
      <c r="J779" t="str">
        <f t="shared" si="376"/>
        <v/>
      </c>
      <c r="K779" t="str">
        <f t="shared" si="376"/>
        <v/>
      </c>
      <c r="L779" t="str">
        <f t="shared" si="376"/>
        <v/>
      </c>
      <c r="M779" t="str">
        <f t="shared" si="376"/>
        <v/>
      </c>
      <c r="N779" t="str">
        <f t="shared" si="376"/>
        <v/>
      </c>
      <c r="O779" t="str">
        <f t="shared" si="376"/>
        <v/>
      </c>
      <c r="P779" t="str">
        <f t="shared" si="365"/>
        <v/>
      </c>
      <c r="Q779" s="9" t="str">
        <f t="shared" si="376"/>
        <v/>
      </c>
      <c r="R779" t="str">
        <f t="shared" si="376"/>
        <v/>
      </c>
      <c r="S779" t="str">
        <f t="shared" si="376"/>
        <v/>
      </c>
      <c r="T779" t="str">
        <f t="shared" si="376"/>
        <v/>
      </c>
      <c r="U779" t="str">
        <f t="shared" si="376"/>
        <v/>
      </c>
      <c r="W779" t="str">
        <f t="shared" si="366"/>
        <v/>
      </c>
      <c r="X779" t="str">
        <f t="shared" si="367"/>
        <v/>
      </c>
      <c r="Y779" t="str">
        <f t="shared" si="357"/>
        <v/>
      </c>
      <c r="Z779" t="str">
        <f t="shared" si="368"/>
        <v/>
      </c>
      <c r="AA779" t="str">
        <f t="shared" si="373"/>
        <v/>
      </c>
      <c r="AB779" t="str">
        <f t="shared" si="369"/>
        <v/>
      </c>
      <c r="AC779" t="str">
        <f t="shared" si="358"/>
        <v/>
      </c>
      <c r="AD779" t="str">
        <f t="shared" si="358"/>
        <v/>
      </c>
      <c r="AE779" t="str">
        <f t="shared" si="370"/>
        <v/>
      </c>
      <c r="AF779" s="5" t="str">
        <f t="shared" si="374"/>
        <v/>
      </c>
      <c r="AG779" t="str">
        <f t="shared" si="371"/>
        <v/>
      </c>
      <c r="AH779" t="str">
        <f t="shared" si="375"/>
        <v/>
      </c>
    </row>
    <row r="780" spans="1:34" x14ac:dyDescent="0.4">
      <c r="A780" t="str">
        <f>IF(報告用入力シート!$B796=0,"",ROW()-1)</f>
        <v/>
      </c>
      <c r="B780" t="str">
        <f t="shared" si="359"/>
        <v/>
      </c>
      <c r="C780" t="str">
        <f t="shared" si="360"/>
        <v/>
      </c>
      <c r="D780" t="str">
        <f t="shared" si="361"/>
        <v/>
      </c>
      <c r="E780" s="4" t="str">
        <f t="shared" si="362"/>
        <v/>
      </c>
      <c r="F780" t="str">
        <f t="shared" si="372"/>
        <v/>
      </c>
      <c r="G780" t="str">
        <f t="shared" si="363"/>
        <v/>
      </c>
      <c r="H780" t="str">
        <f t="shared" si="364"/>
        <v/>
      </c>
      <c r="I780" t="str">
        <f t="shared" si="376"/>
        <v/>
      </c>
      <c r="J780" t="str">
        <f t="shared" si="376"/>
        <v/>
      </c>
      <c r="K780" t="str">
        <f t="shared" si="376"/>
        <v/>
      </c>
      <c r="L780" t="str">
        <f t="shared" si="376"/>
        <v/>
      </c>
      <c r="M780" t="str">
        <f t="shared" si="376"/>
        <v/>
      </c>
      <c r="N780" t="str">
        <f t="shared" si="376"/>
        <v/>
      </c>
      <c r="O780" t="str">
        <f t="shared" si="376"/>
        <v/>
      </c>
      <c r="P780" t="str">
        <f t="shared" si="365"/>
        <v/>
      </c>
      <c r="Q780" s="9" t="str">
        <f t="shared" si="376"/>
        <v/>
      </c>
      <c r="R780" t="str">
        <f t="shared" si="376"/>
        <v/>
      </c>
      <c r="S780" t="str">
        <f t="shared" si="376"/>
        <v/>
      </c>
      <c r="T780" t="str">
        <f t="shared" si="376"/>
        <v/>
      </c>
      <c r="U780" t="str">
        <f t="shared" si="376"/>
        <v/>
      </c>
      <c r="W780" t="str">
        <f t="shared" si="366"/>
        <v/>
      </c>
      <c r="X780" t="str">
        <f t="shared" si="367"/>
        <v/>
      </c>
      <c r="Y780" t="str">
        <f t="shared" si="357"/>
        <v/>
      </c>
      <c r="Z780" t="str">
        <f t="shared" si="368"/>
        <v/>
      </c>
      <c r="AA780" t="str">
        <f t="shared" si="373"/>
        <v/>
      </c>
      <c r="AB780" t="str">
        <f t="shared" si="369"/>
        <v/>
      </c>
      <c r="AC780" t="str">
        <f t="shared" si="358"/>
        <v/>
      </c>
      <c r="AD780" t="str">
        <f t="shared" si="358"/>
        <v/>
      </c>
      <c r="AE780" t="str">
        <f t="shared" si="370"/>
        <v/>
      </c>
      <c r="AF780" s="5" t="str">
        <f t="shared" si="374"/>
        <v/>
      </c>
      <c r="AG780" t="str">
        <f t="shared" si="371"/>
        <v/>
      </c>
      <c r="AH780" t="str">
        <f t="shared" si="375"/>
        <v/>
      </c>
    </row>
    <row r="781" spans="1:34" x14ac:dyDescent="0.4">
      <c r="A781" t="str">
        <f>IF(報告用入力シート!$B797=0,"",ROW()-1)</f>
        <v/>
      </c>
      <c r="B781" t="str">
        <f t="shared" si="359"/>
        <v/>
      </c>
      <c r="C781" t="str">
        <f t="shared" si="360"/>
        <v/>
      </c>
      <c r="D781" t="str">
        <f t="shared" si="361"/>
        <v/>
      </c>
      <c r="E781" s="4" t="str">
        <f t="shared" si="362"/>
        <v/>
      </c>
      <c r="F781" t="str">
        <f t="shared" si="372"/>
        <v/>
      </c>
      <c r="G781" t="str">
        <f t="shared" si="363"/>
        <v/>
      </c>
      <c r="H781" t="str">
        <f t="shared" si="364"/>
        <v/>
      </c>
      <c r="I781" t="str">
        <f t="shared" si="376"/>
        <v/>
      </c>
      <c r="J781" t="str">
        <f t="shared" si="376"/>
        <v/>
      </c>
      <c r="K781" t="str">
        <f t="shared" si="376"/>
        <v/>
      </c>
      <c r="L781" t="str">
        <f t="shared" si="376"/>
        <v/>
      </c>
      <c r="M781" t="str">
        <f t="shared" si="376"/>
        <v/>
      </c>
      <c r="N781" t="str">
        <f t="shared" si="376"/>
        <v/>
      </c>
      <c r="O781" t="str">
        <f t="shared" si="376"/>
        <v/>
      </c>
      <c r="P781" t="str">
        <f t="shared" si="365"/>
        <v/>
      </c>
      <c r="Q781" s="9" t="str">
        <f t="shared" si="376"/>
        <v/>
      </c>
      <c r="R781" t="str">
        <f t="shared" si="376"/>
        <v/>
      </c>
      <c r="S781" t="str">
        <f t="shared" si="376"/>
        <v/>
      </c>
      <c r="T781" t="str">
        <f t="shared" si="376"/>
        <v/>
      </c>
      <c r="U781" t="str">
        <f t="shared" si="376"/>
        <v/>
      </c>
      <c r="W781" t="str">
        <f t="shared" si="366"/>
        <v/>
      </c>
      <c r="X781" t="str">
        <f t="shared" si="367"/>
        <v/>
      </c>
      <c r="Y781" t="str">
        <f t="shared" si="357"/>
        <v/>
      </c>
      <c r="Z781" t="str">
        <f t="shared" si="368"/>
        <v/>
      </c>
      <c r="AA781" t="str">
        <f t="shared" si="373"/>
        <v/>
      </c>
      <c r="AB781" t="str">
        <f t="shared" si="369"/>
        <v/>
      </c>
      <c r="AC781" t="str">
        <f t="shared" si="358"/>
        <v/>
      </c>
      <c r="AD781" t="str">
        <f t="shared" si="358"/>
        <v/>
      </c>
      <c r="AE781" t="str">
        <f t="shared" si="370"/>
        <v/>
      </c>
      <c r="AF781" s="5" t="str">
        <f t="shared" si="374"/>
        <v/>
      </c>
      <c r="AG781" t="str">
        <f t="shared" si="371"/>
        <v/>
      </c>
      <c r="AH781" t="str">
        <f t="shared" si="375"/>
        <v/>
      </c>
    </row>
    <row r="782" spans="1:34" x14ac:dyDescent="0.4">
      <c r="A782" t="str">
        <f>IF(報告用入力シート!$B798=0,"",ROW()-1)</f>
        <v/>
      </c>
      <c r="B782" t="str">
        <f t="shared" si="359"/>
        <v/>
      </c>
      <c r="C782" t="str">
        <f t="shared" si="360"/>
        <v/>
      </c>
      <c r="D782" t="str">
        <f t="shared" si="361"/>
        <v/>
      </c>
      <c r="E782" s="4" t="str">
        <f t="shared" si="362"/>
        <v/>
      </c>
      <c r="F782" t="str">
        <f t="shared" si="372"/>
        <v/>
      </c>
      <c r="G782" t="str">
        <f t="shared" si="363"/>
        <v/>
      </c>
      <c r="H782" t="str">
        <f t="shared" si="364"/>
        <v/>
      </c>
      <c r="I782" t="str">
        <f t="shared" ref="I782:U791" si="377">IFERROR(IF(VLOOKUP($A782,実績一覧,COLUMN()-2,FALSE)&lt;&gt;0,VLOOKUP($A782,実績一覧,COLUMN()-2,FALSE),""),"")</f>
        <v/>
      </c>
      <c r="J782" t="str">
        <f t="shared" si="377"/>
        <v/>
      </c>
      <c r="K782" t="str">
        <f t="shared" si="377"/>
        <v/>
      </c>
      <c r="L782" t="str">
        <f t="shared" si="377"/>
        <v/>
      </c>
      <c r="M782" t="str">
        <f t="shared" si="377"/>
        <v/>
      </c>
      <c r="N782" t="str">
        <f t="shared" si="377"/>
        <v/>
      </c>
      <c r="O782" t="str">
        <f t="shared" si="377"/>
        <v/>
      </c>
      <c r="P782" t="str">
        <f t="shared" si="365"/>
        <v/>
      </c>
      <c r="Q782" s="9" t="str">
        <f t="shared" si="377"/>
        <v/>
      </c>
      <c r="R782" t="str">
        <f t="shared" si="377"/>
        <v/>
      </c>
      <c r="S782" t="str">
        <f t="shared" si="377"/>
        <v/>
      </c>
      <c r="T782" t="str">
        <f t="shared" si="377"/>
        <v/>
      </c>
      <c r="U782" t="str">
        <f t="shared" si="377"/>
        <v/>
      </c>
      <c r="W782" t="str">
        <f t="shared" si="366"/>
        <v/>
      </c>
      <c r="X782" t="str">
        <f t="shared" si="367"/>
        <v/>
      </c>
      <c r="Y782" t="str">
        <f t="shared" ref="Y782:Y801" si="378">IFERROR(IF(VLOOKUP($A782,実績一覧,COLUMN()-2,FALSE)&lt;&gt;0,VLOOKUP($A782,実績一覧,COLUMN()-2,FALSE),""),"")</f>
        <v/>
      </c>
      <c r="Z782" t="str">
        <f t="shared" si="368"/>
        <v/>
      </c>
      <c r="AA782" t="str">
        <f t="shared" si="373"/>
        <v/>
      </c>
      <c r="AB782" t="str">
        <f t="shared" si="369"/>
        <v/>
      </c>
      <c r="AC782" t="str">
        <f t="shared" ref="AC782:AD801" si="379">IFERROR(IF(VLOOKUP($A782,実績一覧,COLUMN()-2,FALSE)&lt;&gt;0,VLOOKUP($A782,実績一覧,COLUMN()-2,FALSE),""),"")</f>
        <v/>
      </c>
      <c r="AD782" t="str">
        <f t="shared" si="379"/>
        <v/>
      </c>
      <c r="AE782" t="str">
        <f t="shared" si="370"/>
        <v/>
      </c>
      <c r="AF782" s="5" t="str">
        <f t="shared" si="374"/>
        <v/>
      </c>
      <c r="AG782" t="str">
        <f t="shared" si="371"/>
        <v/>
      </c>
      <c r="AH782" t="str">
        <f t="shared" si="375"/>
        <v/>
      </c>
    </row>
    <row r="783" spans="1:34" x14ac:dyDescent="0.4">
      <c r="A783" t="str">
        <f>IF(報告用入力シート!$B799=0,"",ROW()-1)</f>
        <v/>
      </c>
      <c r="B783" t="str">
        <f t="shared" si="359"/>
        <v/>
      </c>
      <c r="C783" t="str">
        <f t="shared" si="360"/>
        <v/>
      </c>
      <c r="D783" t="str">
        <f t="shared" si="361"/>
        <v/>
      </c>
      <c r="E783" s="4" t="str">
        <f t="shared" si="362"/>
        <v/>
      </c>
      <c r="F783" t="str">
        <f t="shared" si="372"/>
        <v/>
      </c>
      <c r="G783" t="str">
        <f t="shared" si="363"/>
        <v/>
      </c>
      <c r="H783" t="str">
        <f t="shared" si="364"/>
        <v/>
      </c>
      <c r="I783" t="str">
        <f t="shared" si="377"/>
        <v/>
      </c>
      <c r="J783" t="str">
        <f t="shared" si="377"/>
        <v/>
      </c>
      <c r="K783" t="str">
        <f t="shared" si="377"/>
        <v/>
      </c>
      <c r="L783" t="str">
        <f t="shared" si="377"/>
        <v/>
      </c>
      <c r="M783" t="str">
        <f t="shared" si="377"/>
        <v/>
      </c>
      <c r="N783" t="str">
        <f t="shared" si="377"/>
        <v/>
      </c>
      <c r="O783" t="str">
        <f t="shared" si="377"/>
        <v/>
      </c>
      <c r="P783" t="str">
        <f t="shared" si="365"/>
        <v/>
      </c>
      <c r="Q783" s="9" t="str">
        <f t="shared" si="377"/>
        <v/>
      </c>
      <c r="R783" t="str">
        <f t="shared" si="377"/>
        <v/>
      </c>
      <c r="S783" t="str">
        <f t="shared" si="377"/>
        <v/>
      </c>
      <c r="T783" t="str">
        <f t="shared" si="377"/>
        <v/>
      </c>
      <c r="U783" t="str">
        <f t="shared" si="377"/>
        <v/>
      </c>
      <c r="W783" t="str">
        <f t="shared" si="366"/>
        <v/>
      </c>
      <c r="X783" t="str">
        <f t="shared" si="367"/>
        <v/>
      </c>
      <c r="Y783" t="str">
        <f t="shared" si="378"/>
        <v/>
      </c>
      <c r="Z783" t="str">
        <f t="shared" si="368"/>
        <v/>
      </c>
      <c r="AA783" t="str">
        <f t="shared" si="373"/>
        <v/>
      </c>
      <c r="AB783" t="str">
        <f t="shared" si="369"/>
        <v/>
      </c>
      <c r="AC783" t="str">
        <f t="shared" si="379"/>
        <v/>
      </c>
      <c r="AD783" t="str">
        <f t="shared" si="379"/>
        <v/>
      </c>
      <c r="AE783" t="str">
        <f t="shared" si="370"/>
        <v/>
      </c>
      <c r="AF783" s="5" t="str">
        <f t="shared" si="374"/>
        <v/>
      </c>
      <c r="AG783" t="str">
        <f t="shared" si="371"/>
        <v/>
      </c>
      <c r="AH783" t="str">
        <f t="shared" si="375"/>
        <v/>
      </c>
    </row>
    <row r="784" spans="1:34" x14ac:dyDescent="0.4">
      <c r="A784" t="str">
        <f>IF(報告用入力シート!$B800=0,"",ROW()-1)</f>
        <v/>
      </c>
      <c r="B784" t="str">
        <f t="shared" si="359"/>
        <v/>
      </c>
      <c r="C784" t="str">
        <f t="shared" si="360"/>
        <v/>
      </c>
      <c r="D784" t="str">
        <f t="shared" si="361"/>
        <v/>
      </c>
      <c r="E784" s="4" t="str">
        <f t="shared" si="362"/>
        <v/>
      </c>
      <c r="F784" t="str">
        <f t="shared" si="372"/>
        <v/>
      </c>
      <c r="G784" t="str">
        <f t="shared" si="363"/>
        <v/>
      </c>
      <c r="H784" t="str">
        <f t="shared" si="364"/>
        <v/>
      </c>
      <c r="I784" t="str">
        <f t="shared" si="377"/>
        <v/>
      </c>
      <c r="J784" t="str">
        <f t="shared" si="377"/>
        <v/>
      </c>
      <c r="K784" t="str">
        <f t="shared" si="377"/>
        <v/>
      </c>
      <c r="L784" t="str">
        <f t="shared" si="377"/>
        <v/>
      </c>
      <c r="M784" t="str">
        <f t="shared" si="377"/>
        <v/>
      </c>
      <c r="N784" t="str">
        <f t="shared" si="377"/>
        <v/>
      </c>
      <c r="O784" t="str">
        <f t="shared" si="377"/>
        <v/>
      </c>
      <c r="P784" t="str">
        <f t="shared" si="365"/>
        <v/>
      </c>
      <c r="Q784" s="9" t="str">
        <f t="shared" si="377"/>
        <v/>
      </c>
      <c r="R784" t="str">
        <f t="shared" si="377"/>
        <v/>
      </c>
      <c r="S784" t="str">
        <f t="shared" si="377"/>
        <v/>
      </c>
      <c r="T784" t="str">
        <f t="shared" si="377"/>
        <v/>
      </c>
      <c r="U784" t="str">
        <f t="shared" si="377"/>
        <v/>
      </c>
      <c r="W784" t="str">
        <f t="shared" si="366"/>
        <v/>
      </c>
      <c r="X784" t="str">
        <f t="shared" si="367"/>
        <v/>
      </c>
      <c r="Y784" t="str">
        <f t="shared" si="378"/>
        <v/>
      </c>
      <c r="Z784" t="str">
        <f t="shared" si="368"/>
        <v/>
      </c>
      <c r="AA784" t="str">
        <f t="shared" si="373"/>
        <v/>
      </c>
      <c r="AB784" t="str">
        <f t="shared" si="369"/>
        <v/>
      </c>
      <c r="AC784" t="str">
        <f t="shared" si="379"/>
        <v/>
      </c>
      <c r="AD784" t="str">
        <f t="shared" si="379"/>
        <v/>
      </c>
      <c r="AE784" t="str">
        <f t="shared" si="370"/>
        <v/>
      </c>
      <c r="AF784" s="5" t="str">
        <f t="shared" si="374"/>
        <v/>
      </c>
      <c r="AG784" t="str">
        <f t="shared" si="371"/>
        <v/>
      </c>
      <c r="AH784" t="str">
        <f t="shared" si="375"/>
        <v/>
      </c>
    </row>
    <row r="785" spans="1:34" x14ac:dyDescent="0.4">
      <c r="A785" t="str">
        <f>IF(報告用入力シート!$B801=0,"",ROW()-1)</f>
        <v/>
      </c>
      <c r="B785" t="str">
        <f t="shared" si="359"/>
        <v/>
      </c>
      <c r="C785" t="str">
        <f t="shared" si="360"/>
        <v/>
      </c>
      <c r="D785" t="str">
        <f t="shared" si="361"/>
        <v/>
      </c>
      <c r="E785" s="4" t="str">
        <f t="shared" si="362"/>
        <v/>
      </c>
      <c r="F785" t="str">
        <f t="shared" si="372"/>
        <v/>
      </c>
      <c r="G785" t="str">
        <f t="shared" si="363"/>
        <v/>
      </c>
      <c r="H785" t="str">
        <f t="shared" si="364"/>
        <v/>
      </c>
      <c r="I785" t="str">
        <f t="shared" si="377"/>
        <v/>
      </c>
      <c r="J785" t="str">
        <f t="shared" si="377"/>
        <v/>
      </c>
      <c r="K785" t="str">
        <f t="shared" si="377"/>
        <v/>
      </c>
      <c r="L785" t="str">
        <f t="shared" si="377"/>
        <v/>
      </c>
      <c r="M785" t="str">
        <f t="shared" si="377"/>
        <v/>
      </c>
      <c r="N785" t="str">
        <f t="shared" si="377"/>
        <v/>
      </c>
      <c r="O785" t="str">
        <f t="shared" si="377"/>
        <v/>
      </c>
      <c r="P785" t="str">
        <f t="shared" si="365"/>
        <v/>
      </c>
      <c r="Q785" s="9" t="str">
        <f t="shared" si="377"/>
        <v/>
      </c>
      <c r="R785" t="str">
        <f t="shared" si="377"/>
        <v/>
      </c>
      <c r="S785" t="str">
        <f t="shared" si="377"/>
        <v/>
      </c>
      <c r="T785" t="str">
        <f t="shared" si="377"/>
        <v/>
      </c>
      <c r="U785" t="str">
        <f t="shared" si="377"/>
        <v/>
      </c>
      <c r="W785" t="str">
        <f t="shared" si="366"/>
        <v/>
      </c>
      <c r="X785" t="str">
        <f t="shared" si="367"/>
        <v/>
      </c>
      <c r="Y785" t="str">
        <f t="shared" si="378"/>
        <v/>
      </c>
      <c r="Z785" t="str">
        <f t="shared" si="368"/>
        <v/>
      </c>
      <c r="AA785" t="str">
        <f t="shared" si="373"/>
        <v/>
      </c>
      <c r="AB785" t="str">
        <f t="shared" si="369"/>
        <v/>
      </c>
      <c r="AC785" t="str">
        <f t="shared" si="379"/>
        <v/>
      </c>
      <c r="AD785" t="str">
        <f t="shared" si="379"/>
        <v/>
      </c>
      <c r="AE785" t="str">
        <f t="shared" si="370"/>
        <v/>
      </c>
      <c r="AF785" s="5" t="str">
        <f t="shared" si="374"/>
        <v/>
      </c>
      <c r="AG785" t="str">
        <f t="shared" si="371"/>
        <v/>
      </c>
      <c r="AH785" t="str">
        <f t="shared" si="375"/>
        <v/>
      </c>
    </row>
    <row r="786" spans="1:34" x14ac:dyDescent="0.4">
      <c r="A786" t="str">
        <f>IF(報告用入力シート!$B802=0,"",ROW()-1)</f>
        <v/>
      </c>
      <c r="B786" t="str">
        <f t="shared" si="359"/>
        <v/>
      </c>
      <c r="C786" t="str">
        <f t="shared" si="360"/>
        <v/>
      </c>
      <c r="D786" t="str">
        <f t="shared" si="361"/>
        <v/>
      </c>
      <c r="E786" s="4" t="str">
        <f t="shared" si="362"/>
        <v/>
      </c>
      <c r="F786" t="str">
        <f t="shared" si="372"/>
        <v/>
      </c>
      <c r="G786" t="str">
        <f t="shared" si="363"/>
        <v/>
      </c>
      <c r="H786" t="str">
        <f t="shared" si="364"/>
        <v/>
      </c>
      <c r="I786" t="str">
        <f t="shared" si="377"/>
        <v/>
      </c>
      <c r="J786" t="str">
        <f t="shared" si="377"/>
        <v/>
      </c>
      <c r="K786" t="str">
        <f t="shared" si="377"/>
        <v/>
      </c>
      <c r="L786" t="str">
        <f t="shared" si="377"/>
        <v/>
      </c>
      <c r="M786" t="str">
        <f t="shared" si="377"/>
        <v/>
      </c>
      <c r="N786" t="str">
        <f t="shared" si="377"/>
        <v/>
      </c>
      <c r="O786" t="str">
        <f t="shared" si="377"/>
        <v/>
      </c>
      <c r="P786" t="str">
        <f t="shared" si="365"/>
        <v/>
      </c>
      <c r="Q786" s="9" t="str">
        <f t="shared" si="377"/>
        <v/>
      </c>
      <c r="R786" t="str">
        <f t="shared" si="377"/>
        <v/>
      </c>
      <c r="S786" t="str">
        <f t="shared" si="377"/>
        <v/>
      </c>
      <c r="T786" t="str">
        <f t="shared" si="377"/>
        <v/>
      </c>
      <c r="U786" t="str">
        <f t="shared" si="377"/>
        <v/>
      </c>
      <c r="W786" t="str">
        <f t="shared" si="366"/>
        <v/>
      </c>
      <c r="X786" t="str">
        <f t="shared" si="367"/>
        <v/>
      </c>
      <c r="Y786" t="str">
        <f t="shared" si="378"/>
        <v/>
      </c>
      <c r="Z786" t="str">
        <f t="shared" si="368"/>
        <v/>
      </c>
      <c r="AA786" t="str">
        <f t="shared" si="373"/>
        <v/>
      </c>
      <c r="AB786" t="str">
        <f t="shared" si="369"/>
        <v/>
      </c>
      <c r="AC786" t="str">
        <f t="shared" si="379"/>
        <v/>
      </c>
      <c r="AD786" t="str">
        <f t="shared" si="379"/>
        <v/>
      </c>
      <c r="AE786" t="str">
        <f t="shared" si="370"/>
        <v/>
      </c>
      <c r="AF786" s="5" t="str">
        <f t="shared" si="374"/>
        <v/>
      </c>
      <c r="AG786" t="str">
        <f t="shared" si="371"/>
        <v/>
      </c>
      <c r="AH786" t="str">
        <f t="shared" si="375"/>
        <v/>
      </c>
    </row>
    <row r="787" spans="1:34" x14ac:dyDescent="0.4">
      <c r="A787" t="str">
        <f>IF(報告用入力シート!$B803=0,"",ROW()-1)</f>
        <v/>
      </c>
      <c r="B787" t="str">
        <f t="shared" si="359"/>
        <v/>
      </c>
      <c r="C787" t="str">
        <f t="shared" si="360"/>
        <v/>
      </c>
      <c r="D787" t="str">
        <f t="shared" si="361"/>
        <v/>
      </c>
      <c r="E787" s="4" t="str">
        <f t="shared" si="362"/>
        <v/>
      </c>
      <c r="F787" t="str">
        <f t="shared" si="372"/>
        <v/>
      </c>
      <c r="G787" t="str">
        <f t="shared" si="363"/>
        <v/>
      </c>
      <c r="H787" t="str">
        <f t="shared" si="364"/>
        <v/>
      </c>
      <c r="I787" t="str">
        <f t="shared" si="377"/>
        <v/>
      </c>
      <c r="J787" t="str">
        <f t="shared" si="377"/>
        <v/>
      </c>
      <c r="K787" t="str">
        <f t="shared" si="377"/>
        <v/>
      </c>
      <c r="L787" t="str">
        <f t="shared" si="377"/>
        <v/>
      </c>
      <c r="M787" t="str">
        <f t="shared" si="377"/>
        <v/>
      </c>
      <c r="N787" t="str">
        <f t="shared" si="377"/>
        <v/>
      </c>
      <c r="O787" t="str">
        <f t="shared" si="377"/>
        <v/>
      </c>
      <c r="P787" t="str">
        <f t="shared" si="365"/>
        <v/>
      </c>
      <c r="Q787" s="9" t="str">
        <f t="shared" si="377"/>
        <v/>
      </c>
      <c r="R787" t="str">
        <f t="shared" si="377"/>
        <v/>
      </c>
      <c r="S787" t="str">
        <f t="shared" si="377"/>
        <v/>
      </c>
      <c r="T787" t="str">
        <f t="shared" si="377"/>
        <v/>
      </c>
      <c r="U787" t="str">
        <f t="shared" si="377"/>
        <v/>
      </c>
      <c r="W787" t="str">
        <f t="shared" si="366"/>
        <v/>
      </c>
      <c r="X787" t="str">
        <f t="shared" si="367"/>
        <v/>
      </c>
      <c r="Y787" t="str">
        <f t="shared" si="378"/>
        <v/>
      </c>
      <c r="Z787" t="str">
        <f t="shared" si="368"/>
        <v/>
      </c>
      <c r="AA787" t="str">
        <f t="shared" si="373"/>
        <v/>
      </c>
      <c r="AB787" t="str">
        <f t="shared" si="369"/>
        <v/>
      </c>
      <c r="AC787" t="str">
        <f t="shared" si="379"/>
        <v/>
      </c>
      <c r="AD787" t="str">
        <f t="shared" si="379"/>
        <v/>
      </c>
      <c r="AE787" t="str">
        <f t="shared" si="370"/>
        <v/>
      </c>
      <c r="AF787" s="5" t="str">
        <f t="shared" si="374"/>
        <v/>
      </c>
      <c r="AG787" t="str">
        <f t="shared" si="371"/>
        <v/>
      </c>
      <c r="AH787" t="str">
        <f t="shared" si="375"/>
        <v/>
      </c>
    </row>
    <row r="788" spans="1:34" x14ac:dyDescent="0.4">
      <c r="A788" t="str">
        <f>IF(報告用入力シート!$B804=0,"",ROW()-1)</f>
        <v/>
      </c>
      <c r="B788" t="str">
        <f t="shared" si="359"/>
        <v/>
      </c>
      <c r="C788" t="str">
        <f t="shared" si="360"/>
        <v/>
      </c>
      <c r="D788" t="str">
        <f t="shared" si="361"/>
        <v/>
      </c>
      <c r="E788" s="4" t="str">
        <f t="shared" si="362"/>
        <v/>
      </c>
      <c r="F788" t="str">
        <f t="shared" si="372"/>
        <v/>
      </c>
      <c r="G788" t="str">
        <f t="shared" si="363"/>
        <v/>
      </c>
      <c r="H788" t="str">
        <f t="shared" si="364"/>
        <v/>
      </c>
      <c r="I788" t="str">
        <f t="shared" si="377"/>
        <v/>
      </c>
      <c r="J788" t="str">
        <f t="shared" si="377"/>
        <v/>
      </c>
      <c r="K788" t="str">
        <f t="shared" si="377"/>
        <v/>
      </c>
      <c r="L788" t="str">
        <f t="shared" si="377"/>
        <v/>
      </c>
      <c r="M788" t="str">
        <f t="shared" si="377"/>
        <v/>
      </c>
      <c r="N788" t="str">
        <f t="shared" si="377"/>
        <v/>
      </c>
      <c r="O788" t="str">
        <f t="shared" si="377"/>
        <v/>
      </c>
      <c r="P788" t="str">
        <f t="shared" si="365"/>
        <v/>
      </c>
      <c r="Q788" s="9" t="str">
        <f t="shared" si="377"/>
        <v/>
      </c>
      <c r="R788" t="str">
        <f t="shared" si="377"/>
        <v/>
      </c>
      <c r="S788" t="str">
        <f t="shared" si="377"/>
        <v/>
      </c>
      <c r="T788" t="str">
        <f t="shared" si="377"/>
        <v/>
      </c>
      <c r="U788" t="str">
        <f t="shared" si="377"/>
        <v/>
      </c>
      <c r="W788" t="str">
        <f t="shared" si="366"/>
        <v/>
      </c>
      <c r="X788" t="str">
        <f t="shared" si="367"/>
        <v/>
      </c>
      <c r="Y788" t="str">
        <f t="shared" si="378"/>
        <v/>
      </c>
      <c r="Z788" t="str">
        <f t="shared" si="368"/>
        <v/>
      </c>
      <c r="AA788" t="str">
        <f t="shared" si="373"/>
        <v/>
      </c>
      <c r="AB788" t="str">
        <f t="shared" si="369"/>
        <v/>
      </c>
      <c r="AC788" t="str">
        <f t="shared" si="379"/>
        <v/>
      </c>
      <c r="AD788" t="str">
        <f t="shared" si="379"/>
        <v/>
      </c>
      <c r="AE788" t="str">
        <f t="shared" si="370"/>
        <v/>
      </c>
      <c r="AF788" s="5" t="str">
        <f t="shared" si="374"/>
        <v/>
      </c>
      <c r="AG788" t="str">
        <f t="shared" si="371"/>
        <v/>
      </c>
      <c r="AH788" t="str">
        <f t="shared" si="375"/>
        <v/>
      </c>
    </row>
    <row r="789" spans="1:34" x14ac:dyDescent="0.4">
      <c r="A789" t="str">
        <f>IF(報告用入力シート!$B805=0,"",ROW()-1)</f>
        <v/>
      </c>
      <c r="B789" t="str">
        <f t="shared" si="359"/>
        <v/>
      </c>
      <c r="C789" t="str">
        <f t="shared" si="360"/>
        <v/>
      </c>
      <c r="D789" t="str">
        <f t="shared" si="361"/>
        <v/>
      </c>
      <c r="E789" s="4" t="str">
        <f t="shared" si="362"/>
        <v/>
      </c>
      <c r="F789" t="str">
        <f t="shared" si="372"/>
        <v/>
      </c>
      <c r="G789" t="str">
        <f t="shared" si="363"/>
        <v/>
      </c>
      <c r="H789" t="str">
        <f t="shared" si="364"/>
        <v/>
      </c>
      <c r="I789" t="str">
        <f t="shared" si="377"/>
        <v/>
      </c>
      <c r="J789" t="str">
        <f t="shared" si="377"/>
        <v/>
      </c>
      <c r="K789" t="str">
        <f t="shared" si="377"/>
        <v/>
      </c>
      <c r="L789" t="str">
        <f t="shared" si="377"/>
        <v/>
      </c>
      <c r="M789" t="str">
        <f t="shared" si="377"/>
        <v/>
      </c>
      <c r="N789" t="str">
        <f t="shared" si="377"/>
        <v/>
      </c>
      <c r="O789" t="str">
        <f t="shared" si="377"/>
        <v/>
      </c>
      <c r="P789" t="str">
        <f t="shared" si="365"/>
        <v/>
      </c>
      <c r="Q789" s="9" t="str">
        <f t="shared" si="377"/>
        <v/>
      </c>
      <c r="R789" t="str">
        <f t="shared" si="377"/>
        <v/>
      </c>
      <c r="S789" t="str">
        <f t="shared" si="377"/>
        <v/>
      </c>
      <c r="T789" t="str">
        <f t="shared" si="377"/>
        <v/>
      </c>
      <c r="U789" t="str">
        <f t="shared" si="377"/>
        <v/>
      </c>
      <c r="W789" t="str">
        <f t="shared" si="366"/>
        <v/>
      </c>
      <c r="X789" t="str">
        <f t="shared" si="367"/>
        <v/>
      </c>
      <c r="Y789" t="str">
        <f t="shared" si="378"/>
        <v/>
      </c>
      <c r="Z789" t="str">
        <f t="shared" si="368"/>
        <v/>
      </c>
      <c r="AA789" t="str">
        <f t="shared" si="373"/>
        <v/>
      </c>
      <c r="AB789" t="str">
        <f t="shared" si="369"/>
        <v/>
      </c>
      <c r="AC789" t="str">
        <f t="shared" si="379"/>
        <v/>
      </c>
      <c r="AD789" t="str">
        <f t="shared" si="379"/>
        <v/>
      </c>
      <c r="AE789" t="str">
        <f t="shared" si="370"/>
        <v/>
      </c>
      <c r="AF789" s="5" t="str">
        <f t="shared" si="374"/>
        <v/>
      </c>
      <c r="AG789" t="str">
        <f t="shared" si="371"/>
        <v/>
      </c>
      <c r="AH789" t="str">
        <f t="shared" si="375"/>
        <v/>
      </c>
    </row>
    <row r="790" spans="1:34" x14ac:dyDescent="0.4">
      <c r="A790" t="str">
        <f>IF(報告用入力シート!$B806=0,"",ROW()-1)</f>
        <v/>
      </c>
      <c r="B790" t="str">
        <f t="shared" si="359"/>
        <v/>
      </c>
      <c r="C790" t="str">
        <f t="shared" si="360"/>
        <v/>
      </c>
      <c r="D790" t="str">
        <f t="shared" si="361"/>
        <v/>
      </c>
      <c r="E790" s="4" t="str">
        <f t="shared" si="362"/>
        <v/>
      </c>
      <c r="F790" t="str">
        <f t="shared" si="372"/>
        <v/>
      </c>
      <c r="G790" t="str">
        <f t="shared" si="363"/>
        <v/>
      </c>
      <c r="H790" t="str">
        <f t="shared" si="364"/>
        <v/>
      </c>
      <c r="I790" t="str">
        <f t="shared" si="377"/>
        <v/>
      </c>
      <c r="J790" t="str">
        <f t="shared" si="377"/>
        <v/>
      </c>
      <c r="K790" t="str">
        <f t="shared" si="377"/>
        <v/>
      </c>
      <c r="L790" t="str">
        <f t="shared" si="377"/>
        <v/>
      </c>
      <c r="M790" t="str">
        <f t="shared" si="377"/>
        <v/>
      </c>
      <c r="N790" t="str">
        <f t="shared" si="377"/>
        <v/>
      </c>
      <c r="O790" t="str">
        <f t="shared" si="377"/>
        <v/>
      </c>
      <c r="P790" t="str">
        <f t="shared" si="365"/>
        <v/>
      </c>
      <c r="Q790" s="9" t="str">
        <f t="shared" si="377"/>
        <v/>
      </c>
      <c r="R790" t="str">
        <f t="shared" si="377"/>
        <v/>
      </c>
      <c r="S790" t="str">
        <f t="shared" si="377"/>
        <v/>
      </c>
      <c r="T790" t="str">
        <f t="shared" si="377"/>
        <v/>
      </c>
      <c r="U790" t="str">
        <f t="shared" si="377"/>
        <v/>
      </c>
      <c r="W790" t="str">
        <f t="shared" si="366"/>
        <v/>
      </c>
      <c r="X790" t="str">
        <f t="shared" si="367"/>
        <v/>
      </c>
      <c r="Y790" t="str">
        <f t="shared" si="378"/>
        <v/>
      </c>
      <c r="Z790" t="str">
        <f t="shared" si="368"/>
        <v/>
      </c>
      <c r="AA790" t="str">
        <f t="shared" si="373"/>
        <v/>
      </c>
      <c r="AB790" t="str">
        <f t="shared" si="369"/>
        <v/>
      </c>
      <c r="AC790" t="str">
        <f t="shared" si="379"/>
        <v/>
      </c>
      <c r="AD790" t="str">
        <f t="shared" si="379"/>
        <v/>
      </c>
      <c r="AE790" t="str">
        <f t="shared" si="370"/>
        <v/>
      </c>
      <c r="AF790" s="5" t="str">
        <f t="shared" si="374"/>
        <v/>
      </c>
      <c r="AG790" t="str">
        <f t="shared" si="371"/>
        <v/>
      </c>
      <c r="AH790" t="str">
        <f t="shared" si="375"/>
        <v/>
      </c>
    </row>
    <row r="791" spans="1:34" x14ac:dyDescent="0.4">
      <c r="A791" t="str">
        <f>IF(報告用入力シート!$B807=0,"",ROW()-1)</f>
        <v/>
      </c>
      <c r="B791" t="str">
        <f t="shared" si="359"/>
        <v/>
      </c>
      <c r="C791" t="str">
        <f t="shared" si="360"/>
        <v/>
      </c>
      <c r="D791" t="str">
        <f t="shared" si="361"/>
        <v/>
      </c>
      <c r="E791" s="4" t="str">
        <f t="shared" si="362"/>
        <v/>
      </c>
      <c r="F791" t="str">
        <f t="shared" si="372"/>
        <v/>
      </c>
      <c r="G791" t="str">
        <f t="shared" si="363"/>
        <v/>
      </c>
      <c r="H791" t="str">
        <f t="shared" si="364"/>
        <v/>
      </c>
      <c r="I791" t="str">
        <f t="shared" si="377"/>
        <v/>
      </c>
      <c r="J791" t="str">
        <f t="shared" si="377"/>
        <v/>
      </c>
      <c r="K791" t="str">
        <f t="shared" si="377"/>
        <v/>
      </c>
      <c r="L791" t="str">
        <f t="shared" si="377"/>
        <v/>
      </c>
      <c r="M791" t="str">
        <f t="shared" si="377"/>
        <v/>
      </c>
      <c r="N791" t="str">
        <f t="shared" si="377"/>
        <v/>
      </c>
      <c r="O791" t="str">
        <f t="shared" si="377"/>
        <v/>
      </c>
      <c r="P791" t="str">
        <f t="shared" si="365"/>
        <v/>
      </c>
      <c r="Q791" s="9" t="str">
        <f t="shared" si="377"/>
        <v/>
      </c>
      <c r="R791" t="str">
        <f t="shared" si="377"/>
        <v/>
      </c>
      <c r="S791" t="str">
        <f t="shared" si="377"/>
        <v/>
      </c>
      <c r="T791" t="str">
        <f t="shared" si="377"/>
        <v/>
      </c>
      <c r="U791" t="str">
        <f t="shared" si="377"/>
        <v/>
      </c>
      <c r="W791" t="str">
        <f t="shared" si="366"/>
        <v/>
      </c>
      <c r="X791" t="str">
        <f t="shared" si="367"/>
        <v/>
      </c>
      <c r="Y791" t="str">
        <f t="shared" si="378"/>
        <v/>
      </c>
      <c r="Z791" t="str">
        <f t="shared" si="368"/>
        <v/>
      </c>
      <c r="AA791" t="str">
        <f t="shared" si="373"/>
        <v/>
      </c>
      <c r="AB791" t="str">
        <f t="shared" si="369"/>
        <v/>
      </c>
      <c r="AC791" t="str">
        <f t="shared" si="379"/>
        <v/>
      </c>
      <c r="AD791" t="str">
        <f t="shared" si="379"/>
        <v/>
      </c>
      <c r="AE791" t="str">
        <f t="shared" si="370"/>
        <v/>
      </c>
      <c r="AF791" s="5" t="str">
        <f t="shared" si="374"/>
        <v/>
      </c>
      <c r="AG791" t="str">
        <f t="shared" si="371"/>
        <v/>
      </c>
      <c r="AH791" t="str">
        <f t="shared" si="375"/>
        <v/>
      </c>
    </row>
    <row r="792" spans="1:34" x14ac:dyDescent="0.4">
      <c r="A792" t="str">
        <f>IF(報告用入力シート!$B808=0,"",ROW()-1)</f>
        <v/>
      </c>
      <c r="B792" t="str">
        <f t="shared" si="359"/>
        <v/>
      </c>
      <c r="C792" t="str">
        <f t="shared" si="360"/>
        <v/>
      </c>
      <c r="D792" t="str">
        <f t="shared" si="361"/>
        <v/>
      </c>
      <c r="E792" s="4" t="str">
        <f t="shared" si="362"/>
        <v/>
      </c>
      <c r="F792" t="str">
        <f t="shared" si="372"/>
        <v/>
      </c>
      <c r="G792" t="str">
        <f t="shared" si="363"/>
        <v/>
      </c>
      <c r="H792" t="str">
        <f t="shared" si="364"/>
        <v/>
      </c>
      <c r="I792" t="str">
        <f t="shared" ref="I792:U801" si="380">IFERROR(IF(VLOOKUP($A792,実績一覧,COLUMN()-2,FALSE)&lt;&gt;0,VLOOKUP($A792,実績一覧,COLUMN()-2,FALSE),""),"")</f>
        <v/>
      </c>
      <c r="J792" t="str">
        <f t="shared" si="380"/>
        <v/>
      </c>
      <c r="K792" t="str">
        <f t="shared" si="380"/>
        <v/>
      </c>
      <c r="L792" t="str">
        <f t="shared" si="380"/>
        <v/>
      </c>
      <c r="M792" t="str">
        <f t="shared" si="380"/>
        <v/>
      </c>
      <c r="N792" t="str">
        <f t="shared" si="380"/>
        <v/>
      </c>
      <c r="O792" t="str">
        <f t="shared" si="380"/>
        <v/>
      </c>
      <c r="P792" t="str">
        <f t="shared" si="365"/>
        <v/>
      </c>
      <c r="Q792" s="9" t="str">
        <f t="shared" si="380"/>
        <v/>
      </c>
      <c r="R792" t="str">
        <f t="shared" si="380"/>
        <v/>
      </c>
      <c r="S792" t="str">
        <f t="shared" si="380"/>
        <v/>
      </c>
      <c r="T792" t="str">
        <f t="shared" si="380"/>
        <v/>
      </c>
      <c r="U792" t="str">
        <f t="shared" si="380"/>
        <v/>
      </c>
      <c r="W792" t="str">
        <f t="shared" si="366"/>
        <v/>
      </c>
      <c r="X792" t="str">
        <f t="shared" si="367"/>
        <v/>
      </c>
      <c r="Y792" t="str">
        <f t="shared" si="378"/>
        <v/>
      </c>
      <c r="Z792" t="str">
        <f t="shared" si="368"/>
        <v/>
      </c>
      <c r="AA792" t="str">
        <f t="shared" si="373"/>
        <v/>
      </c>
      <c r="AB792" t="str">
        <f t="shared" si="369"/>
        <v/>
      </c>
      <c r="AC792" t="str">
        <f t="shared" si="379"/>
        <v/>
      </c>
      <c r="AD792" t="str">
        <f t="shared" si="379"/>
        <v/>
      </c>
      <c r="AE792" t="str">
        <f t="shared" si="370"/>
        <v/>
      </c>
      <c r="AF792" s="5" t="str">
        <f t="shared" si="374"/>
        <v/>
      </c>
      <c r="AG792" t="str">
        <f t="shared" si="371"/>
        <v/>
      </c>
      <c r="AH792" t="str">
        <f t="shared" si="375"/>
        <v/>
      </c>
    </row>
    <row r="793" spans="1:34" x14ac:dyDescent="0.4">
      <c r="A793" t="str">
        <f>IF(報告用入力シート!$B809=0,"",ROW()-1)</f>
        <v/>
      </c>
      <c r="B793" t="str">
        <f t="shared" si="359"/>
        <v/>
      </c>
      <c r="C793" t="str">
        <f t="shared" si="360"/>
        <v/>
      </c>
      <c r="D793" t="str">
        <f t="shared" si="361"/>
        <v/>
      </c>
      <c r="E793" s="4" t="str">
        <f t="shared" si="362"/>
        <v/>
      </c>
      <c r="F793" t="str">
        <f t="shared" si="372"/>
        <v/>
      </c>
      <c r="G793" t="str">
        <f t="shared" si="363"/>
        <v/>
      </c>
      <c r="H793" t="str">
        <f t="shared" si="364"/>
        <v/>
      </c>
      <c r="I793" t="str">
        <f t="shared" si="380"/>
        <v/>
      </c>
      <c r="J793" t="str">
        <f t="shared" si="380"/>
        <v/>
      </c>
      <c r="K793" t="str">
        <f t="shared" si="380"/>
        <v/>
      </c>
      <c r="L793" t="str">
        <f t="shared" si="380"/>
        <v/>
      </c>
      <c r="M793" t="str">
        <f t="shared" si="380"/>
        <v/>
      </c>
      <c r="N793" t="str">
        <f t="shared" si="380"/>
        <v/>
      </c>
      <c r="O793" t="str">
        <f t="shared" si="380"/>
        <v/>
      </c>
      <c r="P793" t="str">
        <f t="shared" si="365"/>
        <v/>
      </c>
      <c r="Q793" s="9" t="str">
        <f t="shared" si="380"/>
        <v/>
      </c>
      <c r="R793" t="str">
        <f t="shared" si="380"/>
        <v/>
      </c>
      <c r="S793" t="str">
        <f t="shared" si="380"/>
        <v/>
      </c>
      <c r="T793" t="str">
        <f t="shared" si="380"/>
        <v/>
      </c>
      <c r="U793" t="str">
        <f t="shared" si="380"/>
        <v/>
      </c>
      <c r="W793" t="str">
        <f t="shared" si="366"/>
        <v/>
      </c>
      <c r="X793" t="str">
        <f t="shared" si="367"/>
        <v/>
      </c>
      <c r="Y793" t="str">
        <f t="shared" si="378"/>
        <v/>
      </c>
      <c r="Z793" t="str">
        <f t="shared" si="368"/>
        <v/>
      </c>
      <c r="AA793" t="str">
        <f t="shared" si="373"/>
        <v/>
      </c>
      <c r="AB793" t="str">
        <f t="shared" si="369"/>
        <v/>
      </c>
      <c r="AC793" t="str">
        <f t="shared" si="379"/>
        <v/>
      </c>
      <c r="AD793" t="str">
        <f t="shared" si="379"/>
        <v/>
      </c>
      <c r="AE793" t="str">
        <f t="shared" si="370"/>
        <v/>
      </c>
      <c r="AF793" s="5" t="str">
        <f t="shared" si="374"/>
        <v/>
      </c>
      <c r="AG793" t="str">
        <f t="shared" si="371"/>
        <v/>
      </c>
      <c r="AH793" t="str">
        <f t="shared" si="375"/>
        <v/>
      </c>
    </row>
    <row r="794" spans="1:34" x14ac:dyDescent="0.4">
      <c r="A794" t="str">
        <f>IF(報告用入力シート!$B810=0,"",ROW()-1)</f>
        <v/>
      </c>
      <c r="B794" t="str">
        <f t="shared" si="359"/>
        <v/>
      </c>
      <c r="C794" t="str">
        <f t="shared" si="360"/>
        <v/>
      </c>
      <c r="D794" t="str">
        <f t="shared" si="361"/>
        <v/>
      </c>
      <c r="E794" s="4" t="str">
        <f t="shared" si="362"/>
        <v/>
      </c>
      <c r="F794" t="str">
        <f t="shared" si="372"/>
        <v/>
      </c>
      <c r="G794" t="str">
        <f t="shared" si="363"/>
        <v/>
      </c>
      <c r="H794" t="str">
        <f t="shared" si="364"/>
        <v/>
      </c>
      <c r="I794" t="str">
        <f t="shared" si="380"/>
        <v/>
      </c>
      <c r="J794" t="str">
        <f t="shared" si="380"/>
        <v/>
      </c>
      <c r="K794" t="str">
        <f t="shared" si="380"/>
        <v/>
      </c>
      <c r="L794" t="str">
        <f t="shared" si="380"/>
        <v/>
      </c>
      <c r="M794" t="str">
        <f t="shared" si="380"/>
        <v/>
      </c>
      <c r="N794" t="str">
        <f t="shared" si="380"/>
        <v/>
      </c>
      <c r="O794" t="str">
        <f t="shared" si="380"/>
        <v/>
      </c>
      <c r="P794" t="str">
        <f t="shared" si="365"/>
        <v/>
      </c>
      <c r="Q794" s="9" t="str">
        <f t="shared" si="380"/>
        <v/>
      </c>
      <c r="R794" t="str">
        <f t="shared" si="380"/>
        <v/>
      </c>
      <c r="S794" t="str">
        <f t="shared" si="380"/>
        <v/>
      </c>
      <c r="T794" t="str">
        <f t="shared" si="380"/>
        <v/>
      </c>
      <c r="U794" t="str">
        <f t="shared" si="380"/>
        <v/>
      </c>
      <c r="W794" t="str">
        <f t="shared" si="366"/>
        <v/>
      </c>
      <c r="X794" t="str">
        <f t="shared" si="367"/>
        <v/>
      </c>
      <c r="Y794" t="str">
        <f t="shared" si="378"/>
        <v/>
      </c>
      <c r="Z794" t="str">
        <f t="shared" si="368"/>
        <v/>
      </c>
      <c r="AA794" t="str">
        <f t="shared" si="373"/>
        <v/>
      </c>
      <c r="AB794" t="str">
        <f t="shared" si="369"/>
        <v/>
      </c>
      <c r="AC794" t="str">
        <f t="shared" si="379"/>
        <v/>
      </c>
      <c r="AD794" t="str">
        <f t="shared" si="379"/>
        <v/>
      </c>
      <c r="AE794" t="str">
        <f t="shared" si="370"/>
        <v/>
      </c>
      <c r="AF794" s="5" t="str">
        <f t="shared" si="374"/>
        <v/>
      </c>
      <c r="AG794" t="str">
        <f t="shared" si="371"/>
        <v/>
      </c>
      <c r="AH794" t="str">
        <f t="shared" si="375"/>
        <v/>
      </c>
    </row>
    <row r="795" spans="1:34" x14ac:dyDescent="0.4">
      <c r="A795" t="str">
        <f>IF(報告用入力シート!$B811=0,"",ROW()-1)</f>
        <v/>
      </c>
      <c r="B795" t="str">
        <f t="shared" si="359"/>
        <v/>
      </c>
      <c r="C795" t="str">
        <f t="shared" si="360"/>
        <v/>
      </c>
      <c r="D795" t="str">
        <f t="shared" si="361"/>
        <v/>
      </c>
      <c r="E795" s="4" t="str">
        <f t="shared" si="362"/>
        <v/>
      </c>
      <c r="F795" t="str">
        <f t="shared" si="372"/>
        <v/>
      </c>
      <c r="G795" t="str">
        <f t="shared" si="363"/>
        <v/>
      </c>
      <c r="H795" t="str">
        <f t="shared" si="364"/>
        <v/>
      </c>
      <c r="I795" t="str">
        <f t="shared" si="380"/>
        <v/>
      </c>
      <c r="J795" t="str">
        <f t="shared" si="380"/>
        <v/>
      </c>
      <c r="K795" t="str">
        <f t="shared" si="380"/>
        <v/>
      </c>
      <c r="L795" t="str">
        <f t="shared" si="380"/>
        <v/>
      </c>
      <c r="M795" t="str">
        <f t="shared" si="380"/>
        <v/>
      </c>
      <c r="N795" t="str">
        <f t="shared" si="380"/>
        <v/>
      </c>
      <c r="O795" t="str">
        <f t="shared" si="380"/>
        <v/>
      </c>
      <c r="P795" t="str">
        <f t="shared" si="365"/>
        <v/>
      </c>
      <c r="Q795" s="9" t="str">
        <f t="shared" si="380"/>
        <v/>
      </c>
      <c r="R795" t="str">
        <f t="shared" si="380"/>
        <v/>
      </c>
      <c r="S795" t="str">
        <f t="shared" si="380"/>
        <v/>
      </c>
      <c r="T795" t="str">
        <f t="shared" si="380"/>
        <v/>
      </c>
      <c r="U795" t="str">
        <f t="shared" si="380"/>
        <v/>
      </c>
      <c r="W795" t="str">
        <f t="shared" si="366"/>
        <v/>
      </c>
      <c r="X795" t="str">
        <f t="shared" si="367"/>
        <v/>
      </c>
      <c r="Y795" t="str">
        <f t="shared" si="378"/>
        <v/>
      </c>
      <c r="Z795" t="str">
        <f t="shared" si="368"/>
        <v/>
      </c>
      <c r="AA795" t="str">
        <f t="shared" si="373"/>
        <v/>
      </c>
      <c r="AB795" t="str">
        <f t="shared" si="369"/>
        <v/>
      </c>
      <c r="AC795" t="str">
        <f t="shared" si="379"/>
        <v/>
      </c>
      <c r="AD795" t="str">
        <f t="shared" si="379"/>
        <v/>
      </c>
      <c r="AE795" t="str">
        <f t="shared" si="370"/>
        <v/>
      </c>
      <c r="AF795" s="5" t="str">
        <f t="shared" si="374"/>
        <v/>
      </c>
      <c r="AG795" t="str">
        <f t="shared" si="371"/>
        <v/>
      </c>
      <c r="AH795" t="str">
        <f t="shared" si="375"/>
        <v/>
      </c>
    </row>
    <row r="796" spans="1:34" x14ac:dyDescent="0.4">
      <c r="A796" t="str">
        <f>IF(報告用入力シート!$B812=0,"",ROW()-1)</f>
        <v/>
      </c>
      <c r="B796" t="str">
        <f t="shared" si="359"/>
        <v/>
      </c>
      <c r="C796" t="str">
        <f t="shared" si="360"/>
        <v/>
      </c>
      <c r="D796" t="str">
        <f t="shared" si="361"/>
        <v/>
      </c>
      <c r="E796" s="4" t="str">
        <f t="shared" si="362"/>
        <v/>
      </c>
      <c r="F796" t="str">
        <f t="shared" si="372"/>
        <v/>
      </c>
      <c r="G796" t="str">
        <f t="shared" si="363"/>
        <v/>
      </c>
      <c r="H796" t="str">
        <f t="shared" si="364"/>
        <v/>
      </c>
      <c r="I796" t="str">
        <f t="shared" si="380"/>
        <v/>
      </c>
      <c r="J796" t="str">
        <f t="shared" si="380"/>
        <v/>
      </c>
      <c r="K796" t="str">
        <f t="shared" si="380"/>
        <v/>
      </c>
      <c r="L796" t="str">
        <f t="shared" si="380"/>
        <v/>
      </c>
      <c r="M796" t="str">
        <f t="shared" si="380"/>
        <v/>
      </c>
      <c r="N796" t="str">
        <f t="shared" si="380"/>
        <v/>
      </c>
      <c r="O796" t="str">
        <f t="shared" si="380"/>
        <v/>
      </c>
      <c r="P796" t="str">
        <f t="shared" si="365"/>
        <v/>
      </c>
      <c r="Q796" s="9" t="str">
        <f t="shared" si="380"/>
        <v/>
      </c>
      <c r="R796" t="str">
        <f t="shared" si="380"/>
        <v/>
      </c>
      <c r="S796" t="str">
        <f t="shared" si="380"/>
        <v/>
      </c>
      <c r="T796" t="str">
        <f t="shared" si="380"/>
        <v/>
      </c>
      <c r="U796" t="str">
        <f t="shared" si="380"/>
        <v/>
      </c>
      <c r="W796" t="str">
        <f t="shared" si="366"/>
        <v/>
      </c>
      <c r="X796" t="str">
        <f t="shared" si="367"/>
        <v/>
      </c>
      <c r="Y796" t="str">
        <f t="shared" si="378"/>
        <v/>
      </c>
      <c r="Z796" t="str">
        <f t="shared" si="368"/>
        <v/>
      </c>
      <c r="AA796" t="str">
        <f t="shared" si="373"/>
        <v/>
      </c>
      <c r="AB796" t="str">
        <f t="shared" si="369"/>
        <v/>
      </c>
      <c r="AC796" t="str">
        <f t="shared" si="379"/>
        <v/>
      </c>
      <c r="AD796" t="str">
        <f t="shared" si="379"/>
        <v/>
      </c>
      <c r="AE796" t="str">
        <f t="shared" si="370"/>
        <v/>
      </c>
      <c r="AF796" s="5" t="str">
        <f t="shared" si="374"/>
        <v/>
      </c>
      <c r="AG796" t="str">
        <f t="shared" si="371"/>
        <v/>
      </c>
      <c r="AH796" t="str">
        <f t="shared" si="375"/>
        <v/>
      </c>
    </row>
    <row r="797" spans="1:34" x14ac:dyDescent="0.4">
      <c r="A797" t="str">
        <f>IF(報告用入力シート!$B813=0,"",ROW()-1)</f>
        <v/>
      </c>
      <c r="B797" t="str">
        <f t="shared" si="359"/>
        <v/>
      </c>
      <c r="C797" t="str">
        <f t="shared" si="360"/>
        <v/>
      </c>
      <c r="D797" t="str">
        <f t="shared" si="361"/>
        <v/>
      </c>
      <c r="E797" s="4" t="str">
        <f t="shared" si="362"/>
        <v/>
      </c>
      <c r="F797" t="str">
        <f t="shared" si="372"/>
        <v/>
      </c>
      <c r="G797" t="str">
        <f t="shared" si="363"/>
        <v/>
      </c>
      <c r="H797" t="str">
        <f t="shared" si="364"/>
        <v/>
      </c>
      <c r="I797" t="str">
        <f t="shared" si="380"/>
        <v/>
      </c>
      <c r="J797" t="str">
        <f t="shared" si="380"/>
        <v/>
      </c>
      <c r="K797" t="str">
        <f t="shared" si="380"/>
        <v/>
      </c>
      <c r="L797" t="str">
        <f t="shared" si="380"/>
        <v/>
      </c>
      <c r="M797" t="str">
        <f t="shared" si="380"/>
        <v/>
      </c>
      <c r="N797" t="str">
        <f t="shared" si="380"/>
        <v/>
      </c>
      <c r="O797" t="str">
        <f t="shared" si="380"/>
        <v/>
      </c>
      <c r="P797" t="str">
        <f t="shared" si="365"/>
        <v/>
      </c>
      <c r="Q797" s="9" t="str">
        <f t="shared" si="380"/>
        <v/>
      </c>
      <c r="R797" t="str">
        <f t="shared" si="380"/>
        <v/>
      </c>
      <c r="S797" t="str">
        <f t="shared" si="380"/>
        <v/>
      </c>
      <c r="T797" t="str">
        <f t="shared" si="380"/>
        <v/>
      </c>
      <c r="U797" t="str">
        <f t="shared" si="380"/>
        <v/>
      </c>
      <c r="W797" t="str">
        <f t="shared" si="366"/>
        <v/>
      </c>
      <c r="X797" t="str">
        <f t="shared" si="367"/>
        <v/>
      </c>
      <c r="Y797" t="str">
        <f t="shared" si="378"/>
        <v/>
      </c>
      <c r="Z797" t="str">
        <f t="shared" si="368"/>
        <v/>
      </c>
      <c r="AA797" t="str">
        <f t="shared" si="373"/>
        <v/>
      </c>
      <c r="AB797" t="str">
        <f t="shared" si="369"/>
        <v/>
      </c>
      <c r="AC797" t="str">
        <f t="shared" si="379"/>
        <v/>
      </c>
      <c r="AD797" t="str">
        <f t="shared" si="379"/>
        <v/>
      </c>
      <c r="AE797" t="str">
        <f t="shared" si="370"/>
        <v/>
      </c>
      <c r="AF797" s="5" t="str">
        <f t="shared" si="374"/>
        <v/>
      </c>
      <c r="AG797" t="str">
        <f t="shared" si="371"/>
        <v/>
      </c>
      <c r="AH797" t="str">
        <f t="shared" si="375"/>
        <v/>
      </c>
    </row>
    <row r="798" spans="1:34" x14ac:dyDescent="0.4">
      <c r="A798" t="str">
        <f>IF(報告用入力シート!$B814=0,"",ROW()-1)</f>
        <v/>
      </c>
      <c r="B798" t="str">
        <f t="shared" si="359"/>
        <v/>
      </c>
      <c r="C798" t="str">
        <f t="shared" si="360"/>
        <v/>
      </c>
      <c r="D798" t="str">
        <f t="shared" si="361"/>
        <v/>
      </c>
      <c r="E798" s="4" t="str">
        <f t="shared" si="362"/>
        <v/>
      </c>
      <c r="F798" t="str">
        <f t="shared" si="372"/>
        <v/>
      </c>
      <c r="G798" t="str">
        <f t="shared" si="363"/>
        <v/>
      </c>
      <c r="H798" t="str">
        <f t="shared" si="364"/>
        <v/>
      </c>
      <c r="I798" t="str">
        <f t="shared" si="380"/>
        <v/>
      </c>
      <c r="J798" t="str">
        <f t="shared" si="380"/>
        <v/>
      </c>
      <c r="K798" t="str">
        <f t="shared" si="380"/>
        <v/>
      </c>
      <c r="L798" t="str">
        <f t="shared" si="380"/>
        <v/>
      </c>
      <c r="M798" t="str">
        <f t="shared" si="380"/>
        <v/>
      </c>
      <c r="N798" t="str">
        <f t="shared" si="380"/>
        <v/>
      </c>
      <c r="O798" t="str">
        <f t="shared" si="380"/>
        <v/>
      </c>
      <c r="P798" t="str">
        <f t="shared" si="365"/>
        <v/>
      </c>
      <c r="Q798" s="9" t="str">
        <f t="shared" si="380"/>
        <v/>
      </c>
      <c r="R798" t="str">
        <f t="shared" si="380"/>
        <v/>
      </c>
      <c r="S798" t="str">
        <f t="shared" si="380"/>
        <v/>
      </c>
      <c r="T798" t="str">
        <f t="shared" si="380"/>
        <v/>
      </c>
      <c r="U798" t="str">
        <f t="shared" si="380"/>
        <v/>
      </c>
      <c r="W798" t="str">
        <f t="shared" si="366"/>
        <v/>
      </c>
      <c r="X798" t="str">
        <f t="shared" si="367"/>
        <v/>
      </c>
      <c r="Y798" t="str">
        <f t="shared" si="378"/>
        <v/>
      </c>
      <c r="Z798" t="str">
        <f t="shared" si="368"/>
        <v/>
      </c>
      <c r="AA798" t="str">
        <f t="shared" si="373"/>
        <v/>
      </c>
      <c r="AB798" t="str">
        <f t="shared" si="369"/>
        <v/>
      </c>
      <c r="AC798" t="str">
        <f t="shared" si="379"/>
        <v/>
      </c>
      <c r="AD798" t="str">
        <f t="shared" si="379"/>
        <v/>
      </c>
      <c r="AE798" t="str">
        <f t="shared" si="370"/>
        <v/>
      </c>
      <c r="AF798" s="5" t="str">
        <f t="shared" si="374"/>
        <v/>
      </c>
      <c r="AG798" t="str">
        <f t="shared" si="371"/>
        <v/>
      </c>
      <c r="AH798" t="str">
        <f t="shared" si="375"/>
        <v/>
      </c>
    </row>
    <row r="799" spans="1:34" x14ac:dyDescent="0.4">
      <c r="A799" t="str">
        <f>IF(報告用入力シート!$B815=0,"",ROW()-1)</f>
        <v/>
      </c>
      <c r="B799" t="str">
        <f t="shared" si="359"/>
        <v/>
      </c>
      <c r="C799" t="str">
        <f t="shared" si="360"/>
        <v/>
      </c>
      <c r="D799" t="str">
        <f t="shared" si="361"/>
        <v/>
      </c>
      <c r="E799" s="4" t="str">
        <f t="shared" si="362"/>
        <v/>
      </c>
      <c r="F799" t="str">
        <f t="shared" si="372"/>
        <v/>
      </c>
      <c r="G799" t="str">
        <f t="shared" si="363"/>
        <v/>
      </c>
      <c r="H799" t="str">
        <f t="shared" si="364"/>
        <v/>
      </c>
      <c r="I799" t="str">
        <f t="shared" si="380"/>
        <v/>
      </c>
      <c r="J799" t="str">
        <f t="shared" si="380"/>
        <v/>
      </c>
      <c r="K799" t="str">
        <f t="shared" si="380"/>
        <v/>
      </c>
      <c r="L799" t="str">
        <f t="shared" si="380"/>
        <v/>
      </c>
      <c r="M799" t="str">
        <f t="shared" si="380"/>
        <v/>
      </c>
      <c r="N799" t="str">
        <f t="shared" si="380"/>
        <v/>
      </c>
      <c r="O799" t="str">
        <f t="shared" si="380"/>
        <v/>
      </c>
      <c r="P799" t="str">
        <f t="shared" si="365"/>
        <v/>
      </c>
      <c r="Q799" s="9" t="str">
        <f t="shared" si="380"/>
        <v/>
      </c>
      <c r="R799" t="str">
        <f t="shared" si="380"/>
        <v/>
      </c>
      <c r="S799" t="str">
        <f t="shared" si="380"/>
        <v/>
      </c>
      <c r="T799" t="str">
        <f t="shared" si="380"/>
        <v/>
      </c>
      <c r="U799" t="str">
        <f t="shared" si="380"/>
        <v/>
      </c>
      <c r="W799" t="str">
        <f t="shared" si="366"/>
        <v/>
      </c>
      <c r="X799" t="str">
        <f t="shared" si="367"/>
        <v/>
      </c>
      <c r="Y799" t="str">
        <f t="shared" si="378"/>
        <v/>
      </c>
      <c r="Z799" t="str">
        <f t="shared" si="368"/>
        <v/>
      </c>
      <c r="AA799" t="str">
        <f t="shared" si="373"/>
        <v/>
      </c>
      <c r="AB799" t="str">
        <f t="shared" si="369"/>
        <v/>
      </c>
      <c r="AC799" t="str">
        <f t="shared" si="379"/>
        <v/>
      </c>
      <c r="AD799" t="str">
        <f t="shared" si="379"/>
        <v/>
      </c>
      <c r="AE799" t="str">
        <f t="shared" si="370"/>
        <v/>
      </c>
      <c r="AF799" s="5" t="str">
        <f t="shared" si="374"/>
        <v/>
      </c>
      <c r="AG799" t="str">
        <f t="shared" si="371"/>
        <v/>
      </c>
      <c r="AH799" t="str">
        <f t="shared" si="375"/>
        <v/>
      </c>
    </row>
    <row r="800" spans="1:34" x14ac:dyDescent="0.4">
      <c r="A800" t="str">
        <f>IF(報告用入力シート!$B816=0,"",ROW()-1)</f>
        <v/>
      </c>
      <c r="B800" t="str">
        <f t="shared" si="359"/>
        <v/>
      </c>
      <c r="C800" t="str">
        <f t="shared" si="360"/>
        <v/>
      </c>
      <c r="D800" t="str">
        <f t="shared" si="361"/>
        <v/>
      </c>
      <c r="E800" s="4" t="str">
        <f t="shared" si="362"/>
        <v/>
      </c>
      <c r="F800" t="str">
        <f t="shared" si="372"/>
        <v/>
      </c>
      <c r="G800" t="str">
        <f t="shared" si="363"/>
        <v/>
      </c>
      <c r="H800" t="str">
        <f t="shared" si="364"/>
        <v/>
      </c>
      <c r="I800" t="str">
        <f t="shared" si="380"/>
        <v/>
      </c>
      <c r="J800" t="str">
        <f t="shared" si="380"/>
        <v/>
      </c>
      <c r="K800" t="str">
        <f t="shared" si="380"/>
        <v/>
      </c>
      <c r="L800" t="str">
        <f t="shared" si="380"/>
        <v/>
      </c>
      <c r="M800" t="str">
        <f t="shared" si="380"/>
        <v/>
      </c>
      <c r="N800" t="str">
        <f t="shared" si="380"/>
        <v/>
      </c>
      <c r="O800" t="str">
        <f t="shared" si="380"/>
        <v/>
      </c>
      <c r="P800" t="str">
        <f t="shared" si="365"/>
        <v/>
      </c>
      <c r="Q800" s="9" t="str">
        <f t="shared" si="380"/>
        <v/>
      </c>
      <c r="R800" t="str">
        <f t="shared" si="380"/>
        <v/>
      </c>
      <c r="S800" t="str">
        <f t="shared" si="380"/>
        <v/>
      </c>
      <c r="T800" t="str">
        <f t="shared" si="380"/>
        <v/>
      </c>
      <c r="U800" t="str">
        <f t="shared" si="380"/>
        <v/>
      </c>
      <c r="W800" t="str">
        <f t="shared" si="366"/>
        <v/>
      </c>
      <c r="X800" t="str">
        <f t="shared" si="367"/>
        <v/>
      </c>
      <c r="Y800" t="str">
        <f t="shared" si="378"/>
        <v/>
      </c>
      <c r="Z800" t="str">
        <f t="shared" si="368"/>
        <v/>
      </c>
      <c r="AA800" t="str">
        <f t="shared" si="373"/>
        <v/>
      </c>
      <c r="AB800" t="str">
        <f t="shared" si="369"/>
        <v/>
      </c>
      <c r="AC800" t="str">
        <f t="shared" si="379"/>
        <v/>
      </c>
      <c r="AD800" t="str">
        <f t="shared" si="379"/>
        <v/>
      </c>
      <c r="AE800" t="str">
        <f t="shared" si="370"/>
        <v/>
      </c>
      <c r="AF800" s="5" t="str">
        <f t="shared" si="374"/>
        <v/>
      </c>
      <c r="AG800" t="str">
        <f t="shared" si="371"/>
        <v/>
      </c>
      <c r="AH800" t="str">
        <f t="shared" si="375"/>
        <v/>
      </c>
    </row>
    <row r="801" spans="1:34" x14ac:dyDescent="0.4">
      <c r="A801" t="str">
        <f>IF(報告用入力シート!$B817=0,"",ROW()-1)</f>
        <v/>
      </c>
      <c r="B801" t="str">
        <f t="shared" si="359"/>
        <v/>
      </c>
      <c r="C801" t="str">
        <f t="shared" si="360"/>
        <v/>
      </c>
      <c r="D801" t="str">
        <f t="shared" si="361"/>
        <v/>
      </c>
      <c r="E801" s="4" t="str">
        <f t="shared" si="362"/>
        <v/>
      </c>
      <c r="F801" t="str">
        <f t="shared" si="372"/>
        <v/>
      </c>
      <c r="G801" t="str">
        <f t="shared" si="363"/>
        <v/>
      </c>
      <c r="H801" t="str">
        <f t="shared" si="364"/>
        <v/>
      </c>
      <c r="I801" t="str">
        <f t="shared" si="380"/>
        <v/>
      </c>
      <c r="J801" t="str">
        <f t="shared" si="380"/>
        <v/>
      </c>
      <c r="K801" t="str">
        <f t="shared" si="380"/>
        <v/>
      </c>
      <c r="L801" t="str">
        <f t="shared" si="380"/>
        <v/>
      </c>
      <c r="M801" t="str">
        <f t="shared" si="380"/>
        <v/>
      </c>
      <c r="N801" t="str">
        <f t="shared" si="380"/>
        <v/>
      </c>
      <c r="O801" t="str">
        <f t="shared" si="380"/>
        <v/>
      </c>
      <c r="P801" t="str">
        <f t="shared" si="365"/>
        <v/>
      </c>
      <c r="Q801" s="9" t="str">
        <f t="shared" si="380"/>
        <v/>
      </c>
      <c r="R801" t="str">
        <f t="shared" si="380"/>
        <v/>
      </c>
      <c r="S801" t="str">
        <f t="shared" si="380"/>
        <v/>
      </c>
      <c r="T801" t="str">
        <f t="shared" si="380"/>
        <v/>
      </c>
      <c r="U801" t="str">
        <f t="shared" si="380"/>
        <v/>
      </c>
      <c r="W801" t="str">
        <f t="shared" si="366"/>
        <v/>
      </c>
      <c r="X801" t="str">
        <f t="shared" si="367"/>
        <v/>
      </c>
      <c r="Y801" t="str">
        <f t="shared" si="378"/>
        <v/>
      </c>
      <c r="Z801" t="str">
        <f t="shared" si="368"/>
        <v/>
      </c>
      <c r="AA801" t="str">
        <f t="shared" si="373"/>
        <v/>
      </c>
      <c r="AB801" t="str">
        <f t="shared" si="369"/>
        <v/>
      </c>
      <c r="AC801" t="str">
        <f t="shared" si="379"/>
        <v/>
      </c>
      <c r="AD801" t="str">
        <f t="shared" si="379"/>
        <v/>
      </c>
      <c r="AE801" t="str">
        <f t="shared" si="370"/>
        <v/>
      </c>
      <c r="AF801" s="5" t="str">
        <f t="shared" si="374"/>
        <v/>
      </c>
      <c r="AG801" t="str">
        <f t="shared" si="371"/>
        <v/>
      </c>
      <c r="AH801" t="str">
        <f t="shared" si="375"/>
        <v/>
      </c>
    </row>
    <row r="802" spans="1:34" x14ac:dyDescent="0.4">
      <c r="A802" t="str">
        <f>IF(報告用入力シート!$B818=0,"",ROW()-1)</f>
        <v/>
      </c>
      <c r="B802" t="str">
        <f t="shared" si="359"/>
        <v/>
      </c>
      <c r="C802" t="str">
        <f t="shared" si="360"/>
        <v/>
      </c>
      <c r="D802" t="str">
        <f t="shared" si="361"/>
        <v/>
      </c>
      <c r="E802" s="4" t="str">
        <f t="shared" si="362"/>
        <v/>
      </c>
      <c r="F802" t="str">
        <f t="shared" si="372"/>
        <v/>
      </c>
      <c r="G802" t="str">
        <f t="shared" si="363"/>
        <v/>
      </c>
      <c r="H802" t="str">
        <f t="shared" si="364"/>
        <v/>
      </c>
      <c r="I802" t="str">
        <f t="shared" ref="I802:U811" si="381">IFERROR(IF(VLOOKUP($A802,実績一覧,COLUMN()-2,FALSE)&lt;&gt;0,VLOOKUP($A802,実績一覧,COLUMN()-2,FALSE),""),"")</f>
        <v/>
      </c>
      <c r="J802" t="str">
        <f t="shared" si="381"/>
        <v/>
      </c>
      <c r="K802" t="str">
        <f t="shared" si="381"/>
        <v/>
      </c>
      <c r="L802" t="str">
        <f t="shared" si="381"/>
        <v/>
      </c>
      <c r="M802" t="str">
        <f t="shared" si="381"/>
        <v/>
      </c>
      <c r="N802" t="str">
        <f t="shared" si="381"/>
        <v/>
      </c>
      <c r="O802" t="str">
        <f t="shared" si="381"/>
        <v/>
      </c>
      <c r="P802" t="str">
        <f t="shared" si="365"/>
        <v/>
      </c>
      <c r="Q802" s="9" t="str">
        <f t="shared" si="381"/>
        <v/>
      </c>
      <c r="R802" t="str">
        <f t="shared" si="381"/>
        <v/>
      </c>
      <c r="S802" t="str">
        <f t="shared" si="381"/>
        <v/>
      </c>
      <c r="T802" t="str">
        <f t="shared" si="381"/>
        <v/>
      </c>
      <c r="U802" t="str">
        <f t="shared" si="381"/>
        <v/>
      </c>
      <c r="W802" t="str">
        <f t="shared" si="366"/>
        <v/>
      </c>
      <c r="X802" t="str">
        <f t="shared" si="367"/>
        <v/>
      </c>
      <c r="Y802" t="str">
        <f t="shared" ref="Y802:Y821" si="382">IFERROR(IF(VLOOKUP($A802,実績一覧,COLUMN()-2,FALSE)&lt;&gt;0,VLOOKUP($A802,実績一覧,COLUMN()-2,FALSE),""),"")</f>
        <v/>
      </c>
      <c r="Z802" t="str">
        <f t="shared" si="368"/>
        <v/>
      </c>
      <c r="AA802" t="str">
        <f t="shared" si="373"/>
        <v/>
      </c>
      <c r="AB802" t="str">
        <f t="shared" si="369"/>
        <v/>
      </c>
      <c r="AC802" t="str">
        <f t="shared" ref="AC802:AD821" si="383">IFERROR(IF(VLOOKUP($A802,実績一覧,COLUMN()-2,FALSE)&lt;&gt;0,VLOOKUP($A802,実績一覧,COLUMN()-2,FALSE),""),"")</f>
        <v/>
      </c>
      <c r="AD802" t="str">
        <f t="shared" si="383"/>
        <v/>
      </c>
      <c r="AE802" t="str">
        <f t="shared" si="370"/>
        <v/>
      </c>
      <c r="AF802" s="5" t="str">
        <f t="shared" si="374"/>
        <v/>
      </c>
      <c r="AG802" t="str">
        <f t="shared" si="371"/>
        <v/>
      </c>
      <c r="AH802" t="str">
        <f t="shared" si="375"/>
        <v/>
      </c>
    </row>
    <row r="803" spans="1:34" x14ac:dyDescent="0.4">
      <c r="A803" t="str">
        <f>IF(報告用入力シート!$B819=0,"",ROW()-1)</f>
        <v/>
      </c>
      <c r="B803" t="str">
        <f t="shared" si="359"/>
        <v/>
      </c>
      <c r="C803" t="str">
        <f t="shared" si="360"/>
        <v/>
      </c>
      <c r="D803" t="str">
        <f t="shared" si="361"/>
        <v/>
      </c>
      <c r="E803" s="4" t="str">
        <f t="shared" si="362"/>
        <v/>
      </c>
      <c r="F803" t="str">
        <f t="shared" si="372"/>
        <v/>
      </c>
      <c r="G803" t="str">
        <f t="shared" si="363"/>
        <v/>
      </c>
      <c r="H803" t="str">
        <f t="shared" si="364"/>
        <v/>
      </c>
      <c r="I803" t="str">
        <f t="shared" si="381"/>
        <v/>
      </c>
      <c r="J803" t="str">
        <f t="shared" si="381"/>
        <v/>
      </c>
      <c r="K803" t="str">
        <f t="shared" si="381"/>
        <v/>
      </c>
      <c r="L803" t="str">
        <f t="shared" si="381"/>
        <v/>
      </c>
      <c r="M803" t="str">
        <f t="shared" si="381"/>
        <v/>
      </c>
      <c r="N803" t="str">
        <f t="shared" si="381"/>
        <v/>
      </c>
      <c r="O803" t="str">
        <f t="shared" si="381"/>
        <v/>
      </c>
      <c r="P803" t="str">
        <f t="shared" si="365"/>
        <v/>
      </c>
      <c r="Q803" s="9" t="str">
        <f t="shared" si="381"/>
        <v/>
      </c>
      <c r="R803" t="str">
        <f t="shared" si="381"/>
        <v/>
      </c>
      <c r="S803" t="str">
        <f t="shared" si="381"/>
        <v/>
      </c>
      <c r="T803" t="str">
        <f t="shared" si="381"/>
        <v/>
      </c>
      <c r="U803" t="str">
        <f t="shared" si="381"/>
        <v/>
      </c>
      <c r="W803" t="str">
        <f t="shared" si="366"/>
        <v/>
      </c>
      <c r="X803" t="str">
        <f t="shared" si="367"/>
        <v/>
      </c>
      <c r="Y803" t="str">
        <f t="shared" si="382"/>
        <v/>
      </c>
      <c r="Z803" t="str">
        <f t="shared" si="368"/>
        <v/>
      </c>
      <c r="AA803" t="str">
        <f t="shared" si="373"/>
        <v/>
      </c>
      <c r="AB803" t="str">
        <f t="shared" si="369"/>
        <v/>
      </c>
      <c r="AC803" t="str">
        <f t="shared" si="383"/>
        <v/>
      </c>
      <c r="AD803" t="str">
        <f t="shared" si="383"/>
        <v/>
      </c>
      <c r="AE803" t="str">
        <f t="shared" si="370"/>
        <v/>
      </c>
      <c r="AF803" s="5" t="str">
        <f t="shared" si="374"/>
        <v/>
      </c>
      <c r="AG803" t="str">
        <f t="shared" si="371"/>
        <v/>
      </c>
      <c r="AH803" t="str">
        <f t="shared" si="375"/>
        <v/>
      </c>
    </row>
    <row r="804" spans="1:34" x14ac:dyDescent="0.4">
      <c r="A804" t="str">
        <f>IF(報告用入力シート!$B820=0,"",ROW()-1)</f>
        <v/>
      </c>
      <c r="B804" t="str">
        <f t="shared" si="359"/>
        <v/>
      </c>
      <c r="C804" t="str">
        <f t="shared" si="360"/>
        <v/>
      </c>
      <c r="D804" t="str">
        <f t="shared" si="361"/>
        <v/>
      </c>
      <c r="E804" s="4" t="str">
        <f t="shared" si="362"/>
        <v/>
      </c>
      <c r="F804" t="str">
        <f t="shared" si="372"/>
        <v/>
      </c>
      <c r="G804" t="str">
        <f t="shared" si="363"/>
        <v/>
      </c>
      <c r="H804" t="str">
        <f t="shared" si="364"/>
        <v/>
      </c>
      <c r="I804" t="str">
        <f t="shared" si="381"/>
        <v/>
      </c>
      <c r="J804" t="str">
        <f t="shared" si="381"/>
        <v/>
      </c>
      <c r="K804" t="str">
        <f t="shared" si="381"/>
        <v/>
      </c>
      <c r="L804" t="str">
        <f t="shared" si="381"/>
        <v/>
      </c>
      <c r="M804" t="str">
        <f t="shared" si="381"/>
        <v/>
      </c>
      <c r="N804" t="str">
        <f t="shared" si="381"/>
        <v/>
      </c>
      <c r="O804" t="str">
        <f t="shared" si="381"/>
        <v/>
      </c>
      <c r="P804" t="str">
        <f t="shared" si="365"/>
        <v/>
      </c>
      <c r="Q804" s="9" t="str">
        <f t="shared" si="381"/>
        <v/>
      </c>
      <c r="R804" t="str">
        <f t="shared" si="381"/>
        <v/>
      </c>
      <c r="S804" t="str">
        <f t="shared" si="381"/>
        <v/>
      </c>
      <c r="T804" t="str">
        <f t="shared" si="381"/>
        <v/>
      </c>
      <c r="U804" t="str">
        <f t="shared" si="381"/>
        <v/>
      </c>
      <c r="W804" t="str">
        <f t="shared" si="366"/>
        <v/>
      </c>
      <c r="X804" t="str">
        <f t="shared" si="367"/>
        <v/>
      </c>
      <c r="Y804" t="str">
        <f t="shared" si="382"/>
        <v/>
      </c>
      <c r="Z804" t="str">
        <f t="shared" si="368"/>
        <v/>
      </c>
      <c r="AA804" t="str">
        <f t="shared" si="373"/>
        <v/>
      </c>
      <c r="AB804" t="str">
        <f t="shared" si="369"/>
        <v/>
      </c>
      <c r="AC804" t="str">
        <f t="shared" si="383"/>
        <v/>
      </c>
      <c r="AD804" t="str">
        <f t="shared" si="383"/>
        <v/>
      </c>
      <c r="AE804" t="str">
        <f t="shared" si="370"/>
        <v/>
      </c>
      <c r="AF804" s="5" t="str">
        <f t="shared" si="374"/>
        <v/>
      </c>
      <c r="AG804" t="str">
        <f t="shared" si="371"/>
        <v/>
      </c>
      <c r="AH804" t="str">
        <f t="shared" si="375"/>
        <v/>
      </c>
    </row>
    <row r="805" spans="1:34" x14ac:dyDescent="0.4">
      <c r="A805" t="str">
        <f>IF(報告用入力シート!$B821=0,"",ROW()-1)</f>
        <v/>
      </c>
      <c r="B805" t="str">
        <f t="shared" si="359"/>
        <v/>
      </c>
      <c r="C805" t="str">
        <f t="shared" si="360"/>
        <v/>
      </c>
      <c r="D805" t="str">
        <f t="shared" si="361"/>
        <v/>
      </c>
      <c r="E805" s="4" t="str">
        <f t="shared" si="362"/>
        <v/>
      </c>
      <c r="F805" t="str">
        <f t="shared" si="372"/>
        <v/>
      </c>
      <c r="G805" t="str">
        <f t="shared" si="363"/>
        <v/>
      </c>
      <c r="H805" t="str">
        <f t="shared" si="364"/>
        <v/>
      </c>
      <c r="I805" t="str">
        <f t="shared" si="381"/>
        <v/>
      </c>
      <c r="J805" t="str">
        <f t="shared" si="381"/>
        <v/>
      </c>
      <c r="K805" t="str">
        <f t="shared" si="381"/>
        <v/>
      </c>
      <c r="L805" t="str">
        <f t="shared" si="381"/>
        <v/>
      </c>
      <c r="M805" t="str">
        <f t="shared" si="381"/>
        <v/>
      </c>
      <c r="N805" t="str">
        <f t="shared" si="381"/>
        <v/>
      </c>
      <c r="O805" t="str">
        <f t="shared" si="381"/>
        <v/>
      </c>
      <c r="P805" t="str">
        <f t="shared" si="365"/>
        <v/>
      </c>
      <c r="Q805" s="9" t="str">
        <f t="shared" si="381"/>
        <v/>
      </c>
      <c r="R805" t="str">
        <f t="shared" si="381"/>
        <v/>
      </c>
      <c r="S805" t="str">
        <f t="shared" si="381"/>
        <v/>
      </c>
      <c r="T805" t="str">
        <f t="shared" si="381"/>
        <v/>
      </c>
      <c r="U805" t="str">
        <f t="shared" si="381"/>
        <v/>
      </c>
      <c r="W805" t="str">
        <f t="shared" si="366"/>
        <v/>
      </c>
      <c r="X805" t="str">
        <f t="shared" si="367"/>
        <v/>
      </c>
      <c r="Y805" t="str">
        <f t="shared" si="382"/>
        <v/>
      </c>
      <c r="Z805" t="str">
        <f t="shared" si="368"/>
        <v/>
      </c>
      <c r="AA805" t="str">
        <f t="shared" si="373"/>
        <v/>
      </c>
      <c r="AB805" t="str">
        <f t="shared" si="369"/>
        <v/>
      </c>
      <c r="AC805" t="str">
        <f t="shared" si="383"/>
        <v/>
      </c>
      <c r="AD805" t="str">
        <f t="shared" si="383"/>
        <v/>
      </c>
      <c r="AE805" t="str">
        <f t="shared" si="370"/>
        <v/>
      </c>
      <c r="AF805" s="5" t="str">
        <f t="shared" si="374"/>
        <v/>
      </c>
      <c r="AG805" t="str">
        <f t="shared" si="371"/>
        <v/>
      </c>
      <c r="AH805" t="str">
        <f t="shared" si="375"/>
        <v/>
      </c>
    </row>
    <row r="806" spans="1:34" x14ac:dyDescent="0.4">
      <c r="A806" t="str">
        <f>IF(報告用入力シート!$B822=0,"",ROW()-1)</f>
        <v/>
      </c>
      <c r="B806" t="str">
        <f t="shared" si="359"/>
        <v/>
      </c>
      <c r="C806" t="str">
        <f t="shared" si="360"/>
        <v/>
      </c>
      <c r="D806" t="str">
        <f t="shared" si="361"/>
        <v/>
      </c>
      <c r="E806" s="4" t="str">
        <f t="shared" si="362"/>
        <v/>
      </c>
      <c r="F806" t="str">
        <f t="shared" si="372"/>
        <v/>
      </c>
      <c r="G806" t="str">
        <f t="shared" si="363"/>
        <v/>
      </c>
      <c r="H806" t="str">
        <f t="shared" si="364"/>
        <v/>
      </c>
      <c r="I806" t="str">
        <f t="shared" si="381"/>
        <v/>
      </c>
      <c r="J806" t="str">
        <f t="shared" si="381"/>
        <v/>
      </c>
      <c r="K806" t="str">
        <f t="shared" si="381"/>
        <v/>
      </c>
      <c r="L806" t="str">
        <f t="shared" si="381"/>
        <v/>
      </c>
      <c r="M806" t="str">
        <f t="shared" si="381"/>
        <v/>
      </c>
      <c r="N806" t="str">
        <f t="shared" si="381"/>
        <v/>
      </c>
      <c r="O806" t="str">
        <f t="shared" si="381"/>
        <v/>
      </c>
      <c r="P806" t="str">
        <f t="shared" si="365"/>
        <v/>
      </c>
      <c r="Q806" s="9" t="str">
        <f t="shared" si="381"/>
        <v/>
      </c>
      <c r="R806" t="str">
        <f t="shared" si="381"/>
        <v/>
      </c>
      <c r="S806" t="str">
        <f t="shared" si="381"/>
        <v/>
      </c>
      <c r="T806" t="str">
        <f t="shared" si="381"/>
        <v/>
      </c>
      <c r="U806" t="str">
        <f t="shared" si="381"/>
        <v/>
      </c>
      <c r="W806" t="str">
        <f t="shared" si="366"/>
        <v/>
      </c>
      <c r="X806" t="str">
        <f t="shared" si="367"/>
        <v/>
      </c>
      <c r="Y806" t="str">
        <f t="shared" si="382"/>
        <v/>
      </c>
      <c r="Z806" t="str">
        <f t="shared" si="368"/>
        <v/>
      </c>
      <c r="AA806" t="str">
        <f t="shared" si="373"/>
        <v/>
      </c>
      <c r="AB806" t="str">
        <f t="shared" si="369"/>
        <v/>
      </c>
      <c r="AC806" t="str">
        <f t="shared" si="383"/>
        <v/>
      </c>
      <c r="AD806" t="str">
        <f t="shared" si="383"/>
        <v/>
      </c>
      <c r="AE806" t="str">
        <f t="shared" si="370"/>
        <v/>
      </c>
      <c r="AF806" s="5" t="str">
        <f t="shared" si="374"/>
        <v/>
      </c>
      <c r="AG806" t="str">
        <f t="shared" si="371"/>
        <v/>
      </c>
      <c r="AH806" t="str">
        <f t="shared" si="375"/>
        <v/>
      </c>
    </row>
    <row r="807" spans="1:34" x14ac:dyDescent="0.4">
      <c r="A807" t="str">
        <f>IF(報告用入力シート!$B823=0,"",ROW()-1)</f>
        <v/>
      </c>
      <c r="B807" t="str">
        <f t="shared" si="359"/>
        <v/>
      </c>
      <c r="C807" t="str">
        <f t="shared" si="360"/>
        <v/>
      </c>
      <c r="D807" t="str">
        <f t="shared" si="361"/>
        <v/>
      </c>
      <c r="E807" s="4" t="str">
        <f t="shared" si="362"/>
        <v/>
      </c>
      <c r="F807" t="str">
        <f t="shared" si="372"/>
        <v/>
      </c>
      <c r="G807" t="str">
        <f t="shared" si="363"/>
        <v/>
      </c>
      <c r="H807" t="str">
        <f t="shared" si="364"/>
        <v/>
      </c>
      <c r="I807" t="str">
        <f t="shared" si="381"/>
        <v/>
      </c>
      <c r="J807" t="str">
        <f t="shared" si="381"/>
        <v/>
      </c>
      <c r="K807" t="str">
        <f t="shared" si="381"/>
        <v/>
      </c>
      <c r="L807" t="str">
        <f t="shared" si="381"/>
        <v/>
      </c>
      <c r="M807" t="str">
        <f t="shared" si="381"/>
        <v/>
      </c>
      <c r="N807" t="str">
        <f t="shared" si="381"/>
        <v/>
      </c>
      <c r="O807" t="str">
        <f t="shared" si="381"/>
        <v/>
      </c>
      <c r="P807" t="str">
        <f t="shared" si="365"/>
        <v/>
      </c>
      <c r="Q807" s="9" t="str">
        <f t="shared" si="381"/>
        <v/>
      </c>
      <c r="R807" t="str">
        <f t="shared" si="381"/>
        <v/>
      </c>
      <c r="S807" t="str">
        <f t="shared" si="381"/>
        <v/>
      </c>
      <c r="T807" t="str">
        <f t="shared" si="381"/>
        <v/>
      </c>
      <c r="U807" t="str">
        <f t="shared" si="381"/>
        <v/>
      </c>
      <c r="W807" t="str">
        <f t="shared" si="366"/>
        <v/>
      </c>
      <c r="X807" t="str">
        <f t="shared" si="367"/>
        <v/>
      </c>
      <c r="Y807" t="str">
        <f t="shared" si="382"/>
        <v/>
      </c>
      <c r="Z807" t="str">
        <f t="shared" si="368"/>
        <v/>
      </c>
      <c r="AA807" t="str">
        <f t="shared" si="373"/>
        <v/>
      </c>
      <c r="AB807" t="str">
        <f t="shared" si="369"/>
        <v/>
      </c>
      <c r="AC807" t="str">
        <f t="shared" si="383"/>
        <v/>
      </c>
      <c r="AD807" t="str">
        <f t="shared" si="383"/>
        <v/>
      </c>
      <c r="AE807" t="str">
        <f t="shared" si="370"/>
        <v/>
      </c>
      <c r="AF807" s="5" t="str">
        <f t="shared" si="374"/>
        <v/>
      </c>
      <c r="AG807" t="str">
        <f t="shared" si="371"/>
        <v/>
      </c>
      <c r="AH807" t="str">
        <f t="shared" si="375"/>
        <v/>
      </c>
    </row>
    <row r="808" spans="1:34" x14ac:dyDescent="0.4">
      <c r="A808" t="str">
        <f>IF(報告用入力シート!$B824=0,"",ROW()-1)</f>
        <v/>
      </c>
      <c r="B808" t="str">
        <f t="shared" si="359"/>
        <v/>
      </c>
      <c r="C808" t="str">
        <f t="shared" si="360"/>
        <v/>
      </c>
      <c r="D808" t="str">
        <f t="shared" si="361"/>
        <v/>
      </c>
      <c r="E808" s="4" t="str">
        <f t="shared" si="362"/>
        <v/>
      </c>
      <c r="F808" t="str">
        <f t="shared" si="372"/>
        <v/>
      </c>
      <c r="G808" t="str">
        <f t="shared" si="363"/>
        <v/>
      </c>
      <c r="H808" t="str">
        <f t="shared" si="364"/>
        <v/>
      </c>
      <c r="I808" t="str">
        <f t="shared" si="381"/>
        <v/>
      </c>
      <c r="J808" t="str">
        <f t="shared" si="381"/>
        <v/>
      </c>
      <c r="K808" t="str">
        <f t="shared" si="381"/>
        <v/>
      </c>
      <c r="L808" t="str">
        <f t="shared" si="381"/>
        <v/>
      </c>
      <c r="M808" t="str">
        <f t="shared" si="381"/>
        <v/>
      </c>
      <c r="N808" t="str">
        <f t="shared" si="381"/>
        <v/>
      </c>
      <c r="O808" t="str">
        <f t="shared" si="381"/>
        <v/>
      </c>
      <c r="P808" t="str">
        <f t="shared" si="365"/>
        <v/>
      </c>
      <c r="Q808" s="9" t="str">
        <f t="shared" si="381"/>
        <v/>
      </c>
      <c r="R808" t="str">
        <f t="shared" si="381"/>
        <v/>
      </c>
      <c r="S808" t="str">
        <f t="shared" si="381"/>
        <v/>
      </c>
      <c r="T808" t="str">
        <f t="shared" si="381"/>
        <v/>
      </c>
      <c r="U808" t="str">
        <f t="shared" si="381"/>
        <v/>
      </c>
      <c r="W808" t="str">
        <f t="shared" si="366"/>
        <v/>
      </c>
      <c r="X808" t="str">
        <f t="shared" si="367"/>
        <v/>
      </c>
      <c r="Y808" t="str">
        <f t="shared" si="382"/>
        <v/>
      </c>
      <c r="Z808" t="str">
        <f t="shared" si="368"/>
        <v/>
      </c>
      <c r="AA808" t="str">
        <f t="shared" si="373"/>
        <v/>
      </c>
      <c r="AB808" t="str">
        <f t="shared" si="369"/>
        <v/>
      </c>
      <c r="AC808" t="str">
        <f t="shared" si="383"/>
        <v/>
      </c>
      <c r="AD808" t="str">
        <f t="shared" si="383"/>
        <v/>
      </c>
      <c r="AE808" t="str">
        <f t="shared" si="370"/>
        <v/>
      </c>
      <c r="AF808" s="5" t="str">
        <f t="shared" si="374"/>
        <v/>
      </c>
      <c r="AG808" t="str">
        <f t="shared" si="371"/>
        <v/>
      </c>
      <c r="AH808" t="str">
        <f t="shared" si="375"/>
        <v/>
      </c>
    </row>
    <row r="809" spans="1:34" x14ac:dyDescent="0.4">
      <c r="A809" t="str">
        <f>IF(報告用入力シート!$B825=0,"",ROW()-1)</f>
        <v/>
      </c>
      <c r="B809" t="str">
        <f t="shared" si="359"/>
        <v/>
      </c>
      <c r="C809" t="str">
        <f t="shared" si="360"/>
        <v/>
      </c>
      <c r="D809" t="str">
        <f t="shared" si="361"/>
        <v/>
      </c>
      <c r="E809" s="4" t="str">
        <f t="shared" si="362"/>
        <v/>
      </c>
      <c r="F809" t="str">
        <f t="shared" si="372"/>
        <v/>
      </c>
      <c r="G809" t="str">
        <f t="shared" si="363"/>
        <v/>
      </c>
      <c r="H809" t="str">
        <f t="shared" si="364"/>
        <v/>
      </c>
      <c r="I809" t="str">
        <f t="shared" si="381"/>
        <v/>
      </c>
      <c r="J809" t="str">
        <f t="shared" si="381"/>
        <v/>
      </c>
      <c r="K809" t="str">
        <f t="shared" si="381"/>
        <v/>
      </c>
      <c r="L809" t="str">
        <f t="shared" si="381"/>
        <v/>
      </c>
      <c r="M809" t="str">
        <f t="shared" si="381"/>
        <v/>
      </c>
      <c r="N809" t="str">
        <f t="shared" si="381"/>
        <v/>
      </c>
      <c r="O809" t="str">
        <f t="shared" si="381"/>
        <v/>
      </c>
      <c r="P809" t="str">
        <f t="shared" si="365"/>
        <v/>
      </c>
      <c r="Q809" s="9" t="str">
        <f t="shared" si="381"/>
        <v/>
      </c>
      <c r="R809" t="str">
        <f t="shared" si="381"/>
        <v/>
      </c>
      <c r="S809" t="str">
        <f t="shared" si="381"/>
        <v/>
      </c>
      <c r="T809" t="str">
        <f t="shared" si="381"/>
        <v/>
      </c>
      <c r="U809" t="str">
        <f t="shared" si="381"/>
        <v/>
      </c>
      <c r="W809" t="str">
        <f t="shared" si="366"/>
        <v/>
      </c>
      <c r="X809" t="str">
        <f t="shared" si="367"/>
        <v/>
      </c>
      <c r="Y809" t="str">
        <f t="shared" si="382"/>
        <v/>
      </c>
      <c r="Z809" t="str">
        <f t="shared" si="368"/>
        <v/>
      </c>
      <c r="AA809" t="str">
        <f t="shared" si="373"/>
        <v/>
      </c>
      <c r="AB809" t="str">
        <f t="shared" si="369"/>
        <v/>
      </c>
      <c r="AC809" t="str">
        <f t="shared" si="383"/>
        <v/>
      </c>
      <c r="AD809" t="str">
        <f t="shared" si="383"/>
        <v/>
      </c>
      <c r="AE809" t="str">
        <f t="shared" si="370"/>
        <v/>
      </c>
      <c r="AF809" s="5" t="str">
        <f t="shared" si="374"/>
        <v/>
      </c>
      <c r="AG809" t="str">
        <f t="shared" si="371"/>
        <v/>
      </c>
      <c r="AH809" t="str">
        <f t="shared" si="375"/>
        <v/>
      </c>
    </row>
    <row r="810" spans="1:34" x14ac:dyDescent="0.4">
      <c r="A810" t="str">
        <f>IF(報告用入力シート!$B826=0,"",ROW()-1)</f>
        <v/>
      </c>
      <c r="B810" t="str">
        <f t="shared" si="359"/>
        <v/>
      </c>
      <c r="C810" t="str">
        <f t="shared" si="360"/>
        <v/>
      </c>
      <c r="D810" t="str">
        <f t="shared" si="361"/>
        <v/>
      </c>
      <c r="E810" s="4" t="str">
        <f t="shared" si="362"/>
        <v/>
      </c>
      <c r="F810" t="str">
        <f t="shared" si="372"/>
        <v/>
      </c>
      <c r="G810" t="str">
        <f t="shared" si="363"/>
        <v/>
      </c>
      <c r="H810" t="str">
        <f t="shared" si="364"/>
        <v/>
      </c>
      <c r="I810" t="str">
        <f t="shared" si="381"/>
        <v/>
      </c>
      <c r="J810" t="str">
        <f t="shared" si="381"/>
        <v/>
      </c>
      <c r="K810" t="str">
        <f t="shared" si="381"/>
        <v/>
      </c>
      <c r="L810" t="str">
        <f t="shared" si="381"/>
        <v/>
      </c>
      <c r="M810" t="str">
        <f t="shared" si="381"/>
        <v/>
      </c>
      <c r="N810" t="str">
        <f t="shared" si="381"/>
        <v/>
      </c>
      <c r="O810" t="str">
        <f t="shared" si="381"/>
        <v/>
      </c>
      <c r="P810" t="str">
        <f t="shared" si="365"/>
        <v/>
      </c>
      <c r="Q810" s="9" t="str">
        <f t="shared" si="381"/>
        <v/>
      </c>
      <c r="R810" t="str">
        <f t="shared" si="381"/>
        <v/>
      </c>
      <c r="S810" t="str">
        <f t="shared" si="381"/>
        <v/>
      </c>
      <c r="T810" t="str">
        <f t="shared" si="381"/>
        <v/>
      </c>
      <c r="U810" t="str">
        <f t="shared" si="381"/>
        <v/>
      </c>
      <c r="W810" t="str">
        <f t="shared" si="366"/>
        <v/>
      </c>
      <c r="X810" t="str">
        <f t="shared" si="367"/>
        <v/>
      </c>
      <c r="Y810" t="str">
        <f t="shared" si="382"/>
        <v/>
      </c>
      <c r="Z810" t="str">
        <f t="shared" si="368"/>
        <v/>
      </c>
      <c r="AA810" t="str">
        <f t="shared" si="373"/>
        <v/>
      </c>
      <c r="AB810" t="str">
        <f t="shared" si="369"/>
        <v/>
      </c>
      <c r="AC810" t="str">
        <f t="shared" si="383"/>
        <v/>
      </c>
      <c r="AD810" t="str">
        <f t="shared" si="383"/>
        <v/>
      </c>
      <c r="AE810" t="str">
        <f t="shared" si="370"/>
        <v/>
      </c>
      <c r="AF810" s="5" t="str">
        <f t="shared" si="374"/>
        <v/>
      </c>
      <c r="AG810" t="str">
        <f t="shared" si="371"/>
        <v/>
      </c>
      <c r="AH810" t="str">
        <f t="shared" si="375"/>
        <v/>
      </c>
    </row>
    <row r="811" spans="1:34" x14ac:dyDescent="0.4">
      <c r="A811" t="str">
        <f>IF(報告用入力シート!$B827=0,"",ROW()-1)</f>
        <v/>
      </c>
      <c r="B811" t="str">
        <f t="shared" si="359"/>
        <v/>
      </c>
      <c r="C811" t="str">
        <f t="shared" si="360"/>
        <v/>
      </c>
      <c r="D811" t="str">
        <f t="shared" si="361"/>
        <v/>
      </c>
      <c r="E811" s="4" t="str">
        <f t="shared" si="362"/>
        <v/>
      </c>
      <c r="F811" t="str">
        <f t="shared" si="372"/>
        <v/>
      </c>
      <c r="G811" t="str">
        <f t="shared" si="363"/>
        <v/>
      </c>
      <c r="H811" t="str">
        <f t="shared" si="364"/>
        <v/>
      </c>
      <c r="I811" t="str">
        <f t="shared" si="381"/>
        <v/>
      </c>
      <c r="J811" t="str">
        <f t="shared" si="381"/>
        <v/>
      </c>
      <c r="K811" t="str">
        <f t="shared" si="381"/>
        <v/>
      </c>
      <c r="L811" t="str">
        <f t="shared" si="381"/>
        <v/>
      </c>
      <c r="M811" t="str">
        <f t="shared" si="381"/>
        <v/>
      </c>
      <c r="N811" t="str">
        <f t="shared" si="381"/>
        <v/>
      </c>
      <c r="O811" t="str">
        <f t="shared" si="381"/>
        <v/>
      </c>
      <c r="P811" t="str">
        <f t="shared" si="365"/>
        <v/>
      </c>
      <c r="Q811" s="9" t="str">
        <f t="shared" si="381"/>
        <v/>
      </c>
      <c r="R811" t="str">
        <f t="shared" si="381"/>
        <v/>
      </c>
      <c r="S811" t="str">
        <f t="shared" si="381"/>
        <v/>
      </c>
      <c r="T811" t="str">
        <f t="shared" si="381"/>
        <v/>
      </c>
      <c r="U811" t="str">
        <f t="shared" si="381"/>
        <v/>
      </c>
      <c r="W811" t="str">
        <f t="shared" si="366"/>
        <v/>
      </c>
      <c r="X811" t="str">
        <f t="shared" si="367"/>
        <v/>
      </c>
      <c r="Y811" t="str">
        <f t="shared" si="382"/>
        <v/>
      </c>
      <c r="Z811" t="str">
        <f t="shared" si="368"/>
        <v/>
      </c>
      <c r="AA811" t="str">
        <f t="shared" si="373"/>
        <v/>
      </c>
      <c r="AB811" t="str">
        <f t="shared" si="369"/>
        <v/>
      </c>
      <c r="AC811" t="str">
        <f t="shared" si="383"/>
        <v/>
      </c>
      <c r="AD811" t="str">
        <f t="shared" si="383"/>
        <v/>
      </c>
      <c r="AE811" t="str">
        <f t="shared" si="370"/>
        <v/>
      </c>
      <c r="AF811" s="5" t="str">
        <f t="shared" si="374"/>
        <v/>
      </c>
      <c r="AG811" t="str">
        <f t="shared" si="371"/>
        <v/>
      </c>
      <c r="AH811" t="str">
        <f t="shared" si="375"/>
        <v/>
      </c>
    </row>
    <row r="812" spans="1:34" x14ac:dyDescent="0.4">
      <c r="A812" t="str">
        <f>IF(報告用入力シート!$B828=0,"",ROW()-1)</f>
        <v/>
      </c>
      <c r="B812" t="str">
        <f t="shared" si="359"/>
        <v/>
      </c>
      <c r="C812" t="str">
        <f t="shared" si="360"/>
        <v/>
      </c>
      <c r="D812" t="str">
        <f t="shared" si="361"/>
        <v/>
      </c>
      <c r="E812" s="4" t="str">
        <f t="shared" si="362"/>
        <v/>
      </c>
      <c r="F812" t="str">
        <f t="shared" si="372"/>
        <v/>
      </c>
      <c r="G812" t="str">
        <f t="shared" si="363"/>
        <v/>
      </c>
      <c r="H812" t="str">
        <f t="shared" si="364"/>
        <v/>
      </c>
      <c r="I812" t="str">
        <f t="shared" ref="I812:U821" si="384">IFERROR(IF(VLOOKUP($A812,実績一覧,COLUMN()-2,FALSE)&lt;&gt;0,VLOOKUP($A812,実績一覧,COLUMN()-2,FALSE),""),"")</f>
        <v/>
      </c>
      <c r="J812" t="str">
        <f t="shared" si="384"/>
        <v/>
      </c>
      <c r="K812" t="str">
        <f t="shared" si="384"/>
        <v/>
      </c>
      <c r="L812" t="str">
        <f t="shared" si="384"/>
        <v/>
      </c>
      <c r="M812" t="str">
        <f t="shared" si="384"/>
        <v/>
      </c>
      <c r="N812" t="str">
        <f t="shared" si="384"/>
        <v/>
      </c>
      <c r="O812" t="str">
        <f t="shared" si="384"/>
        <v/>
      </c>
      <c r="P812" t="str">
        <f t="shared" si="365"/>
        <v/>
      </c>
      <c r="Q812" s="9" t="str">
        <f t="shared" si="384"/>
        <v/>
      </c>
      <c r="R812" t="str">
        <f t="shared" si="384"/>
        <v/>
      </c>
      <c r="S812" t="str">
        <f t="shared" si="384"/>
        <v/>
      </c>
      <c r="T812" t="str">
        <f t="shared" si="384"/>
        <v/>
      </c>
      <c r="U812" t="str">
        <f t="shared" si="384"/>
        <v/>
      </c>
      <c r="W812" t="str">
        <f t="shared" si="366"/>
        <v/>
      </c>
      <c r="X812" t="str">
        <f t="shared" si="367"/>
        <v/>
      </c>
      <c r="Y812" t="str">
        <f t="shared" si="382"/>
        <v/>
      </c>
      <c r="Z812" t="str">
        <f t="shared" si="368"/>
        <v/>
      </c>
      <c r="AA812" t="str">
        <f t="shared" si="373"/>
        <v/>
      </c>
      <c r="AB812" t="str">
        <f t="shared" si="369"/>
        <v/>
      </c>
      <c r="AC812" t="str">
        <f t="shared" si="383"/>
        <v/>
      </c>
      <c r="AD812" t="str">
        <f t="shared" si="383"/>
        <v/>
      </c>
      <c r="AE812" t="str">
        <f t="shared" si="370"/>
        <v/>
      </c>
      <c r="AF812" s="5" t="str">
        <f t="shared" si="374"/>
        <v/>
      </c>
      <c r="AG812" t="str">
        <f t="shared" si="371"/>
        <v/>
      </c>
      <c r="AH812" t="str">
        <f t="shared" si="375"/>
        <v/>
      </c>
    </row>
    <row r="813" spans="1:34" x14ac:dyDescent="0.4">
      <c r="A813" t="str">
        <f>IF(報告用入力シート!$B829=0,"",ROW()-1)</f>
        <v/>
      </c>
      <c r="B813" t="str">
        <f t="shared" si="359"/>
        <v/>
      </c>
      <c r="C813" t="str">
        <f t="shared" si="360"/>
        <v/>
      </c>
      <c r="D813" t="str">
        <f t="shared" si="361"/>
        <v/>
      </c>
      <c r="E813" s="4" t="str">
        <f t="shared" si="362"/>
        <v/>
      </c>
      <c r="F813" t="str">
        <f t="shared" si="372"/>
        <v/>
      </c>
      <c r="G813" t="str">
        <f t="shared" si="363"/>
        <v/>
      </c>
      <c r="H813" t="str">
        <f t="shared" si="364"/>
        <v/>
      </c>
      <c r="I813" t="str">
        <f t="shared" si="384"/>
        <v/>
      </c>
      <c r="J813" t="str">
        <f t="shared" si="384"/>
        <v/>
      </c>
      <c r="K813" t="str">
        <f t="shared" si="384"/>
        <v/>
      </c>
      <c r="L813" t="str">
        <f t="shared" si="384"/>
        <v/>
      </c>
      <c r="M813" t="str">
        <f t="shared" si="384"/>
        <v/>
      </c>
      <c r="N813" t="str">
        <f t="shared" si="384"/>
        <v/>
      </c>
      <c r="O813" t="str">
        <f t="shared" si="384"/>
        <v/>
      </c>
      <c r="P813" t="str">
        <f t="shared" si="365"/>
        <v/>
      </c>
      <c r="Q813" s="9" t="str">
        <f t="shared" si="384"/>
        <v/>
      </c>
      <c r="R813" t="str">
        <f t="shared" si="384"/>
        <v/>
      </c>
      <c r="S813" t="str">
        <f t="shared" si="384"/>
        <v/>
      </c>
      <c r="T813" t="str">
        <f t="shared" si="384"/>
        <v/>
      </c>
      <c r="U813" t="str">
        <f t="shared" si="384"/>
        <v/>
      </c>
      <c r="W813" t="str">
        <f t="shared" si="366"/>
        <v/>
      </c>
      <c r="X813" t="str">
        <f t="shared" si="367"/>
        <v/>
      </c>
      <c r="Y813" t="str">
        <f t="shared" si="382"/>
        <v/>
      </c>
      <c r="Z813" t="str">
        <f t="shared" si="368"/>
        <v/>
      </c>
      <c r="AA813" t="str">
        <f t="shared" si="373"/>
        <v/>
      </c>
      <c r="AB813" t="str">
        <f t="shared" si="369"/>
        <v/>
      </c>
      <c r="AC813" t="str">
        <f t="shared" si="383"/>
        <v/>
      </c>
      <c r="AD813" t="str">
        <f t="shared" si="383"/>
        <v/>
      </c>
      <c r="AE813" t="str">
        <f t="shared" si="370"/>
        <v/>
      </c>
      <c r="AF813" s="5" t="str">
        <f t="shared" si="374"/>
        <v/>
      </c>
      <c r="AG813" t="str">
        <f t="shared" si="371"/>
        <v/>
      </c>
      <c r="AH813" t="str">
        <f t="shared" si="375"/>
        <v/>
      </c>
    </row>
    <row r="814" spans="1:34" x14ac:dyDescent="0.4">
      <c r="A814" t="str">
        <f>IF(報告用入力シート!$B830=0,"",ROW()-1)</f>
        <v/>
      </c>
      <c r="B814" t="str">
        <f t="shared" si="359"/>
        <v/>
      </c>
      <c r="C814" t="str">
        <f t="shared" si="360"/>
        <v/>
      </c>
      <c r="D814" t="str">
        <f t="shared" si="361"/>
        <v/>
      </c>
      <c r="E814" s="4" t="str">
        <f t="shared" si="362"/>
        <v/>
      </c>
      <c r="F814" t="str">
        <f t="shared" si="372"/>
        <v/>
      </c>
      <c r="G814" t="str">
        <f t="shared" si="363"/>
        <v/>
      </c>
      <c r="H814" t="str">
        <f t="shared" si="364"/>
        <v/>
      </c>
      <c r="I814" t="str">
        <f t="shared" si="384"/>
        <v/>
      </c>
      <c r="J814" t="str">
        <f t="shared" si="384"/>
        <v/>
      </c>
      <c r="K814" t="str">
        <f t="shared" si="384"/>
        <v/>
      </c>
      <c r="L814" t="str">
        <f t="shared" si="384"/>
        <v/>
      </c>
      <c r="M814" t="str">
        <f t="shared" si="384"/>
        <v/>
      </c>
      <c r="N814" t="str">
        <f t="shared" si="384"/>
        <v/>
      </c>
      <c r="O814" t="str">
        <f t="shared" si="384"/>
        <v/>
      </c>
      <c r="P814" t="str">
        <f t="shared" si="365"/>
        <v/>
      </c>
      <c r="Q814" s="9" t="str">
        <f t="shared" si="384"/>
        <v/>
      </c>
      <c r="R814" t="str">
        <f t="shared" si="384"/>
        <v/>
      </c>
      <c r="S814" t="str">
        <f t="shared" si="384"/>
        <v/>
      </c>
      <c r="T814" t="str">
        <f t="shared" si="384"/>
        <v/>
      </c>
      <c r="U814" t="str">
        <f t="shared" si="384"/>
        <v/>
      </c>
      <c r="W814" t="str">
        <f t="shared" si="366"/>
        <v/>
      </c>
      <c r="X814" t="str">
        <f t="shared" si="367"/>
        <v/>
      </c>
      <c r="Y814" t="str">
        <f t="shared" si="382"/>
        <v/>
      </c>
      <c r="Z814" t="str">
        <f t="shared" si="368"/>
        <v/>
      </c>
      <c r="AA814" t="str">
        <f t="shared" si="373"/>
        <v/>
      </c>
      <c r="AB814" t="str">
        <f t="shared" si="369"/>
        <v/>
      </c>
      <c r="AC814" t="str">
        <f t="shared" si="383"/>
        <v/>
      </c>
      <c r="AD814" t="str">
        <f t="shared" si="383"/>
        <v/>
      </c>
      <c r="AE814" t="str">
        <f t="shared" si="370"/>
        <v/>
      </c>
      <c r="AF814" s="5" t="str">
        <f t="shared" si="374"/>
        <v/>
      </c>
      <c r="AG814" t="str">
        <f t="shared" si="371"/>
        <v/>
      </c>
      <c r="AH814" t="str">
        <f t="shared" si="375"/>
        <v/>
      </c>
    </row>
    <row r="815" spans="1:34" x14ac:dyDescent="0.4">
      <c r="A815" t="str">
        <f>IF(報告用入力シート!$B831=0,"",ROW()-1)</f>
        <v/>
      </c>
      <c r="B815" t="str">
        <f t="shared" si="359"/>
        <v/>
      </c>
      <c r="C815" t="str">
        <f t="shared" si="360"/>
        <v/>
      </c>
      <c r="D815" t="str">
        <f t="shared" si="361"/>
        <v/>
      </c>
      <c r="E815" s="4" t="str">
        <f t="shared" si="362"/>
        <v/>
      </c>
      <c r="F815" t="str">
        <f t="shared" si="372"/>
        <v/>
      </c>
      <c r="G815" t="str">
        <f t="shared" si="363"/>
        <v/>
      </c>
      <c r="H815" t="str">
        <f t="shared" si="364"/>
        <v/>
      </c>
      <c r="I815" t="str">
        <f t="shared" si="384"/>
        <v/>
      </c>
      <c r="J815" t="str">
        <f t="shared" si="384"/>
        <v/>
      </c>
      <c r="K815" t="str">
        <f t="shared" si="384"/>
        <v/>
      </c>
      <c r="L815" t="str">
        <f t="shared" si="384"/>
        <v/>
      </c>
      <c r="M815" t="str">
        <f t="shared" si="384"/>
        <v/>
      </c>
      <c r="N815" t="str">
        <f t="shared" si="384"/>
        <v/>
      </c>
      <c r="O815" t="str">
        <f t="shared" si="384"/>
        <v/>
      </c>
      <c r="P815" t="str">
        <f t="shared" si="365"/>
        <v/>
      </c>
      <c r="Q815" s="9" t="str">
        <f t="shared" si="384"/>
        <v/>
      </c>
      <c r="R815" t="str">
        <f t="shared" si="384"/>
        <v/>
      </c>
      <c r="S815" t="str">
        <f t="shared" si="384"/>
        <v/>
      </c>
      <c r="T815" t="str">
        <f t="shared" si="384"/>
        <v/>
      </c>
      <c r="U815" t="str">
        <f t="shared" si="384"/>
        <v/>
      </c>
      <c r="W815" t="str">
        <f t="shared" si="366"/>
        <v/>
      </c>
      <c r="X815" t="str">
        <f t="shared" si="367"/>
        <v/>
      </c>
      <c r="Y815" t="str">
        <f t="shared" si="382"/>
        <v/>
      </c>
      <c r="Z815" t="str">
        <f t="shared" si="368"/>
        <v/>
      </c>
      <c r="AA815" t="str">
        <f t="shared" si="373"/>
        <v/>
      </c>
      <c r="AB815" t="str">
        <f t="shared" si="369"/>
        <v/>
      </c>
      <c r="AC815" t="str">
        <f t="shared" si="383"/>
        <v/>
      </c>
      <c r="AD815" t="str">
        <f t="shared" si="383"/>
        <v/>
      </c>
      <c r="AE815" t="str">
        <f t="shared" si="370"/>
        <v/>
      </c>
      <c r="AF815" s="5" t="str">
        <f t="shared" si="374"/>
        <v/>
      </c>
      <c r="AG815" t="str">
        <f t="shared" si="371"/>
        <v/>
      </c>
      <c r="AH815" t="str">
        <f t="shared" si="375"/>
        <v/>
      </c>
    </row>
    <row r="816" spans="1:34" x14ac:dyDescent="0.4">
      <c r="A816" t="str">
        <f>IF(報告用入力シート!$B832=0,"",ROW()-1)</f>
        <v/>
      </c>
      <c r="B816" t="str">
        <f t="shared" si="359"/>
        <v/>
      </c>
      <c r="C816" t="str">
        <f t="shared" si="360"/>
        <v/>
      </c>
      <c r="D816" t="str">
        <f t="shared" si="361"/>
        <v/>
      </c>
      <c r="E816" s="4" t="str">
        <f t="shared" si="362"/>
        <v/>
      </c>
      <c r="F816" t="str">
        <f t="shared" si="372"/>
        <v/>
      </c>
      <c r="G816" t="str">
        <f t="shared" si="363"/>
        <v/>
      </c>
      <c r="H816" t="str">
        <f t="shared" si="364"/>
        <v/>
      </c>
      <c r="I816" t="str">
        <f t="shared" si="384"/>
        <v/>
      </c>
      <c r="J816" t="str">
        <f t="shared" si="384"/>
        <v/>
      </c>
      <c r="K816" t="str">
        <f t="shared" si="384"/>
        <v/>
      </c>
      <c r="L816" t="str">
        <f t="shared" si="384"/>
        <v/>
      </c>
      <c r="M816" t="str">
        <f t="shared" si="384"/>
        <v/>
      </c>
      <c r="N816" t="str">
        <f t="shared" si="384"/>
        <v/>
      </c>
      <c r="O816" t="str">
        <f t="shared" si="384"/>
        <v/>
      </c>
      <c r="P816" t="str">
        <f t="shared" si="365"/>
        <v/>
      </c>
      <c r="Q816" s="9" t="str">
        <f t="shared" si="384"/>
        <v/>
      </c>
      <c r="R816" t="str">
        <f t="shared" si="384"/>
        <v/>
      </c>
      <c r="S816" t="str">
        <f t="shared" si="384"/>
        <v/>
      </c>
      <c r="T816" t="str">
        <f t="shared" si="384"/>
        <v/>
      </c>
      <c r="U816" t="str">
        <f t="shared" si="384"/>
        <v/>
      </c>
      <c r="W816" t="str">
        <f t="shared" si="366"/>
        <v/>
      </c>
      <c r="X816" t="str">
        <f t="shared" si="367"/>
        <v/>
      </c>
      <c r="Y816" t="str">
        <f t="shared" si="382"/>
        <v/>
      </c>
      <c r="Z816" t="str">
        <f t="shared" si="368"/>
        <v/>
      </c>
      <c r="AA816" t="str">
        <f t="shared" si="373"/>
        <v/>
      </c>
      <c r="AB816" t="str">
        <f t="shared" si="369"/>
        <v/>
      </c>
      <c r="AC816" t="str">
        <f t="shared" si="383"/>
        <v/>
      </c>
      <c r="AD816" t="str">
        <f t="shared" si="383"/>
        <v/>
      </c>
      <c r="AE816" t="str">
        <f t="shared" si="370"/>
        <v/>
      </c>
      <c r="AF816" s="5" t="str">
        <f t="shared" si="374"/>
        <v/>
      </c>
      <c r="AG816" t="str">
        <f t="shared" si="371"/>
        <v/>
      </c>
      <c r="AH816" t="str">
        <f t="shared" si="375"/>
        <v/>
      </c>
    </row>
    <row r="817" spans="1:34" x14ac:dyDescent="0.4">
      <c r="A817" t="str">
        <f>IF(報告用入力シート!$B833=0,"",ROW()-1)</f>
        <v/>
      </c>
      <c r="B817" t="str">
        <f t="shared" si="359"/>
        <v/>
      </c>
      <c r="C817" t="str">
        <f t="shared" si="360"/>
        <v/>
      </c>
      <c r="D817" t="str">
        <f t="shared" si="361"/>
        <v/>
      </c>
      <c r="E817" s="4" t="str">
        <f t="shared" si="362"/>
        <v/>
      </c>
      <c r="F817" t="str">
        <f t="shared" si="372"/>
        <v/>
      </c>
      <c r="G817" t="str">
        <f t="shared" si="363"/>
        <v/>
      </c>
      <c r="H817" t="str">
        <f t="shared" si="364"/>
        <v/>
      </c>
      <c r="I817" t="str">
        <f t="shared" si="384"/>
        <v/>
      </c>
      <c r="J817" t="str">
        <f t="shared" si="384"/>
        <v/>
      </c>
      <c r="K817" t="str">
        <f t="shared" si="384"/>
        <v/>
      </c>
      <c r="L817" t="str">
        <f t="shared" si="384"/>
        <v/>
      </c>
      <c r="M817" t="str">
        <f t="shared" si="384"/>
        <v/>
      </c>
      <c r="N817" t="str">
        <f t="shared" si="384"/>
        <v/>
      </c>
      <c r="O817" t="str">
        <f t="shared" si="384"/>
        <v/>
      </c>
      <c r="P817" t="str">
        <f t="shared" si="365"/>
        <v/>
      </c>
      <c r="Q817" s="9" t="str">
        <f t="shared" si="384"/>
        <v/>
      </c>
      <c r="R817" t="str">
        <f t="shared" si="384"/>
        <v/>
      </c>
      <c r="S817" t="str">
        <f t="shared" si="384"/>
        <v/>
      </c>
      <c r="T817" t="str">
        <f t="shared" si="384"/>
        <v/>
      </c>
      <c r="U817" t="str">
        <f t="shared" si="384"/>
        <v/>
      </c>
      <c r="W817" t="str">
        <f t="shared" si="366"/>
        <v/>
      </c>
      <c r="X817" t="str">
        <f t="shared" si="367"/>
        <v/>
      </c>
      <c r="Y817" t="str">
        <f t="shared" si="382"/>
        <v/>
      </c>
      <c r="Z817" t="str">
        <f t="shared" si="368"/>
        <v/>
      </c>
      <c r="AA817" t="str">
        <f t="shared" si="373"/>
        <v/>
      </c>
      <c r="AB817" t="str">
        <f t="shared" si="369"/>
        <v/>
      </c>
      <c r="AC817" t="str">
        <f t="shared" si="383"/>
        <v/>
      </c>
      <c r="AD817" t="str">
        <f t="shared" si="383"/>
        <v/>
      </c>
      <c r="AE817" t="str">
        <f t="shared" si="370"/>
        <v/>
      </c>
      <c r="AF817" s="5" t="str">
        <f t="shared" si="374"/>
        <v/>
      </c>
      <c r="AG817" t="str">
        <f t="shared" si="371"/>
        <v/>
      </c>
      <c r="AH817" t="str">
        <f t="shared" si="375"/>
        <v/>
      </c>
    </row>
    <row r="818" spans="1:34" x14ac:dyDescent="0.4">
      <c r="A818" t="str">
        <f>IF(報告用入力シート!$B834=0,"",ROW()-1)</f>
        <v/>
      </c>
      <c r="B818" t="str">
        <f t="shared" si="359"/>
        <v/>
      </c>
      <c r="C818" t="str">
        <f t="shared" si="360"/>
        <v/>
      </c>
      <c r="D818" t="str">
        <f t="shared" si="361"/>
        <v/>
      </c>
      <c r="E818" s="4" t="str">
        <f t="shared" si="362"/>
        <v/>
      </c>
      <c r="F818" t="str">
        <f t="shared" si="372"/>
        <v/>
      </c>
      <c r="G818" t="str">
        <f t="shared" si="363"/>
        <v/>
      </c>
      <c r="H818" t="str">
        <f t="shared" si="364"/>
        <v/>
      </c>
      <c r="I818" t="str">
        <f t="shared" si="384"/>
        <v/>
      </c>
      <c r="J818" t="str">
        <f t="shared" si="384"/>
        <v/>
      </c>
      <c r="K818" t="str">
        <f t="shared" si="384"/>
        <v/>
      </c>
      <c r="L818" t="str">
        <f t="shared" si="384"/>
        <v/>
      </c>
      <c r="M818" t="str">
        <f t="shared" si="384"/>
        <v/>
      </c>
      <c r="N818" t="str">
        <f t="shared" si="384"/>
        <v/>
      </c>
      <c r="O818" t="str">
        <f t="shared" si="384"/>
        <v/>
      </c>
      <c r="P818" t="str">
        <f t="shared" si="365"/>
        <v/>
      </c>
      <c r="Q818" s="9" t="str">
        <f t="shared" si="384"/>
        <v/>
      </c>
      <c r="R818" t="str">
        <f t="shared" si="384"/>
        <v/>
      </c>
      <c r="S818" t="str">
        <f t="shared" si="384"/>
        <v/>
      </c>
      <c r="T818" t="str">
        <f t="shared" si="384"/>
        <v/>
      </c>
      <c r="U818" t="str">
        <f t="shared" si="384"/>
        <v/>
      </c>
      <c r="W818" t="str">
        <f t="shared" si="366"/>
        <v/>
      </c>
      <c r="X818" t="str">
        <f t="shared" si="367"/>
        <v/>
      </c>
      <c r="Y818" t="str">
        <f t="shared" si="382"/>
        <v/>
      </c>
      <c r="Z818" t="str">
        <f t="shared" si="368"/>
        <v/>
      </c>
      <c r="AA818" t="str">
        <f t="shared" si="373"/>
        <v/>
      </c>
      <c r="AB818" t="str">
        <f t="shared" si="369"/>
        <v/>
      </c>
      <c r="AC818" t="str">
        <f t="shared" si="383"/>
        <v/>
      </c>
      <c r="AD818" t="str">
        <f t="shared" si="383"/>
        <v/>
      </c>
      <c r="AE818" t="str">
        <f t="shared" si="370"/>
        <v/>
      </c>
      <c r="AF818" s="5" t="str">
        <f t="shared" si="374"/>
        <v/>
      </c>
      <c r="AG818" t="str">
        <f t="shared" si="371"/>
        <v/>
      </c>
      <c r="AH818" t="str">
        <f t="shared" si="375"/>
        <v/>
      </c>
    </row>
    <row r="819" spans="1:34" x14ac:dyDescent="0.4">
      <c r="A819" t="str">
        <f>IF(報告用入力シート!$B835=0,"",ROW()-1)</f>
        <v/>
      </c>
      <c r="B819" t="str">
        <f t="shared" si="359"/>
        <v/>
      </c>
      <c r="C819" t="str">
        <f t="shared" si="360"/>
        <v/>
      </c>
      <c r="D819" t="str">
        <f t="shared" si="361"/>
        <v/>
      </c>
      <c r="E819" s="4" t="str">
        <f t="shared" si="362"/>
        <v/>
      </c>
      <c r="F819" t="str">
        <f t="shared" si="372"/>
        <v/>
      </c>
      <c r="G819" t="str">
        <f t="shared" si="363"/>
        <v/>
      </c>
      <c r="H819" t="str">
        <f t="shared" si="364"/>
        <v/>
      </c>
      <c r="I819" t="str">
        <f t="shared" si="384"/>
        <v/>
      </c>
      <c r="J819" t="str">
        <f t="shared" si="384"/>
        <v/>
      </c>
      <c r="K819" t="str">
        <f t="shared" si="384"/>
        <v/>
      </c>
      <c r="L819" t="str">
        <f t="shared" si="384"/>
        <v/>
      </c>
      <c r="M819" t="str">
        <f t="shared" si="384"/>
        <v/>
      </c>
      <c r="N819" t="str">
        <f t="shared" si="384"/>
        <v/>
      </c>
      <c r="O819" t="str">
        <f t="shared" si="384"/>
        <v/>
      </c>
      <c r="P819" t="str">
        <f t="shared" si="365"/>
        <v/>
      </c>
      <c r="Q819" s="9" t="str">
        <f t="shared" si="384"/>
        <v/>
      </c>
      <c r="R819" t="str">
        <f t="shared" si="384"/>
        <v/>
      </c>
      <c r="S819" t="str">
        <f t="shared" si="384"/>
        <v/>
      </c>
      <c r="T819" t="str">
        <f t="shared" si="384"/>
        <v/>
      </c>
      <c r="U819" t="str">
        <f t="shared" si="384"/>
        <v/>
      </c>
      <c r="W819" t="str">
        <f t="shared" si="366"/>
        <v/>
      </c>
      <c r="X819" t="str">
        <f t="shared" si="367"/>
        <v/>
      </c>
      <c r="Y819" t="str">
        <f t="shared" si="382"/>
        <v/>
      </c>
      <c r="Z819" t="str">
        <f t="shared" si="368"/>
        <v/>
      </c>
      <c r="AA819" t="str">
        <f t="shared" si="373"/>
        <v/>
      </c>
      <c r="AB819" t="str">
        <f t="shared" si="369"/>
        <v/>
      </c>
      <c r="AC819" t="str">
        <f t="shared" si="383"/>
        <v/>
      </c>
      <c r="AD819" t="str">
        <f t="shared" si="383"/>
        <v/>
      </c>
      <c r="AE819" t="str">
        <f t="shared" si="370"/>
        <v/>
      </c>
      <c r="AF819" s="5" t="str">
        <f t="shared" si="374"/>
        <v/>
      </c>
      <c r="AG819" t="str">
        <f t="shared" si="371"/>
        <v/>
      </c>
      <c r="AH819" t="str">
        <f t="shared" si="375"/>
        <v/>
      </c>
    </row>
    <row r="820" spans="1:34" x14ac:dyDescent="0.4">
      <c r="A820" t="str">
        <f>IF(報告用入力シート!$B836=0,"",ROW()-1)</f>
        <v/>
      </c>
      <c r="B820" t="str">
        <f t="shared" si="359"/>
        <v/>
      </c>
      <c r="C820" t="str">
        <f t="shared" si="360"/>
        <v/>
      </c>
      <c r="D820" t="str">
        <f t="shared" si="361"/>
        <v/>
      </c>
      <c r="E820" s="4" t="str">
        <f t="shared" si="362"/>
        <v/>
      </c>
      <c r="F820" t="str">
        <f t="shared" si="372"/>
        <v/>
      </c>
      <c r="G820" t="str">
        <f t="shared" si="363"/>
        <v/>
      </c>
      <c r="H820" t="str">
        <f t="shared" si="364"/>
        <v/>
      </c>
      <c r="I820" t="str">
        <f t="shared" si="384"/>
        <v/>
      </c>
      <c r="J820" t="str">
        <f t="shared" si="384"/>
        <v/>
      </c>
      <c r="K820" t="str">
        <f t="shared" si="384"/>
        <v/>
      </c>
      <c r="L820" t="str">
        <f t="shared" si="384"/>
        <v/>
      </c>
      <c r="M820" t="str">
        <f t="shared" si="384"/>
        <v/>
      </c>
      <c r="N820" t="str">
        <f t="shared" si="384"/>
        <v/>
      </c>
      <c r="O820" t="str">
        <f t="shared" si="384"/>
        <v/>
      </c>
      <c r="P820" t="str">
        <f t="shared" si="365"/>
        <v/>
      </c>
      <c r="Q820" s="9" t="str">
        <f t="shared" si="384"/>
        <v/>
      </c>
      <c r="R820" t="str">
        <f t="shared" si="384"/>
        <v/>
      </c>
      <c r="S820" t="str">
        <f t="shared" si="384"/>
        <v/>
      </c>
      <c r="T820" t="str">
        <f t="shared" si="384"/>
        <v/>
      </c>
      <c r="U820" t="str">
        <f t="shared" si="384"/>
        <v/>
      </c>
      <c r="W820" t="str">
        <f t="shared" si="366"/>
        <v/>
      </c>
      <c r="X820" t="str">
        <f t="shared" si="367"/>
        <v/>
      </c>
      <c r="Y820" t="str">
        <f t="shared" si="382"/>
        <v/>
      </c>
      <c r="Z820" t="str">
        <f t="shared" si="368"/>
        <v/>
      </c>
      <c r="AA820" t="str">
        <f t="shared" si="373"/>
        <v/>
      </c>
      <c r="AB820" t="str">
        <f t="shared" si="369"/>
        <v/>
      </c>
      <c r="AC820" t="str">
        <f t="shared" si="383"/>
        <v/>
      </c>
      <c r="AD820" t="str">
        <f t="shared" si="383"/>
        <v/>
      </c>
      <c r="AE820" t="str">
        <f t="shared" si="370"/>
        <v/>
      </c>
      <c r="AF820" s="5" t="str">
        <f t="shared" si="374"/>
        <v/>
      </c>
      <c r="AG820" t="str">
        <f t="shared" si="371"/>
        <v/>
      </c>
      <c r="AH820" t="str">
        <f t="shared" si="375"/>
        <v/>
      </c>
    </row>
    <row r="821" spans="1:34" x14ac:dyDescent="0.4">
      <c r="A821" t="str">
        <f>IF(報告用入力シート!$B837=0,"",ROW()-1)</f>
        <v/>
      </c>
      <c r="B821" t="str">
        <f t="shared" si="359"/>
        <v/>
      </c>
      <c r="C821" t="str">
        <f t="shared" si="360"/>
        <v/>
      </c>
      <c r="D821" t="str">
        <f t="shared" si="361"/>
        <v/>
      </c>
      <c r="E821" s="4" t="str">
        <f t="shared" si="362"/>
        <v/>
      </c>
      <c r="F821" t="str">
        <f t="shared" si="372"/>
        <v/>
      </c>
      <c r="G821" t="str">
        <f t="shared" si="363"/>
        <v/>
      </c>
      <c r="H821" t="str">
        <f t="shared" si="364"/>
        <v/>
      </c>
      <c r="I821" t="str">
        <f t="shared" si="384"/>
        <v/>
      </c>
      <c r="J821" t="str">
        <f t="shared" si="384"/>
        <v/>
      </c>
      <c r="K821" t="str">
        <f t="shared" si="384"/>
        <v/>
      </c>
      <c r="L821" t="str">
        <f t="shared" si="384"/>
        <v/>
      </c>
      <c r="M821" t="str">
        <f t="shared" si="384"/>
        <v/>
      </c>
      <c r="N821" t="str">
        <f t="shared" si="384"/>
        <v/>
      </c>
      <c r="O821" t="str">
        <f t="shared" si="384"/>
        <v/>
      </c>
      <c r="P821" t="str">
        <f t="shared" si="365"/>
        <v/>
      </c>
      <c r="Q821" s="9" t="str">
        <f t="shared" si="384"/>
        <v/>
      </c>
      <c r="R821" t="str">
        <f t="shared" si="384"/>
        <v/>
      </c>
      <c r="S821" t="str">
        <f t="shared" si="384"/>
        <v/>
      </c>
      <c r="T821" t="str">
        <f t="shared" si="384"/>
        <v/>
      </c>
      <c r="U821" t="str">
        <f t="shared" si="384"/>
        <v/>
      </c>
      <c r="W821" t="str">
        <f t="shared" si="366"/>
        <v/>
      </c>
      <c r="X821" t="str">
        <f t="shared" si="367"/>
        <v/>
      </c>
      <c r="Y821" t="str">
        <f t="shared" si="382"/>
        <v/>
      </c>
      <c r="Z821" t="str">
        <f t="shared" si="368"/>
        <v/>
      </c>
      <c r="AA821" t="str">
        <f t="shared" si="373"/>
        <v/>
      </c>
      <c r="AB821" t="str">
        <f t="shared" si="369"/>
        <v/>
      </c>
      <c r="AC821" t="str">
        <f t="shared" si="383"/>
        <v/>
      </c>
      <c r="AD821" t="str">
        <f t="shared" si="383"/>
        <v/>
      </c>
      <c r="AE821" t="str">
        <f t="shared" si="370"/>
        <v/>
      </c>
      <c r="AF821" s="5" t="str">
        <f t="shared" si="374"/>
        <v/>
      </c>
      <c r="AG821" t="str">
        <f t="shared" si="371"/>
        <v/>
      </c>
      <c r="AH821" t="str">
        <f t="shared" si="375"/>
        <v/>
      </c>
    </row>
    <row r="822" spans="1:34" x14ac:dyDescent="0.4">
      <c r="A822" t="str">
        <f>IF(報告用入力シート!$B838=0,"",ROW()-1)</f>
        <v/>
      </c>
      <c r="B822" t="str">
        <f t="shared" si="359"/>
        <v/>
      </c>
      <c r="C822" t="str">
        <f t="shared" si="360"/>
        <v/>
      </c>
      <c r="D822" t="str">
        <f t="shared" si="361"/>
        <v/>
      </c>
      <c r="E822" s="4" t="str">
        <f t="shared" si="362"/>
        <v/>
      </c>
      <c r="F822" t="str">
        <f t="shared" si="372"/>
        <v/>
      </c>
      <c r="G822" t="str">
        <f t="shared" si="363"/>
        <v/>
      </c>
      <c r="H822" t="str">
        <f t="shared" si="364"/>
        <v/>
      </c>
      <c r="I822" t="str">
        <f t="shared" ref="I822:U831" si="385">IFERROR(IF(VLOOKUP($A822,実績一覧,COLUMN()-2,FALSE)&lt;&gt;0,VLOOKUP($A822,実績一覧,COLUMN()-2,FALSE),""),"")</f>
        <v/>
      </c>
      <c r="J822" t="str">
        <f t="shared" si="385"/>
        <v/>
      </c>
      <c r="K822" t="str">
        <f t="shared" si="385"/>
        <v/>
      </c>
      <c r="L822" t="str">
        <f t="shared" si="385"/>
        <v/>
      </c>
      <c r="M822" t="str">
        <f t="shared" si="385"/>
        <v/>
      </c>
      <c r="N822" t="str">
        <f t="shared" si="385"/>
        <v/>
      </c>
      <c r="O822" t="str">
        <f t="shared" si="385"/>
        <v/>
      </c>
      <c r="P822" t="str">
        <f t="shared" si="365"/>
        <v/>
      </c>
      <c r="Q822" s="9" t="str">
        <f t="shared" si="385"/>
        <v/>
      </c>
      <c r="R822" t="str">
        <f t="shared" si="385"/>
        <v/>
      </c>
      <c r="S822" t="str">
        <f t="shared" si="385"/>
        <v/>
      </c>
      <c r="T822" t="str">
        <f t="shared" si="385"/>
        <v/>
      </c>
      <c r="U822" t="str">
        <f t="shared" si="385"/>
        <v/>
      </c>
      <c r="W822" t="str">
        <f t="shared" si="366"/>
        <v/>
      </c>
      <c r="X822" t="str">
        <f t="shared" si="367"/>
        <v/>
      </c>
      <c r="Y822" t="str">
        <f t="shared" ref="Y822:Y841" si="386">IFERROR(IF(VLOOKUP($A822,実績一覧,COLUMN()-2,FALSE)&lt;&gt;0,VLOOKUP($A822,実績一覧,COLUMN()-2,FALSE),""),"")</f>
        <v/>
      </c>
      <c r="Z822" t="str">
        <f t="shared" si="368"/>
        <v/>
      </c>
      <c r="AA822" t="str">
        <f t="shared" si="373"/>
        <v/>
      </c>
      <c r="AB822" t="str">
        <f t="shared" si="369"/>
        <v/>
      </c>
      <c r="AC822" t="str">
        <f t="shared" ref="AC822:AD841" si="387">IFERROR(IF(VLOOKUP($A822,実績一覧,COLUMN()-2,FALSE)&lt;&gt;0,VLOOKUP($A822,実績一覧,COLUMN()-2,FALSE),""),"")</f>
        <v/>
      </c>
      <c r="AD822" t="str">
        <f t="shared" si="387"/>
        <v/>
      </c>
      <c r="AE822" t="str">
        <f t="shared" si="370"/>
        <v/>
      </c>
      <c r="AF822" s="5" t="str">
        <f t="shared" si="374"/>
        <v/>
      </c>
      <c r="AG822" t="str">
        <f t="shared" si="371"/>
        <v/>
      </c>
      <c r="AH822" t="str">
        <f t="shared" si="375"/>
        <v/>
      </c>
    </row>
    <row r="823" spans="1:34" x14ac:dyDescent="0.4">
      <c r="A823" t="str">
        <f>IF(報告用入力シート!$B839=0,"",ROW()-1)</f>
        <v/>
      </c>
      <c r="B823" t="str">
        <f t="shared" si="359"/>
        <v/>
      </c>
      <c r="C823" t="str">
        <f t="shared" si="360"/>
        <v/>
      </c>
      <c r="D823" t="str">
        <f t="shared" si="361"/>
        <v/>
      </c>
      <c r="E823" s="4" t="str">
        <f t="shared" si="362"/>
        <v/>
      </c>
      <c r="F823" t="str">
        <f t="shared" si="372"/>
        <v/>
      </c>
      <c r="G823" t="str">
        <f t="shared" si="363"/>
        <v/>
      </c>
      <c r="H823" t="str">
        <f t="shared" si="364"/>
        <v/>
      </c>
      <c r="I823" t="str">
        <f t="shared" si="385"/>
        <v/>
      </c>
      <c r="J823" t="str">
        <f t="shared" si="385"/>
        <v/>
      </c>
      <c r="K823" t="str">
        <f t="shared" si="385"/>
        <v/>
      </c>
      <c r="L823" t="str">
        <f t="shared" si="385"/>
        <v/>
      </c>
      <c r="M823" t="str">
        <f t="shared" si="385"/>
        <v/>
      </c>
      <c r="N823" t="str">
        <f t="shared" si="385"/>
        <v/>
      </c>
      <c r="O823" t="str">
        <f t="shared" si="385"/>
        <v/>
      </c>
      <c r="P823" t="str">
        <f t="shared" si="365"/>
        <v/>
      </c>
      <c r="Q823" s="9" t="str">
        <f t="shared" si="385"/>
        <v/>
      </c>
      <c r="R823" t="str">
        <f t="shared" si="385"/>
        <v/>
      </c>
      <c r="S823" t="str">
        <f t="shared" si="385"/>
        <v/>
      </c>
      <c r="T823" t="str">
        <f t="shared" si="385"/>
        <v/>
      </c>
      <c r="U823" t="str">
        <f t="shared" si="385"/>
        <v/>
      </c>
      <c r="W823" t="str">
        <f t="shared" si="366"/>
        <v/>
      </c>
      <c r="X823" t="str">
        <f t="shared" si="367"/>
        <v/>
      </c>
      <c r="Y823" t="str">
        <f t="shared" si="386"/>
        <v/>
      </c>
      <c r="Z823" t="str">
        <f t="shared" si="368"/>
        <v/>
      </c>
      <c r="AA823" t="str">
        <f t="shared" si="373"/>
        <v/>
      </c>
      <c r="AB823" t="str">
        <f t="shared" si="369"/>
        <v/>
      </c>
      <c r="AC823" t="str">
        <f t="shared" si="387"/>
        <v/>
      </c>
      <c r="AD823" t="str">
        <f t="shared" si="387"/>
        <v/>
      </c>
      <c r="AE823" t="str">
        <f t="shared" si="370"/>
        <v/>
      </c>
      <c r="AF823" s="5" t="str">
        <f t="shared" si="374"/>
        <v/>
      </c>
      <c r="AG823" t="str">
        <f t="shared" si="371"/>
        <v/>
      </c>
      <c r="AH823" t="str">
        <f t="shared" si="375"/>
        <v/>
      </c>
    </row>
    <row r="824" spans="1:34" x14ac:dyDescent="0.4">
      <c r="A824" t="str">
        <f>IF(報告用入力シート!$B840=0,"",ROW()-1)</f>
        <v/>
      </c>
      <c r="B824" t="str">
        <f t="shared" si="359"/>
        <v/>
      </c>
      <c r="C824" t="str">
        <f t="shared" si="360"/>
        <v/>
      </c>
      <c r="D824" t="str">
        <f t="shared" si="361"/>
        <v/>
      </c>
      <c r="E824" s="4" t="str">
        <f t="shared" si="362"/>
        <v/>
      </c>
      <c r="F824" t="str">
        <f t="shared" si="372"/>
        <v/>
      </c>
      <c r="G824" t="str">
        <f t="shared" si="363"/>
        <v/>
      </c>
      <c r="H824" t="str">
        <f t="shared" si="364"/>
        <v/>
      </c>
      <c r="I824" t="str">
        <f t="shared" si="385"/>
        <v/>
      </c>
      <c r="J824" t="str">
        <f t="shared" si="385"/>
        <v/>
      </c>
      <c r="K824" t="str">
        <f t="shared" si="385"/>
        <v/>
      </c>
      <c r="L824" t="str">
        <f t="shared" si="385"/>
        <v/>
      </c>
      <c r="M824" t="str">
        <f t="shared" si="385"/>
        <v/>
      </c>
      <c r="N824" t="str">
        <f t="shared" si="385"/>
        <v/>
      </c>
      <c r="O824" t="str">
        <f t="shared" si="385"/>
        <v/>
      </c>
      <c r="P824" t="str">
        <f t="shared" si="365"/>
        <v/>
      </c>
      <c r="Q824" s="9" t="str">
        <f t="shared" si="385"/>
        <v/>
      </c>
      <c r="R824" t="str">
        <f t="shared" si="385"/>
        <v/>
      </c>
      <c r="S824" t="str">
        <f t="shared" si="385"/>
        <v/>
      </c>
      <c r="T824" t="str">
        <f t="shared" si="385"/>
        <v/>
      </c>
      <c r="U824" t="str">
        <f t="shared" si="385"/>
        <v/>
      </c>
      <c r="W824" t="str">
        <f t="shared" si="366"/>
        <v/>
      </c>
      <c r="X824" t="str">
        <f t="shared" si="367"/>
        <v/>
      </c>
      <c r="Y824" t="str">
        <f t="shared" si="386"/>
        <v/>
      </c>
      <c r="Z824" t="str">
        <f t="shared" si="368"/>
        <v/>
      </c>
      <c r="AA824" t="str">
        <f t="shared" si="373"/>
        <v/>
      </c>
      <c r="AB824" t="str">
        <f t="shared" si="369"/>
        <v/>
      </c>
      <c r="AC824" t="str">
        <f t="shared" si="387"/>
        <v/>
      </c>
      <c r="AD824" t="str">
        <f t="shared" si="387"/>
        <v/>
      </c>
      <c r="AE824" t="str">
        <f t="shared" si="370"/>
        <v/>
      </c>
      <c r="AF824" s="5" t="str">
        <f t="shared" si="374"/>
        <v/>
      </c>
      <c r="AG824" t="str">
        <f t="shared" si="371"/>
        <v/>
      </c>
      <c r="AH824" t="str">
        <f t="shared" si="375"/>
        <v/>
      </c>
    </row>
    <row r="825" spans="1:34" x14ac:dyDescent="0.4">
      <c r="A825" t="str">
        <f>IF(報告用入力シート!$B841=0,"",ROW()-1)</f>
        <v/>
      </c>
      <c r="B825" t="str">
        <f t="shared" si="359"/>
        <v/>
      </c>
      <c r="C825" t="str">
        <f t="shared" si="360"/>
        <v/>
      </c>
      <c r="D825" t="str">
        <f t="shared" si="361"/>
        <v/>
      </c>
      <c r="E825" s="4" t="str">
        <f t="shared" si="362"/>
        <v/>
      </c>
      <c r="F825" t="str">
        <f t="shared" si="372"/>
        <v/>
      </c>
      <c r="G825" t="str">
        <f t="shared" si="363"/>
        <v/>
      </c>
      <c r="H825" t="str">
        <f t="shared" si="364"/>
        <v/>
      </c>
      <c r="I825" t="str">
        <f t="shared" si="385"/>
        <v/>
      </c>
      <c r="J825" t="str">
        <f t="shared" si="385"/>
        <v/>
      </c>
      <c r="K825" t="str">
        <f t="shared" si="385"/>
        <v/>
      </c>
      <c r="L825" t="str">
        <f t="shared" si="385"/>
        <v/>
      </c>
      <c r="M825" t="str">
        <f t="shared" si="385"/>
        <v/>
      </c>
      <c r="N825" t="str">
        <f t="shared" si="385"/>
        <v/>
      </c>
      <c r="O825" t="str">
        <f t="shared" si="385"/>
        <v/>
      </c>
      <c r="P825" t="str">
        <f t="shared" si="365"/>
        <v/>
      </c>
      <c r="Q825" s="9" t="str">
        <f t="shared" si="385"/>
        <v/>
      </c>
      <c r="R825" t="str">
        <f t="shared" si="385"/>
        <v/>
      </c>
      <c r="S825" t="str">
        <f t="shared" si="385"/>
        <v/>
      </c>
      <c r="T825" t="str">
        <f t="shared" si="385"/>
        <v/>
      </c>
      <c r="U825" t="str">
        <f t="shared" si="385"/>
        <v/>
      </c>
      <c r="W825" t="str">
        <f t="shared" si="366"/>
        <v/>
      </c>
      <c r="X825" t="str">
        <f t="shared" si="367"/>
        <v/>
      </c>
      <c r="Y825" t="str">
        <f t="shared" si="386"/>
        <v/>
      </c>
      <c r="Z825" t="str">
        <f t="shared" si="368"/>
        <v/>
      </c>
      <c r="AA825" t="str">
        <f t="shared" si="373"/>
        <v/>
      </c>
      <c r="AB825" t="str">
        <f t="shared" si="369"/>
        <v/>
      </c>
      <c r="AC825" t="str">
        <f t="shared" si="387"/>
        <v/>
      </c>
      <c r="AD825" t="str">
        <f t="shared" si="387"/>
        <v/>
      </c>
      <c r="AE825" t="str">
        <f t="shared" si="370"/>
        <v/>
      </c>
      <c r="AF825" s="5" t="str">
        <f t="shared" si="374"/>
        <v/>
      </c>
      <c r="AG825" t="str">
        <f t="shared" si="371"/>
        <v/>
      </c>
      <c r="AH825" t="str">
        <f t="shared" si="375"/>
        <v/>
      </c>
    </row>
    <row r="826" spans="1:34" x14ac:dyDescent="0.4">
      <c r="A826" t="str">
        <f>IF(報告用入力シート!$B842=0,"",ROW()-1)</f>
        <v/>
      </c>
      <c r="B826" t="str">
        <f t="shared" si="359"/>
        <v/>
      </c>
      <c r="C826" t="str">
        <f t="shared" si="360"/>
        <v/>
      </c>
      <c r="D826" t="str">
        <f t="shared" si="361"/>
        <v/>
      </c>
      <c r="E826" s="4" t="str">
        <f t="shared" si="362"/>
        <v/>
      </c>
      <c r="F826" t="str">
        <f t="shared" si="372"/>
        <v/>
      </c>
      <c r="G826" t="str">
        <f t="shared" si="363"/>
        <v/>
      </c>
      <c r="H826" t="str">
        <f t="shared" si="364"/>
        <v/>
      </c>
      <c r="I826" t="str">
        <f t="shared" si="385"/>
        <v/>
      </c>
      <c r="J826" t="str">
        <f t="shared" si="385"/>
        <v/>
      </c>
      <c r="K826" t="str">
        <f t="shared" si="385"/>
        <v/>
      </c>
      <c r="L826" t="str">
        <f t="shared" si="385"/>
        <v/>
      </c>
      <c r="M826" t="str">
        <f t="shared" si="385"/>
        <v/>
      </c>
      <c r="N826" t="str">
        <f t="shared" si="385"/>
        <v/>
      </c>
      <c r="O826" t="str">
        <f t="shared" si="385"/>
        <v/>
      </c>
      <c r="P826" t="str">
        <f t="shared" si="365"/>
        <v/>
      </c>
      <c r="Q826" s="9" t="str">
        <f t="shared" si="385"/>
        <v/>
      </c>
      <c r="R826" t="str">
        <f t="shared" si="385"/>
        <v/>
      </c>
      <c r="S826" t="str">
        <f t="shared" si="385"/>
        <v/>
      </c>
      <c r="T826" t="str">
        <f t="shared" si="385"/>
        <v/>
      </c>
      <c r="U826" t="str">
        <f t="shared" si="385"/>
        <v/>
      </c>
      <c r="W826" t="str">
        <f t="shared" si="366"/>
        <v/>
      </c>
      <c r="X826" t="str">
        <f t="shared" si="367"/>
        <v/>
      </c>
      <c r="Y826" t="str">
        <f t="shared" si="386"/>
        <v/>
      </c>
      <c r="Z826" t="str">
        <f t="shared" si="368"/>
        <v/>
      </c>
      <c r="AA826" t="str">
        <f t="shared" si="373"/>
        <v/>
      </c>
      <c r="AB826" t="str">
        <f t="shared" si="369"/>
        <v/>
      </c>
      <c r="AC826" t="str">
        <f t="shared" si="387"/>
        <v/>
      </c>
      <c r="AD826" t="str">
        <f t="shared" si="387"/>
        <v/>
      </c>
      <c r="AE826" t="str">
        <f t="shared" si="370"/>
        <v/>
      </c>
      <c r="AF826" s="5" t="str">
        <f t="shared" si="374"/>
        <v/>
      </c>
      <c r="AG826" t="str">
        <f t="shared" si="371"/>
        <v/>
      </c>
      <c r="AH826" t="str">
        <f t="shared" si="375"/>
        <v/>
      </c>
    </row>
    <row r="827" spans="1:34" x14ac:dyDescent="0.4">
      <c r="A827" t="str">
        <f>IF(報告用入力シート!$B843=0,"",ROW()-1)</f>
        <v/>
      </c>
      <c r="B827" t="str">
        <f t="shared" si="359"/>
        <v/>
      </c>
      <c r="C827" t="str">
        <f t="shared" si="360"/>
        <v/>
      </c>
      <c r="D827" t="str">
        <f t="shared" si="361"/>
        <v/>
      </c>
      <c r="E827" s="4" t="str">
        <f t="shared" si="362"/>
        <v/>
      </c>
      <c r="F827" t="str">
        <f t="shared" si="372"/>
        <v/>
      </c>
      <c r="G827" t="str">
        <f t="shared" si="363"/>
        <v/>
      </c>
      <c r="H827" t="str">
        <f t="shared" si="364"/>
        <v/>
      </c>
      <c r="I827" t="str">
        <f t="shared" si="385"/>
        <v/>
      </c>
      <c r="J827" t="str">
        <f t="shared" si="385"/>
        <v/>
      </c>
      <c r="K827" t="str">
        <f t="shared" si="385"/>
        <v/>
      </c>
      <c r="L827" t="str">
        <f t="shared" si="385"/>
        <v/>
      </c>
      <c r="M827" t="str">
        <f t="shared" si="385"/>
        <v/>
      </c>
      <c r="N827" t="str">
        <f t="shared" si="385"/>
        <v/>
      </c>
      <c r="O827" t="str">
        <f t="shared" si="385"/>
        <v/>
      </c>
      <c r="P827" t="str">
        <f t="shared" si="365"/>
        <v/>
      </c>
      <c r="Q827" s="9" t="str">
        <f t="shared" si="385"/>
        <v/>
      </c>
      <c r="R827" t="str">
        <f t="shared" si="385"/>
        <v/>
      </c>
      <c r="S827" t="str">
        <f t="shared" si="385"/>
        <v/>
      </c>
      <c r="T827" t="str">
        <f t="shared" si="385"/>
        <v/>
      </c>
      <c r="U827" t="str">
        <f t="shared" si="385"/>
        <v/>
      </c>
      <c r="W827" t="str">
        <f t="shared" si="366"/>
        <v/>
      </c>
      <c r="X827" t="str">
        <f t="shared" si="367"/>
        <v/>
      </c>
      <c r="Y827" t="str">
        <f t="shared" si="386"/>
        <v/>
      </c>
      <c r="Z827" t="str">
        <f t="shared" si="368"/>
        <v/>
      </c>
      <c r="AA827" t="str">
        <f t="shared" si="373"/>
        <v/>
      </c>
      <c r="AB827" t="str">
        <f t="shared" si="369"/>
        <v/>
      </c>
      <c r="AC827" t="str">
        <f t="shared" si="387"/>
        <v/>
      </c>
      <c r="AD827" t="str">
        <f t="shared" si="387"/>
        <v/>
      </c>
      <c r="AE827" t="str">
        <f t="shared" si="370"/>
        <v/>
      </c>
      <c r="AF827" s="5" t="str">
        <f t="shared" si="374"/>
        <v/>
      </c>
      <c r="AG827" t="str">
        <f t="shared" si="371"/>
        <v/>
      </c>
      <c r="AH827" t="str">
        <f t="shared" si="375"/>
        <v/>
      </c>
    </row>
    <row r="828" spans="1:34" x14ac:dyDescent="0.4">
      <c r="A828" t="str">
        <f>IF(報告用入力シート!$B844=0,"",ROW()-1)</f>
        <v/>
      </c>
      <c r="B828" t="str">
        <f t="shared" si="359"/>
        <v/>
      </c>
      <c r="C828" t="str">
        <f t="shared" si="360"/>
        <v/>
      </c>
      <c r="D828" t="str">
        <f t="shared" si="361"/>
        <v/>
      </c>
      <c r="E828" s="4" t="str">
        <f t="shared" si="362"/>
        <v/>
      </c>
      <c r="F828" t="str">
        <f t="shared" si="372"/>
        <v/>
      </c>
      <c r="G828" t="str">
        <f t="shared" si="363"/>
        <v/>
      </c>
      <c r="H828" t="str">
        <f t="shared" si="364"/>
        <v/>
      </c>
      <c r="I828" t="str">
        <f t="shared" si="385"/>
        <v/>
      </c>
      <c r="J828" t="str">
        <f t="shared" si="385"/>
        <v/>
      </c>
      <c r="K828" t="str">
        <f t="shared" si="385"/>
        <v/>
      </c>
      <c r="L828" t="str">
        <f t="shared" si="385"/>
        <v/>
      </c>
      <c r="M828" t="str">
        <f t="shared" si="385"/>
        <v/>
      </c>
      <c r="N828" t="str">
        <f t="shared" si="385"/>
        <v/>
      </c>
      <c r="O828" t="str">
        <f t="shared" si="385"/>
        <v/>
      </c>
      <c r="P828" t="str">
        <f t="shared" si="365"/>
        <v/>
      </c>
      <c r="Q828" s="9" t="str">
        <f t="shared" si="385"/>
        <v/>
      </c>
      <c r="R828" t="str">
        <f t="shared" si="385"/>
        <v/>
      </c>
      <c r="S828" t="str">
        <f t="shared" si="385"/>
        <v/>
      </c>
      <c r="T828" t="str">
        <f t="shared" si="385"/>
        <v/>
      </c>
      <c r="U828" t="str">
        <f t="shared" si="385"/>
        <v/>
      </c>
      <c r="W828" t="str">
        <f t="shared" si="366"/>
        <v/>
      </c>
      <c r="X828" t="str">
        <f t="shared" si="367"/>
        <v/>
      </c>
      <c r="Y828" t="str">
        <f t="shared" si="386"/>
        <v/>
      </c>
      <c r="Z828" t="str">
        <f t="shared" si="368"/>
        <v/>
      </c>
      <c r="AA828" t="str">
        <f t="shared" si="373"/>
        <v/>
      </c>
      <c r="AB828" t="str">
        <f t="shared" si="369"/>
        <v/>
      </c>
      <c r="AC828" t="str">
        <f t="shared" si="387"/>
        <v/>
      </c>
      <c r="AD828" t="str">
        <f t="shared" si="387"/>
        <v/>
      </c>
      <c r="AE828" t="str">
        <f t="shared" si="370"/>
        <v/>
      </c>
      <c r="AF828" s="5" t="str">
        <f t="shared" si="374"/>
        <v/>
      </c>
      <c r="AG828" t="str">
        <f t="shared" si="371"/>
        <v/>
      </c>
      <c r="AH828" t="str">
        <f t="shared" si="375"/>
        <v/>
      </c>
    </row>
    <row r="829" spans="1:34" x14ac:dyDescent="0.4">
      <c r="A829" t="str">
        <f>IF(報告用入力シート!$B845=0,"",ROW()-1)</f>
        <v/>
      </c>
      <c r="B829" t="str">
        <f t="shared" si="359"/>
        <v/>
      </c>
      <c r="C829" t="str">
        <f t="shared" si="360"/>
        <v/>
      </c>
      <c r="D829" t="str">
        <f t="shared" si="361"/>
        <v/>
      </c>
      <c r="E829" s="4" t="str">
        <f t="shared" si="362"/>
        <v/>
      </c>
      <c r="F829" t="str">
        <f t="shared" si="372"/>
        <v/>
      </c>
      <c r="G829" t="str">
        <f t="shared" si="363"/>
        <v/>
      </c>
      <c r="H829" t="str">
        <f t="shared" si="364"/>
        <v/>
      </c>
      <c r="I829" t="str">
        <f t="shared" si="385"/>
        <v/>
      </c>
      <c r="J829" t="str">
        <f t="shared" si="385"/>
        <v/>
      </c>
      <c r="K829" t="str">
        <f t="shared" si="385"/>
        <v/>
      </c>
      <c r="L829" t="str">
        <f t="shared" si="385"/>
        <v/>
      </c>
      <c r="M829" t="str">
        <f t="shared" si="385"/>
        <v/>
      </c>
      <c r="N829" t="str">
        <f t="shared" si="385"/>
        <v/>
      </c>
      <c r="O829" t="str">
        <f t="shared" si="385"/>
        <v/>
      </c>
      <c r="P829" t="str">
        <f t="shared" si="365"/>
        <v/>
      </c>
      <c r="Q829" s="9" t="str">
        <f t="shared" si="385"/>
        <v/>
      </c>
      <c r="R829" t="str">
        <f t="shared" si="385"/>
        <v/>
      </c>
      <c r="S829" t="str">
        <f t="shared" si="385"/>
        <v/>
      </c>
      <c r="T829" t="str">
        <f t="shared" si="385"/>
        <v/>
      </c>
      <c r="U829" t="str">
        <f t="shared" si="385"/>
        <v/>
      </c>
      <c r="W829" t="str">
        <f t="shared" si="366"/>
        <v/>
      </c>
      <c r="X829" t="str">
        <f t="shared" si="367"/>
        <v/>
      </c>
      <c r="Y829" t="str">
        <f t="shared" si="386"/>
        <v/>
      </c>
      <c r="Z829" t="str">
        <f t="shared" si="368"/>
        <v/>
      </c>
      <c r="AA829" t="str">
        <f t="shared" si="373"/>
        <v/>
      </c>
      <c r="AB829" t="str">
        <f t="shared" si="369"/>
        <v/>
      </c>
      <c r="AC829" t="str">
        <f t="shared" si="387"/>
        <v/>
      </c>
      <c r="AD829" t="str">
        <f t="shared" si="387"/>
        <v/>
      </c>
      <c r="AE829" t="str">
        <f t="shared" si="370"/>
        <v/>
      </c>
      <c r="AF829" s="5" t="str">
        <f t="shared" si="374"/>
        <v/>
      </c>
      <c r="AG829" t="str">
        <f t="shared" si="371"/>
        <v/>
      </c>
      <c r="AH829" t="str">
        <f t="shared" si="375"/>
        <v/>
      </c>
    </row>
    <row r="830" spans="1:34" x14ac:dyDescent="0.4">
      <c r="A830" t="str">
        <f>IF(報告用入力シート!$B846=0,"",ROW()-1)</f>
        <v/>
      </c>
      <c r="B830" t="str">
        <f t="shared" si="359"/>
        <v/>
      </c>
      <c r="C830" t="str">
        <f t="shared" si="360"/>
        <v/>
      </c>
      <c r="D830" t="str">
        <f t="shared" si="361"/>
        <v/>
      </c>
      <c r="E830" s="4" t="str">
        <f t="shared" si="362"/>
        <v/>
      </c>
      <c r="F830" t="str">
        <f t="shared" si="372"/>
        <v/>
      </c>
      <c r="G830" t="str">
        <f t="shared" si="363"/>
        <v/>
      </c>
      <c r="H830" t="str">
        <f t="shared" si="364"/>
        <v/>
      </c>
      <c r="I830" t="str">
        <f t="shared" si="385"/>
        <v/>
      </c>
      <c r="J830" t="str">
        <f t="shared" si="385"/>
        <v/>
      </c>
      <c r="K830" t="str">
        <f t="shared" si="385"/>
        <v/>
      </c>
      <c r="L830" t="str">
        <f t="shared" si="385"/>
        <v/>
      </c>
      <c r="M830" t="str">
        <f t="shared" si="385"/>
        <v/>
      </c>
      <c r="N830" t="str">
        <f t="shared" si="385"/>
        <v/>
      </c>
      <c r="O830" t="str">
        <f t="shared" si="385"/>
        <v/>
      </c>
      <c r="P830" t="str">
        <f t="shared" si="365"/>
        <v/>
      </c>
      <c r="Q830" s="9" t="str">
        <f t="shared" si="385"/>
        <v/>
      </c>
      <c r="R830" t="str">
        <f t="shared" si="385"/>
        <v/>
      </c>
      <c r="S830" t="str">
        <f t="shared" si="385"/>
        <v/>
      </c>
      <c r="T830" t="str">
        <f t="shared" si="385"/>
        <v/>
      </c>
      <c r="U830" t="str">
        <f t="shared" si="385"/>
        <v/>
      </c>
      <c r="W830" t="str">
        <f t="shared" si="366"/>
        <v/>
      </c>
      <c r="X830" t="str">
        <f t="shared" si="367"/>
        <v/>
      </c>
      <c r="Y830" t="str">
        <f t="shared" si="386"/>
        <v/>
      </c>
      <c r="Z830" t="str">
        <f t="shared" si="368"/>
        <v/>
      </c>
      <c r="AA830" t="str">
        <f t="shared" si="373"/>
        <v/>
      </c>
      <c r="AB830" t="str">
        <f t="shared" si="369"/>
        <v/>
      </c>
      <c r="AC830" t="str">
        <f t="shared" si="387"/>
        <v/>
      </c>
      <c r="AD830" t="str">
        <f t="shared" si="387"/>
        <v/>
      </c>
      <c r="AE830" t="str">
        <f t="shared" si="370"/>
        <v/>
      </c>
      <c r="AF830" s="5" t="str">
        <f t="shared" si="374"/>
        <v/>
      </c>
      <c r="AG830" t="str">
        <f t="shared" si="371"/>
        <v/>
      </c>
      <c r="AH830" t="str">
        <f t="shared" si="375"/>
        <v/>
      </c>
    </row>
    <row r="831" spans="1:34" x14ac:dyDescent="0.4">
      <c r="A831" t="str">
        <f>IF(報告用入力シート!$B847=0,"",ROW()-1)</f>
        <v/>
      </c>
      <c r="B831" t="str">
        <f t="shared" si="359"/>
        <v/>
      </c>
      <c r="C831" t="str">
        <f t="shared" si="360"/>
        <v/>
      </c>
      <c r="D831" t="str">
        <f t="shared" si="361"/>
        <v/>
      </c>
      <c r="E831" s="4" t="str">
        <f t="shared" si="362"/>
        <v/>
      </c>
      <c r="F831" t="str">
        <f t="shared" si="372"/>
        <v/>
      </c>
      <c r="G831" t="str">
        <f t="shared" si="363"/>
        <v/>
      </c>
      <c r="H831" t="str">
        <f t="shared" si="364"/>
        <v/>
      </c>
      <c r="I831" t="str">
        <f t="shared" si="385"/>
        <v/>
      </c>
      <c r="J831" t="str">
        <f t="shared" si="385"/>
        <v/>
      </c>
      <c r="K831" t="str">
        <f t="shared" si="385"/>
        <v/>
      </c>
      <c r="L831" t="str">
        <f t="shared" si="385"/>
        <v/>
      </c>
      <c r="M831" t="str">
        <f t="shared" si="385"/>
        <v/>
      </c>
      <c r="N831" t="str">
        <f t="shared" si="385"/>
        <v/>
      </c>
      <c r="O831" t="str">
        <f t="shared" si="385"/>
        <v/>
      </c>
      <c r="P831" t="str">
        <f t="shared" si="365"/>
        <v/>
      </c>
      <c r="Q831" s="9" t="str">
        <f t="shared" si="385"/>
        <v/>
      </c>
      <c r="R831" t="str">
        <f t="shared" si="385"/>
        <v/>
      </c>
      <c r="S831" t="str">
        <f t="shared" si="385"/>
        <v/>
      </c>
      <c r="T831" t="str">
        <f t="shared" si="385"/>
        <v/>
      </c>
      <c r="U831" t="str">
        <f t="shared" si="385"/>
        <v/>
      </c>
      <c r="W831" t="str">
        <f t="shared" si="366"/>
        <v/>
      </c>
      <c r="X831" t="str">
        <f t="shared" si="367"/>
        <v/>
      </c>
      <c r="Y831" t="str">
        <f t="shared" si="386"/>
        <v/>
      </c>
      <c r="Z831" t="str">
        <f t="shared" si="368"/>
        <v/>
      </c>
      <c r="AA831" t="str">
        <f t="shared" si="373"/>
        <v/>
      </c>
      <c r="AB831" t="str">
        <f t="shared" si="369"/>
        <v/>
      </c>
      <c r="AC831" t="str">
        <f t="shared" si="387"/>
        <v/>
      </c>
      <c r="AD831" t="str">
        <f t="shared" si="387"/>
        <v/>
      </c>
      <c r="AE831" t="str">
        <f t="shared" si="370"/>
        <v/>
      </c>
      <c r="AF831" s="5" t="str">
        <f t="shared" si="374"/>
        <v/>
      </c>
      <c r="AG831" t="str">
        <f t="shared" si="371"/>
        <v/>
      </c>
      <c r="AH831" t="str">
        <f t="shared" si="375"/>
        <v/>
      </c>
    </row>
    <row r="832" spans="1:34" x14ac:dyDescent="0.4">
      <c r="A832" t="str">
        <f>IF(報告用入力シート!$B848=0,"",ROW()-1)</f>
        <v/>
      </c>
      <c r="B832" t="str">
        <f t="shared" si="359"/>
        <v/>
      </c>
      <c r="C832" t="str">
        <f t="shared" si="360"/>
        <v/>
      </c>
      <c r="D832" t="str">
        <f t="shared" si="361"/>
        <v/>
      </c>
      <c r="E832" s="4" t="str">
        <f t="shared" si="362"/>
        <v/>
      </c>
      <c r="F832" t="str">
        <f t="shared" si="372"/>
        <v/>
      </c>
      <c r="G832" t="str">
        <f t="shared" si="363"/>
        <v/>
      </c>
      <c r="H832" t="str">
        <f t="shared" si="364"/>
        <v/>
      </c>
      <c r="I832" t="str">
        <f t="shared" ref="I832:U841" si="388">IFERROR(IF(VLOOKUP($A832,実績一覧,COLUMN()-2,FALSE)&lt;&gt;0,VLOOKUP($A832,実績一覧,COLUMN()-2,FALSE),""),"")</f>
        <v/>
      </c>
      <c r="J832" t="str">
        <f t="shared" si="388"/>
        <v/>
      </c>
      <c r="K832" t="str">
        <f t="shared" si="388"/>
        <v/>
      </c>
      <c r="L832" t="str">
        <f t="shared" si="388"/>
        <v/>
      </c>
      <c r="M832" t="str">
        <f t="shared" si="388"/>
        <v/>
      </c>
      <c r="N832" t="str">
        <f t="shared" si="388"/>
        <v/>
      </c>
      <c r="O832" t="str">
        <f t="shared" si="388"/>
        <v/>
      </c>
      <c r="P832" t="str">
        <f t="shared" si="365"/>
        <v/>
      </c>
      <c r="Q832" s="9" t="str">
        <f t="shared" si="388"/>
        <v/>
      </c>
      <c r="R832" t="str">
        <f t="shared" si="388"/>
        <v/>
      </c>
      <c r="S832" t="str">
        <f t="shared" si="388"/>
        <v/>
      </c>
      <c r="T832" t="str">
        <f t="shared" si="388"/>
        <v/>
      </c>
      <c r="U832" t="str">
        <f t="shared" si="388"/>
        <v/>
      </c>
      <c r="W832" t="str">
        <f t="shared" si="366"/>
        <v/>
      </c>
      <c r="X832" t="str">
        <f t="shared" si="367"/>
        <v/>
      </c>
      <c r="Y832" t="str">
        <f t="shared" si="386"/>
        <v/>
      </c>
      <c r="Z832" t="str">
        <f t="shared" si="368"/>
        <v/>
      </c>
      <c r="AA832" t="str">
        <f t="shared" si="373"/>
        <v/>
      </c>
      <c r="AB832" t="str">
        <f t="shared" si="369"/>
        <v/>
      </c>
      <c r="AC832" t="str">
        <f t="shared" si="387"/>
        <v/>
      </c>
      <c r="AD832" t="str">
        <f t="shared" si="387"/>
        <v/>
      </c>
      <c r="AE832" t="str">
        <f t="shared" si="370"/>
        <v/>
      </c>
      <c r="AF832" s="5" t="str">
        <f t="shared" si="374"/>
        <v/>
      </c>
      <c r="AG832" t="str">
        <f t="shared" si="371"/>
        <v/>
      </c>
      <c r="AH832" t="str">
        <f t="shared" si="375"/>
        <v/>
      </c>
    </row>
    <row r="833" spans="1:34" x14ac:dyDescent="0.4">
      <c r="A833" t="str">
        <f>IF(報告用入力シート!$B849=0,"",ROW()-1)</f>
        <v/>
      </c>
      <c r="B833" t="str">
        <f t="shared" si="359"/>
        <v/>
      </c>
      <c r="C833" t="str">
        <f t="shared" si="360"/>
        <v/>
      </c>
      <c r="D833" t="str">
        <f t="shared" si="361"/>
        <v/>
      </c>
      <c r="E833" s="4" t="str">
        <f t="shared" si="362"/>
        <v/>
      </c>
      <c r="F833" t="str">
        <f t="shared" si="372"/>
        <v/>
      </c>
      <c r="G833" t="str">
        <f t="shared" si="363"/>
        <v/>
      </c>
      <c r="H833" t="str">
        <f t="shared" si="364"/>
        <v/>
      </c>
      <c r="I833" t="str">
        <f t="shared" si="388"/>
        <v/>
      </c>
      <c r="J833" t="str">
        <f t="shared" si="388"/>
        <v/>
      </c>
      <c r="K833" t="str">
        <f t="shared" si="388"/>
        <v/>
      </c>
      <c r="L833" t="str">
        <f t="shared" si="388"/>
        <v/>
      </c>
      <c r="M833" t="str">
        <f t="shared" si="388"/>
        <v/>
      </c>
      <c r="N833" t="str">
        <f t="shared" si="388"/>
        <v/>
      </c>
      <c r="O833" t="str">
        <f t="shared" si="388"/>
        <v/>
      </c>
      <c r="P833" t="str">
        <f t="shared" si="365"/>
        <v/>
      </c>
      <c r="Q833" s="9" t="str">
        <f t="shared" si="388"/>
        <v/>
      </c>
      <c r="R833" t="str">
        <f t="shared" si="388"/>
        <v/>
      </c>
      <c r="S833" t="str">
        <f t="shared" si="388"/>
        <v/>
      </c>
      <c r="T833" t="str">
        <f t="shared" si="388"/>
        <v/>
      </c>
      <c r="U833" t="str">
        <f t="shared" si="388"/>
        <v/>
      </c>
      <c r="W833" t="str">
        <f t="shared" si="366"/>
        <v/>
      </c>
      <c r="X833" t="str">
        <f t="shared" si="367"/>
        <v/>
      </c>
      <c r="Y833" t="str">
        <f t="shared" si="386"/>
        <v/>
      </c>
      <c r="Z833" t="str">
        <f t="shared" si="368"/>
        <v/>
      </c>
      <c r="AA833" t="str">
        <f t="shared" si="373"/>
        <v/>
      </c>
      <c r="AB833" t="str">
        <f t="shared" si="369"/>
        <v/>
      </c>
      <c r="AC833" t="str">
        <f t="shared" si="387"/>
        <v/>
      </c>
      <c r="AD833" t="str">
        <f t="shared" si="387"/>
        <v/>
      </c>
      <c r="AE833" t="str">
        <f t="shared" si="370"/>
        <v/>
      </c>
      <c r="AF833" s="5" t="str">
        <f t="shared" si="374"/>
        <v/>
      </c>
      <c r="AG833" t="str">
        <f t="shared" si="371"/>
        <v/>
      </c>
      <c r="AH833" t="str">
        <f t="shared" si="375"/>
        <v/>
      </c>
    </row>
    <row r="834" spans="1:34" x14ac:dyDescent="0.4">
      <c r="A834" t="str">
        <f>IF(報告用入力シート!$B850=0,"",ROW()-1)</f>
        <v/>
      </c>
      <c r="B834" t="str">
        <f t="shared" ref="B834:B897" si="389">IF($A834="","",宿泊施設コード)</f>
        <v/>
      </c>
      <c r="C834" t="str">
        <f t="shared" ref="C834:C897" si="390">IF($A834="","",宿泊施設名)</f>
        <v/>
      </c>
      <c r="D834" t="str">
        <f t="shared" ref="D834:D897" si="391">IFERROR(TEXT(VLOOKUP($A834,実績一覧,COLUMN()-2,FALSE),"00000000")&amp;"-B","")</f>
        <v/>
      </c>
      <c r="E834" s="4" t="str">
        <f t="shared" ref="E834:E897" si="392">IFERROR(VLOOKUP($A834,実績一覧,COLUMN(),FALSE),"")</f>
        <v/>
      </c>
      <c r="F834" t="str">
        <f t="shared" si="372"/>
        <v/>
      </c>
      <c r="G834" t="str">
        <f t="shared" ref="G834:G897" si="393">IFERROR(IF(VLOOKUP($A834,実績一覧,COLUMN()-1,FALSE)&lt;&gt;0,VLOOKUP($A834,実績一覧,COLUMN()-1,FALSE),""),"")</f>
        <v/>
      </c>
      <c r="H834" t="str">
        <f t="shared" ref="H834:H897" si="394">IF($A834="","",宿泊施設所在地)</f>
        <v/>
      </c>
      <c r="I834" t="str">
        <f t="shared" si="388"/>
        <v/>
      </c>
      <c r="J834" t="str">
        <f t="shared" si="388"/>
        <v/>
      </c>
      <c r="K834" t="str">
        <f t="shared" si="388"/>
        <v/>
      </c>
      <c r="L834" t="str">
        <f t="shared" si="388"/>
        <v/>
      </c>
      <c r="M834" t="str">
        <f t="shared" si="388"/>
        <v/>
      </c>
      <c r="N834" t="str">
        <f t="shared" si="388"/>
        <v/>
      </c>
      <c r="O834" t="str">
        <f t="shared" si="388"/>
        <v/>
      </c>
      <c r="P834" t="str">
        <f t="shared" ref="P834:P897" si="395">IFERROR(IF(AND(VLOOKUP($A834,実績一覧,COLUMN()-2,FALSE)&lt;&gt;0,VLOOKUP($A834,実績一覧,COLUMN()-2,FALSE)&lt;&gt;"割引対象外"),VLOOKUP($A834,実績一覧,COLUMN()-2,FALSE),""),"")</f>
        <v/>
      </c>
      <c r="Q834" s="9" t="str">
        <f t="shared" si="388"/>
        <v/>
      </c>
      <c r="R834" t="str">
        <f t="shared" si="388"/>
        <v/>
      </c>
      <c r="S834" t="str">
        <f t="shared" si="388"/>
        <v/>
      </c>
      <c r="T834" t="str">
        <f t="shared" si="388"/>
        <v/>
      </c>
      <c r="U834" t="str">
        <f t="shared" si="388"/>
        <v/>
      </c>
      <c r="W834" t="str">
        <f t="shared" ref="W834:W897" si="396">IFERROR(IF(AND(VLOOKUP($A834,実績一覧,COLUMN()-2,FALSE)&lt;&gt;0,VLOOKUP($A834,実績一覧,COLUMN()-2,FALSE)&lt;&gt;"◀◀入力しない"),VLOOKUP($A834,実績一覧,COLUMN()-2,FALSE),""),"")</f>
        <v/>
      </c>
      <c r="X834" t="str">
        <f t="shared" ref="X834:X897" si="397">IFERROR(IF(AND(VLOOKUP($A834,実績一覧,COLUMN()-2,FALSE)&lt;&gt;0,VLOOKUP($A834,実績一覧,COLUMN()-2,FALSE)&lt;&gt;"でください▶▶"),VLOOKUP($A834,実績一覧,COLUMN()-2,FALSE),""),"")</f>
        <v/>
      </c>
      <c r="Y834" t="str">
        <f t="shared" si="386"/>
        <v/>
      </c>
      <c r="Z834" t="str">
        <f t="shared" ref="Z834:Z897" si="398">IFERROR(IF(VLOOKUP($A834,実績一覧,COLUMN()-2,FALSE)&lt;&gt;0,TEXT(VLOOKUP($A834,実績一覧,COLUMN()-2,FALSE),"0000000"),""),"")</f>
        <v/>
      </c>
      <c r="AA834" t="str">
        <f t="shared" si="373"/>
        <v/>
      </c>
      <c r="AB834" t="str">
        <f t="shared" ref="AB834:AB897" si="399">IFERROR(IF(VLOOKUP($A834,実績一覧,COLUMN()-2,FALSE)&lt;&gt;0,TEXT(VLOOKUP($A834,実績一覧,COLUMN()-2,FALSE),"0000000"),""),"")</f>
        <v/>
      </c>
      <c r="AC834" t="str">
        <f t="shared" si="387"/>
        <v/>
      </c>
      <c r="AD834" t="str">
        <f t="shared" si="387"/>
        <v/>
      </c>
      <c r="AE834" t="str">
        <f t="shared" ref="AE834:AE897" si="400">IFERROR(IF(VLOOKUP($A834,実績一覧,COLUMN()-1,FALSE)&lt;&gt;0,VLOOKUP($A834,実績一覧,COLUMN()-1,FALSE),""),"")</f>
        <v/>
      </c>
      <c r="AF834" s="5" t="str">
        <f t="shared" si="374"/>
        <v/>
      </c>
      <c r="AG834" t="str">
        <f t="shared" ref="AG834:AG897" si="401">IFERROR(IF(VLOOKUP($A834,実績一覧,COLUMN()-30,FALSE)&lt;&gt;0,VLOOKUP($A834,実績一覧,COLUMN()-30,FALSE),""),"")</f>
        <v/>
      </c>
      <c r="AH834" t="str">
        <f t="shared" si="375"/>
        <v/>
      </c>
    </row>
    <row r="835" spans="1:34" x14ac:dyDescent="0.4">
      <c r="A835" t="str">
        <f>IF(報告用入力シート!$B851=0,"",ROW()-1)</f>
        <v/>
      </c>
      <c r="B835" t="str">
        <f t="shared" si="389"/>
        <v/>
      </c>
      <c r="C835" t="str">
        <f t="shared" si="390"/>
        <v/>
      </c>
      <c r="D835" t="str">
        <f t="shared" si="391"/>
        <v/>
      </c>
      <c r="E835" s="4" t="str">
        <f t="shared" si="392"/>
        <v/>
      </c>
      <c r="F835" t="str">
        <f t="shared" ref="F835:F898" si="402">IF($AF835="","",IF($AF835=1,"日",IF($AF835=2,"月",IF($AF835=3,"火",IF($AF835=4,"水",IF($AF835=5,"木",IF($AF835=6,"金","土")))))))</f>
        <v/>
      </c>
      <c r="G835" t="str">
        <f t="shared" si="393"/>
        <v/>
      </c>
      <c r="H835" t="str">
        <f t="shared" si="394"/>
        <v/>
      </c>
      <c r="I835" t="str">
        <f t="shared" si="388"/>
        <v/>
      </c>
      <c r="J835" t="str">
        <f t="shared" si="388"/>
        <v/>
      </c>
      <c r="K835" t="str">
        <f t="shared" si="388"/>
        <v/>
      </c>
      <c r="L835" t="str">
        <f t="shared" si="388"/>
        <v/>
      </c>
      <c r="M835" t="str">
        <f t="shared" si="388"/>
        <v/>
      </c>
      <c r="N835" t="str">
        <f t="shared" si="388"/>
        <v/>
      </c>
      <c r="O835" t="str">
        <f t="shared" si="388"/>
        <v/>
      </c>
      <c r="P835" t="str">
        <f t="shared" si="395"/>
        <v/>
      </c>
      <c r="Q835" s="9" t="str">
        <f t="shared" si="388"/>
        <v/>
      </c>
      <c r="R835" t="str">
        <f t="shared" si="388"/>
        <v/>
      </c>
      <c r="S835" t="str">
        <f t="shared" si="388"/>
        <v/>
      </c>
      <c r="T835" t="str">
        <f t="shared" si="388"/>
        <v/>
      </c>
      <c r="U835" t="str">
        <f t="shared" si="388"/>
        <v/>
      </c>
      <c r="W835" t="str">
        <f t="shared" si="396"/>
        <v/>
      </c>
      <c r="X835" t="str">
        <f t="shared" si="397"/>
        <v/>
      </c>
      <c r="Y835" t="str">
        <f t="shared" si="386"/>
        <v/>
      </c>
      <c r="Z835" t="str">
        <f t="shared" si="398"/>
        <v/>
      </c>
      <c r="AA835" t="str">
        <f t="shared" ref="AA835:AA898" si="403">IF($Z835="","","～")</f>
        <v/>
      </c>
      <c r="AB835" t="str">
        <f t="shared" si="399"/>
        <v/>
      </c>
      <c r="AC835" t="str">
        <f t="shared" si="387"/>
        <v/>
      </c>
      <c r="AD835" t="str">
        <f t="shared" si="387"/>
        <v/>
      </c>
      <c r="AE835" t="str">
        <f t="shared" si="400"/>
        <v/>
      </c>
      <c r="AF835" s="5" t="str">
        <f t="shared" ref="AF835:AF898" si="404">IFERROR(WEEKDAY($E835,1),"")</f>
        <v/>
      </c>
      <c r="AG835" t="str">
        <f t="shared" si="401"/>
        <v/>
      </c>
      <c r="AH835" t="str">
        <f t="shared" ref="AH835:AH898" si="405">IF($A835="","","B参画（宿泊施設直予約）")</f>
        <v/>
      </c>
    </row>
    <row r="836" spans="1:34" x14ac:dyDescent="0.4">
      <c r="A836" t="str">
        <f>IF(報告用入力シート!$B852=0,"",ROW()-1)</f>
        <v/>
      </c>
      <c r="B836" t="str">
        <f t="shared" si="389"/>
        <v/>
      </c>
      <c r="C836" t="str">
        <f t="shared" si="390"/>
        <v/>
      </c>
      <c r="D836" t="str">
        <f t="shared" si="391"/>
        <v/>
      </c>
      <c r="E836" s="4" t="str">
        <f t="shared" si="392"/>
        <v/>
      </c>
      <c r="F836" t="str">
        <f t="shared" si="402"/>
        <v/>
      </c>
      <c r="G836" t="str">
        <f t="shared" si="393"/>
        <v/>
      </c>
      <c r="H836" t="str">
        <f t="shared" si="394"/>
        <v/>
      </c>
      <c r="I836" t="str">
        <f t="shared" si="388"/>
        <v/>
      </c>
      <c r="J836" t="str">
        <f t="shared" si="388"/>
        <v/>
      </c>
      <c r="K836" t="str">
        <f t="shared" si="388"/>
        <v/>
      </c>
      <c r="L836" t="str">
        <f t="shared" si="388"/>
        <v/>
      </c>
      <c r="M836" t="str">
        <f t="shared" si="388"/>
        <v/>
      </c>
      <c r="N836" t="str">
        <f t="shared" si="388"/>
        <v/>
      </c>
      <c r="O836" t="str">
        <f t="shared" si="388"/>
        <v/>
      </c>
      <c r="P836" t="str">
        <f t="shared" si="395"/>
        <v/>
      </c>
      <c r="Q836" s="9" t="str">
        <f t="shared" si="388"/>
        <v/>
      </c>
      <c r="R836" t="str">
        <f t="shared" si="388"/>
        <v/>
      </c>
      <c r="S836" t="str">
        <f t="shared" si="388"/>
        <v/>
      </c>
      <c r="T836" t="str">
        <f t="shared" si="388"/>
        <v/>
      </c>
      <c r="U836" t="str">
        <f t="shared" si="388"/>
        <v/>
      </c>
      <c r="W836" t="str">
        <f t="shared" si="396"/>
        <v/>
      </c>
      <c r="X836" t="str">
        <f t="shared" si="397"/>
        <v/>
      </c>
      <c r="Y836" t="str">
        <f t="shared" si="386"/>
        <v/>
      </c>
      <c r="Z836" t="str">
        <f t="shared" si="398"/>
        <v/>
      </c>
      <c r="AA836" t="str">
        <f t="shared" si="403"/>
        <v/>
      </c>
      <c r="AB836" t="str">
        <f t="shared" si="399"/>
        <v/>
      </c>
      <c r="AC836" t="str">
        <f t="shared" si="387"/>
        <v/>
      </c>
      <c r="AD836" t="str">
        <f t="shared" si="387"/>
        <v/>
      </c>
      <c r="AE836" t="str">
        <f t="shared" si="400"/>
        <v/>
      </c>
      <c r="AF836" s="5" t="str">
        <f t="shared" si="404"/>
        <v/>
      </c>
      <c r="AG836" t="str">
        <f t="shared" si="401"/>
        <v/>
      </c>
      <c r="AH836" t="str">
        <f t="shared" si="405"/>
        <v/>
      </c>
    </row>
    <row r="837" spans="1:34" x14ac:dyDescent="0.4">
      <c r="A837" t="str">
        <f>IF(報告用入力シート!$B853=0,"",ROW()-1)</f>
        <v/>
      </c>
      <c r="B837" t="str">
        <f t="shared" si="389"/>
        <v/>
      </c>
      <c r="C837" t="str">
        <f t="shared" si="390"/>
        <v/>
      </c>
      <c r="D837" t="str">
        <f t="shared" si="391"/>
        <v/>
      </c>
      <c r="E837" s="4" t="str">
        <f t="shared" si="392"/>
        <v/>
      </c>
      <c r="F837" t="str">
        <f t="shared" si="402"/>
        <v/>
      </c>
      <c r="G837" t="str">
        <f t="shared" si="393"/>
        <v/>
      </c>
      <c r="H837" t="str">
        <f t="shared" si="394"/>
        <v/>
      </c>
      <c r="I837" t="str">
        <f t="shared" si="388"/>
        <v/>
      </c>
      <c r="J837" t="str">
        <f t="shared" si="388"/>
        <v/>
      </c>
      <c r="K837" t="str">
        <f t="shared" si="388"/>
        <v/>
      </c>
      <c r="L837" t="str">
        <f t="shared" si="388"/>
        <v/>
      </c>
      <c r="M837" t="str">
        <f t="shared" si="388"/>
        <v/>
      </c>
      <c r="N837" t="str">
        <f t="shared" si="388"/>
        <v/>
      </c>
      <c r="O837" t="str">
        <f t="shared" si="388"/>
        <v/>
      </c>
      <c r="P837" t="str">
        <f t="shared" si="395"/>
        <v/>
      </c>
      <c r="Q837" s="9" t="str">
        <f t="shared" si="388"/>
        <v/>
      </c>
      <c r="R837" t="str">
        <f t="shared" si="388"/>
        <v/>
      </c>
      <c r="S837" t="str">
        <f t="shared" si="388"/>
        <v/>
      </c>
      <c r="T837" t="str">
        <f t="shared" si="388"/>
        <v/>
      </c>
      <c r="U837" t="str">
        <f t="shared" si="388"/>
        <v/>
      </c>
      <c r="W837" t="str">
        <f t="shared" si="396"/>
        <v/>
      </c>
      <c r="X837" t="str">
        <f t="shared" si="397"/>
        <v/>
      </c>
      <c r="Y837" t="str">
        <f t="shared" si="386"/>
        <v/>
      </c>
      <c r="Z837" t="str">
        <f t="shared" si="398"/>
        <v/>
      </c>
      <c r="AA837" t="str">
        <f t="shared" si="403"/>
        <v/>
      </c>
      <c r="AB837" t="str">
        <f t="shared" si="399"/>
        <v/>
      </c>
      <c r="AC837" t="str">
        <f t="shared" si="387"/>
        <v/>
      </c>
      <c r="AD837" t="str">
        <f t="shared" si="387"/>
        <v/>
      </c>
      <c r="AE837" t="str">
        <f t="shared" si="400"/>
        <v/>
      </c>
      <c r="AF837" s="5" t="str">
        <f t="shared" si="404"/>
        <v/>
      </c>
      <c r="AG837" t="str">
        <f t="shared" si="401"/>
        <v/>
      </c>
      <c r="AH837" t="str">
        <f t="shared" si="405"/>
        <v/>
      </c>
    </row>
    <row r="838" spans="1:34" x14ac:dyDescent="0.4">
      <c r="A838" t="str">
        <f>IF(報告用入力シート!$B854=0,"",ROW()-1)</f>
        <v/>
      </c>
      <c r="B838" t="str">
        <f t="shared" si="389"/>
        <v/>
      </c>
      <c r="C838" t="str">
        <f t="shared" si="390"/>
        <v/>
      </c>
      <c r="D838" t="str">
        <f t="shared" si="391"/>
        <v/>
      </c>
      <c r="E838" s="4" t="str">
        <f t="shared" si="392"/>
        <v/>
      </c>
      <c r="F838" t="str">
        <f t="shared" si="402"/>
        <v/>
      </c>
      <c r="G838" t="str">
        <f t="shared" si="393"/>
        <v/>
      </c>
      <c r="H838" t="str">
        <f t="shared" si="394"/>
        <v/>
      </c>
      <c r="I838" t="str">
        <f t="shared" si="388"/>
        <v/>
      </c>
      <c r="J838" t="str">
        <f t="shared" si="388"/>
        <v/>
      </c>
      <c r="K838" t="str">
        <f t="shared" si="388"/>
        <v/>
      </c>
      <c r="L838" t="str">
        <f t="shared" si="388"/>
        <v/>
      </c>
      <c r="M838" t="str">
        <f t="shared" si="388"/>
        <v/>
      </c>
      <c r="N838" t="str">
        <f t="shared" si="388"/>
        <v/>
      </c>
      <c r="O838" t="str">
        <f t="shared" si="388"/>
        <v/>
      </c>
      <c r="P838" t="str">
        <f t="shared" si="395"/>
        <v/>
      </c>
      <c r="Q838" s="9" t="str">
        <f t="shared" si="388"/>
        <v/>
      </c>
      <c r="R838" t="str">
        <f t="shared" si="388"/>
        <v/>
      </c>
      <c r="S838" t="str">
        <f t="shared" si="388"/>
        <v/>
      </c>
      <c r="T838" t="str">
        <f t="shared" si="388"/>
        <v/>
      </c>
      <c r="U838" t="str">
        <f t="shared" si="388"/>
        <v/>
      </c>
      <c r="W838" t="str">
        <f t="shared" si="396"/>
        <v/>
      </c>
      <c r="X838" t="str">
        <f t="shared" si="397"/>
        <v/>
      </c>
      <c r="Y838" t="str">
        <f t="shared" si="386"/>
        <v/>
      </c>
      <c r="Z838" t="str">
        <f t="shared" si="398"/>
        <v/>
      </c>
      <c r="AA838" t="str">
        <f t="shared" si="403"/>
        <v/>
      </c>
      <c r="AB838" t="str">
        <f t="shared" si="399"/>
        <v/>
      </c>
      <c r="AC838" t="str">
        <f t="shared" si="387"/>
        <v/>
      </c>
      <c r="AD838" t="str">
        <f t="shared" si="387"/>
        <v/>
      </c>
      <c r="AE838" t="str">
        <f t="shared" si="400"/>
        <v/>
      </c>
      <c r="AF838" s="5" t="str">
        <f t="shared" si="404"/>
        <v/>
      </c>
      <c r="AG838" t="str">
        <f t="shared" si="401"/>
        <v/>
      </c>
      <c r="AH838" t="str">
        <f t="shared" si="405"/>
        <v/>
      </c>
    </row>
    <row r="839" spans="1:34" x14ac:dyDescent="0.4">
      <c r="A839" t="str">
        <f>IF(報告用入力シート!$B855=0,"",ROW()-1)</f>
        <v/>
      </c>
      <c r="B839" t="str">
        <f t="shared" si="389"/>
        <v/>
      </c>
      <c r="C839" t="str">
        <f t="shared" si="390"/>
        <v/>
      </c>
      <c r="D839" t="str">
        <f t="shared" si="391"/>
        <v/>
      </c>
      <c r="E839" s="4" t="str">
        <f t="shared" si="392"/>
        <v/>
      </c>
      <c r="F839" t="str">
        <f t="shared" si="402"/>
        <v/>
      </c>
      <c r="G839" t="str">
        <f t="shared" si="393"/>
        <v/>
      </c>
      <c r="H839" t="str">
        <f t="shared" si="394"/>
        <v/>
      </c>
      <c r="I839" t="str">
        <f t="shared" si="388"/>
        <v/>
      </c>
      <c r="J839" t="str">
        <f t="shared" si="388"/>
        <v/>
      </c>
      <c r="K839" t="str">
        <f t="shared" si="388"/>
        <v/>
      </c>
      <c r="L839" t="str">
        <f t="shared" si="388"/>
        <v/>
      </c>
      <c r="M839" t="str">
        <f t="shared" si="388"/>
        <v/>
      </c>
      <c r="N839" t="str">
        <f t="shared" si="388"/>
        <v/>
      </c>
      <c r="O839" t="str">
        <f t="shared" si="388"/>
        <v/>
      </c>
      <c r="P839" t="str">
        <f t="shared" si="395"/>
        <v/>
      </c>
      <c r="Q839" s="9" t="str">
        <f t="shared" si="388"/>
        <v/>
      </c>
      <c r="R839" t="str">
        <f t="shared" si="388"/>
        <v/>
      </c>
      <c r="S839" t="str">
        <f t="shared" si="388"/>
        <v/>
      </c>
      <c r="T839" t="str">
        <f t="shared" si="388"/>
        <v/>
      </c>
      <c r="U839" t="str">
        <f t="shared" si="388"/>
        <v/>
      </c>
      <c r="W839" t="str">
        <f t="shared" si="396"/>
        <v/>
      </c>
      <c r="X839" t="str">
        <f t="shared" si="397"/>
        <v/>
      </c>
      <c r="Y839" t="str">
        <f t="shared" si="386"/>
        <v/>
      </c>
      <c r="Z839" t="str">
        <f t="shared" si="398"/>
        <v/>
      </c>
      <c r="AA839" t="str">
        <f t="shared" si="403"/>
        <v/>
      </c>
      <c r="AB839" t="str">
        <f t="shared" si="399"/>
        <v/>
      </c>
      <c r="AC839" t="str">
        <f t="shared" si="387"/>
        <v/>
      </c>
      <c r="AD839" t="str">
        <f t="shared" si="387"/>
        <v/>
      </c>
      <c r="AE839" t="str">
        <f t="shared" si="400"/>
        <v/>
      </c>
      <c r="AF839" s="5" t="str">
        <f t="shared" si="404"/>
        <v/>
      </c>
      <c r="AG839" t="str">
        <f t="shared" si="401"/>
        <v/>
      </c>
      <c r="AH839" t="str">
        <f t="shared" si="405"/>
        <v/>
      </c>
    </row>
    <row r="840" spans="1:34" x14ac:dyDescent="0.4">
      <c r="A840" t="str">
        <f>IF(報告用入力シート!$B856=0,"",ROW()-1)</f>
        <v/>
      </c>
      <c r="B840" t="str">
        <f t="shared" si="389"/>
        <v/>
      </c>
      <c r="C840" t="str">
        <f t="shared" si="390"/>
        <v/>
      </c>
      <c r="D840" t="str">
        <f t="shared" si="391"/>
        <v/>
      </c>
      <c r="E840" s="4" t="str">
        <f t="shared" si="392"/>
        <v/>
      </c>
      <c r="F840" t="str">
        <f t="shared" si="402"/>
        <v/>
      </c>
      <c r="G840" t="str">
        <f t="shared" si="393"/>
        <v/>
      </c>
      <c r="H840" t="str">
        <f t="shared" si="394"/>
        <v/>
      </c>
      <c r="I840" t="str">
        <f t="shared" si="388"/>
        <v/>
      </c>
      <c r="J840" t="str">
        <f t="shared" si="388"/>
        <v/>
      </c>
      <c r="K840" t="str">
        <f t="shared" si="388"/>
        <v/>
      </c>
      <c r="L840" t="str">
        <f t="shared" si="388"/>
        <v/>
      </c>
      <c r="M840" t="str">
        <f t="shared" si="388"/>
        <v/>
      </c>
      <c r="N840" t="str">
        <f t="shared" si="388"/>
        <v/>
      </c>
      <c r="O840" t="str">
        <f t="shared" si="388"/>
        <v/>
      </c>
      <c r="P840" t="str">
        <f t="shared" si="395"/>
        <v/>
      </c>
      <c r="Q840" s="9" t="str">
        <f t="shared" si="388"/>
        <v/>
      </c>
      <c r="R840" t="str">
        <f t="shared" si="388"/>
        <v/>
      </c>
      <c r="S840" t="str">
        <f t="shared" si="388"/>
        <v/>
      </c>
      <c r="T840" t="str">
        <f t="shared" si="388"/>
        <v/>
      </c>
      <c r="U840" t="str">
        <f t="shared" si="388"/>
        <v/>
      </c>
      <c r="W840" t="str">
        <f t="shared" si="396"/>
        <v/>
      </c>
      <c r="X840" t="str">
        <f t="shared" si="397"/>
        <v/>
      </c>
      <c r="Y840" t="str">
        <f t="shared" si="386"/>
        <v/>
      </c>
      <c r="Z840" t="str">
        <f t="shared" si="398"/>
        <v/>
      </c>
      <c r="AA840" t="str">
        <f t="shared" si="403"/>
        <v/>
      </c>
      <c r="AB840" t="str">
        <f t="shared" si="399"/>
        <v/>
      </c>
      <c r="AC840" t="str">
        <f t="shared" si="387"/>
        <v/>
      </c>
      <c r="AD840" t="str">
        <f t="shared" si="387"/>
        <v/>
      </c>
      <c r="AE840" t="str">
        <f t="shared" si="400"/>
        <v/>
      </c>
      <c r="AF840" s="5" t="str">
        <f t="shared" si="404"/>
        <v/>
      </c>
      <c r="AG840" t="str">
        <f t="shared" si="401"/>
        <v/>
      </c>
      <c r="AH840" t="str">
        <f t="shared" si="405"/>
        <v/>
      </c>
    </row>
    <row r="841" spans="1:34" x14ac:dyDescent="0.4">
      <c r="A841" t="str">
        <f>IF(報告用入力シート!$B857=0,"",ROW()-1)</f>
        <v/>
      </c>
      <c r="B841" t="str">
        <f t="shared" si="389"/>
        <v/>
      </c>
      <c r="C841" t="str">
        <f t="shared" si="390"/>
        <v/>
      </c>
      <c r="D841" t="str">
        <f t="shared" si="391"/>
        <v/>
      </c>
      <c r="E841" s="4" t="str">
        <f t="shared" si="392"/>
        <v/>
      </c>
      <c r="F841" t="str">
        <f t="shared" si="402"/>
        <v/>
      </c>
      <c r="G841" t="str">
        <f t="shared" si="393"/>
        <v/>
      </c>
      <c r="H841" t="str">
        <f t="shared" si="394"/>
        <v/>
      </c>
      <c r="I841" t="str">
        <f t="shared" si="388"/>
        <v/>
      </c>
      <c r="J841" t="str">
        <f t="shared" si="388"/>
        <v/>
      </c>
      <c r="K841" t="str">
        <f t="shared" si="388"/>
        <v/>
      </c>
      <c r="L841" t="str">
        <f t="shared" si="388"/>
        <v/>
      </c>
      <c r="M841" t="str">
        <f t="shared" si="388"/>
        <v/>
      </c>
      <c r="N841" t="str">
        <f t="shared" si="388"/>
        <v/>
      </c>
      <c r="O841" t="str">
        <f t="shared" si="388"/>
        <v/>
      </c>
      <c r="P841" t="str">
        <f t="shared" si="395"/>
        <v/>
      </c>
      <c r="Q841" s="9" t="str">
        <f t="shared" si="388"/>
        <v/>
      </c>
      <c r="R841" t="str">
        <f t="shared" si="388"/>
        <v/>
      </c>
      <c r="S841" t="str">
        <f t="shared" si="388"/>
        <v/>
      </c>
      <c r="T841" t="str">
        <f t="shared" si="388"/>
        <v/>
      </c>
      <c r="U841" t="str">
        <f t="shared" si="388"/>
        <v/>
      </c>
      <c r="W841" t="str">
        <f t="shared" si="396"/>
        <v/>
      </c>
      <c r="X841" t="str">
        <f t="shared" si="397"/>
        <v/>
      </c>
      <c r="Y841" t="str">
        <f t="shared" si="386"/>
        <v/>
      </c>
      <c r="Z841" t="str">
        <f t="shared" si="398"/>
        <v/>
      </c>
      <c r="AA841" t="str">
        <f t="shared" si="403"/>
        <v/>
      </c>
      <c r="AB841" t="str">
        <f t="shared" si="399"/>
        <v/>
      </c>
      <c r="AC841" t="str">
        <f t="shared" si="387"/>
        <v/>
      </c>
      <c r="AD841" t="str">
        <f t="shared" si="387"/>
        <v/>
      </c>
      <c r="AE841" t="str">
        <f t="shared" si="400"/>
        <v/>
      </c>
      <c r="AF841" s="5" t="str">
        <f t="shared" si="404"/>
        <v/>
      </c>
      <c r="AG841" t="str">
        <f t="shared" si="401"/>
        <v/>
      </c>
      <c r="AH841" t="str">
        <f t="shared" si="405"/>
        <v/>
      </c>
    </row>
    <row r="842" spans="1:34" x14ac:dyDescent="0.4">
      <c r="A842" t="str">
        <f>IF(報告用入力シート!$B858=0,"",ROW()-1)</f>
        <v/>
      </c>
      <c r="B842" t="str">
        <f t="shared" si="389"/>
        <v/>
      </c>
      <c r="C842" t="str">
        <f t="shared" si="390"/>
        <v/>
      </c>
      <c r="D842" t="str">
        <f t="shared" si="391"/>
        <v/>
      </c>
      <c r="E842" s="4" t="str">
        <f t="shared" si="392"/>
        <v/>
      </c>
      <c r="F842" t="str">
        <f t="shared" si="402"/>
        <v/>
      </c>
      <c r="G842" t="str">
        <f t="shared" si="393"/>
        <v/>
      </c>
      <c r="H842" t="str">
        <f t="shared" si="394"/>
        <v/>
      </c>
      <c r="I842" t="str">
        <f t="shared" ref="I842:U851" si="406">IFERROR(IF(VLOOKUP($A842,実績一覧,COLUMN()-2,FALSE)&lt;&gt;0,VLOOKUP($A842,実績一覧,COLUMN()-2,FALSE),""),"")</f>
        <v/>
      </c>
      <c r="J842" t="str">
        <f t="shared" si="406"/>
        <v/>
      </c>
      <c r="K842" t="str">
        <f t="shared" si="406"/>
        <v/>
      </c>
      <c r="L842" t="str">
        <f t="shared" si="406"/>
        <v/>
      </c>
      <c r="M842" t="str">
        <f t="shared" si="406"/>
        <v/>
      </c>
      <c r="N842" t="str">
        <f t="shared" si="406"/>
        <v/>
      </c>
      <c r="O842" t="str">
        <f t="shared" si="406"/>
        <v/>
      </c>
      <c r="P842" t="str">
        <f t="shared" si="395"/>
        <v/>
      </c>
      <c r="Q842" s="9" t="str">
        <f t="shared" si="406"/>
        <v/>
      </c>
      <c r="R842" t="str">
        <f t="shared" si="406"/>
        <v/>
      </c>
      <c r="S842" t="str">
        <f t="shared" si="406"/>
        <v/>
      </c>
      <c r="T842" t="str">
        <f t="shared" si="406"/>
        <v/>
      </c>
      <c r="U842" t="str">
        <f t="shared" si="406"/>
        <v/>
      </c>
      <c r="W842" t="str">
        <f t="shared" si="396"/>
        <v/>
      </c>
      <c r="X842" t="str">
        <f t="shared" si="397"/>
        <v/>
      </c>
      <c r="Y842" t="str">
        <f t="shared" ref="Y842:Y861" si="407">IFERROR(IF(VLOOKUP($A842,実績一覧,COLUMN()-2,FALSE)&lt;&gt;0,VLOOKUP($A842,実績一覧,COLUMN()-2,FALSE),""),"")</f>
        <v/>
      </c>
      <c r="Z842" t="str">
        <f t="shared" si="398"/>
        <v/>
      </c>
      <c r="AA842" t="str">
        <f t="shared" si="403"/>
        <v/>
      </c>
      <c r="AB842" t="str">
        <f t="shared" si="399"/>
        <v/>
      </c>
      <c r="AC842" t="str">
        <f t="shared" ref="AC842:AD861" si="408">IFERROR(IF(VLOOKUP($A842,実績一覧,COLUMN()-2,FALSE)&lt;&gt;0,VLOOKUP($A842,実績一覧,COLUMN()-2,FALSE),""),"")</f>
        <v/>
      </c>
      <c r="AD842" t="str">
        <f t="shared" si="408"/>
        <v/>
      </c>
      <c r="AE842" t="str">
        <f t="shared" si="400"/>
        <v/>
      </c>
      <c r="AF842" s="5" t="str">
        <f t="shared" si="404"/>
        <v/>
      </c>
      <c r="AG842" t="str">
        <f t="shared" si="401"/>
        <v/>
      </c>
      <c r="AH842" t="str">
        <f t="shared" si="405"/>
        <v/>
      </c>
    </row>
    <row r="843" spans="1:34" x14ac:dyDescent="0.4">
      <c r="A843" t="str">
        <f>IF(報告用入力シート!$B859=0,"",ROW()-1)</f>
        <v/>
      </c>
      <c r="B843" t="str">
        <f t="shared" si="389"/>
        <v/>
      </c>
      <c r="C843" t="str">
        <f t="shared" si="390"/>
        <v/>
      </c>
      <c r="D843" t="str">
        <f t="shared" si="391"/>
        <v/>
      </c>
      <c r="E843" s="4" t="str">
        <f t="shared" si="392"/>
        <v/>
      </c>
      <c r="F843" t="str">
        <f t="shared" si="402"/>
        <v/>
      </c>
      <c r="G843" t="str">
        <f t="shared" si="393"/>
        <v/>
      </c>
      <c r="H843" t="str">
        <f t="shared" si="394"/>
        <v/>
      </c>
      <c r="I843" t="str">
        <f t="shared" si="406"/>
        <v/>
      </c>
      <c r="J843" t="str">
        <f t="shared" si="406"/>
        <v/>
      </c>
      <c r="K843" t="str">
        <f t="shared" si="406"/>
        <v/>
      </c>
      <c r="L843" t="str">
        <f t="shared" si="406"/>
        <v/>
      </c>
      <c r="M843" t="str">
        <f t="shared" si="406"/>
        <v/>
      </c>
      <c r="N843" t="str">
        <f t="shared" si="406"/>
        <v/>
      </c>
      <c r="O843" t="str">
        <f t="shared" si="406"/>
        <v/>
      </c>
      <c r="P843" t="str">
        <f t="shared" si="395"/>
        <v/>
      </c>
      <c r="Q843" s="9" t="str">
        <f t="shared" si="406"/>
        <v/>
      </c>
      <c r="R843" t="str">
        <f t="shared" si="406"/>
        <v/>
      </c>
      <c r="S843" t="str">
        <f t="shared" si="406"/>
        <v/>
      </c>
      <c r="T843" t="str">
        <f t="shared" si="406"/>
        <v/>
      </c>
      <c r="U843" t="str">
        <f t="shared" si="406"/>
        <v/>
      </c>
      <c r="W843" t="str">
        <f t="shared" si="396"/>
        <v/>
      </c>
      <c r="X843" t="str">
        <f t="shared" si="397"/>
        <v/>
      </c>
      <c r="Y843" t="str">
        <f t="shared" si="407"/>
        <v/>
      </c>
      <c r="Z843" t="str">
        <f t="shared" si="398"/>
        <v/>
      </c>
      <c r="AA843" t="str">
        <f t="shared" si="403"/>
        <v/>
      </c>
      <c r="AB843" t="str">
        <f t="shared" si="399"/>
        <v/>
      </c>
      <c r="AC843" t="str">
        <f t="shared" si="408"/>
        <v/>
      </c>
      <c r="AD843" t="str">
        <f t="shared" si="408"/>
        <v/>
      </c>
      <c r="AE843" t="str">
        <f t="shared" si="400"/>
        <v/>
      </c>
      <c r="AF843" s="5" t="str">
        <f t="shared" si="404"/>
        <v/>
      </c>
      <c r="AG843" t="str">
        <f t="shared" si="401"/>
        <v/>
      </c>
      <c r="AH843" t="str">
        <f t="shared" si="405"/>
        <v/>
      </c>
    </row>
    <row r="844" spans="1:34" x14ac:dyDescent="0.4">
      <c r="A844" t="str">
        <f>IF(報告用入力シート!$B860=0,"",ROW()-1)</f>
        <v/>
      </c>
      <c r="B844" t="str">
        <f t="shared" si="389"/>
        <v/>
      </c>
      <c r="C844" t="str">
        <f t="shared" si="390"/>
        <v/>
      </c>
      <c r="D844" t="str">
        <f t="shared" si="391"/>
        <v/>
      </c>
      <c r="E844" s="4" t="str">
        <f t="shared" si="392"/>
        <v/>
      </c>
      <c r="F844" t="str">
        <f t="shared" si="402"/>
        <v/>
      </c>
      <c r="G844" t="str">
        <f t="shared" si="393"/>
        <v/>
      </c>
      <c r="H844" t="str">
        <f t="shared" si="394"/>
        <v/>
      </c>
      <c r="I844" t="str">
        <f t="shared" si="406"/>
        <v/>
      </c>
      <c r="J844" t="str">
        <f t="shared" si="406"/>
        <v/>
      </c>
      <c r="K844" t="str">
        <f t="shared" si="406"/>
        <v/>
      </c>
      <c r="L844" t="str">
        <f t="shared" si="406"/>
        <v/>
      </c>
      <c r="M844" t="str">
        <f t="shared" si="406"/>
        <v/>
      </c>
      <c r="N844" t="str">
        <f t="shared" si="406"/>
        <v/>
      </c>
      <c r="O844" t="str">
        <f t="shared" si="406"/>
        <v/>
      </c>
      <c r="P844" t="str">
        <f t="shared" si="395"/>
        <v/>
      </c>
      <c r="Q844" s="9" t="str">
        <f t="shared" si="406"/>
        <v/>
      </c>
      <c r="R844" t="str">
        <f t="shared" si="406"/>
        <v/>
      </c>
      <c r="S844" t="str">
        <f t="shared" si="406"/>
        <v/>
      </c>
      <c r="T844" t="str">
        <f t="shared" si="406"/>
        <v/>
      </c>
      <c r="U844" t="str">
        <f t="shared" si="406"/>
        <v/>
      </c>
      <c r="W844" t="str">
        <f t="shared" si="396"/>
        <v/>
      </c>
      <c r="X844" t="str">
        <f t="shared" si="397"/>
        <v/>
      </c>
      <c r="Y844" t="str">
        <f t="shared" si="407"/>
        <v/>
      </c>
      <c r="Z844" t="str">
        <f t="shared" si="398"/>
        <v/>
      </c>
      <c r="AA844" t="str">
        <f t="shared" si="403"/>
        <v/>
      </c>
      <c r="AB844" t="str">
        <f t="shared" si="399"/>
        <v/>
      </c>
      <c r="AC844" t="str">
        <f t="shared" si="408"/>
        <v/>
      </c>
      <c r="AD844" t="str">
        <f t="shared" si="408"/>
        <v/>
      </c>
      <c r="AE844" t="str">
        <f t="shared" si="400"/>
        <v/>
      </c>
      <c r="AF844" s="5" t="str">
        <f t="shared" si="404"/>
        <v/>
      </c>
      <c r="AG844" t="str">
        <f t="shared" si="401"/>
        <v/>
      </c>
      <c r="AH844" t="str">
        <f t="shared" si="405"/>
        <v/>
      </c>
    </row>
    <row r="845" spans="1:34" x14ac:dyDescent="0.4">
      <c r="A845" t="str">
        <f>IF(報告用入力シート!$B861=0,"",ROW()-1)</f>
        <v/>
      </c>
      <c r="B845" t="str">
        <f t="shared" si="389"/>
        <v/>
      </c>
      <c r="C845" t="str">
        <f t="shared" si="390"/>
        <v/>
      </c>
      <c r="D845" t="str">
        <f t="shared" si="391"/>
        <v/>
      </c>
      <c r="E845" s="4" t="str">
        <f t="shared" si="392"/>
        <v/>
      </c>
      <c r="F845" t="str">
        <f t="shared" si="402"/>
        <v/>
      </c>
      <c r="G845" t="str">
        <f t="shared" si="393"/>
        <v/>
      </c>
      <c r="H845" t="str">
        <f t="shared" si="394"/>
        <v/>
      </c>
      <c r="I845" t="str">
        <f t="shared" si="406"/>
        <v/>
      </c>
      <c r="J845" t="str">
        <f t="shared" si="406"/>
        <v/>
      </c>
      <c r="K845" t="str">
        <f t="shared" si="406"/>
        <v/>
      </c>
      <c r="L845" t="str">
        <f t="shared" si="406"/>
        <v/>
      </c>
      <c r="M845" t="str">
        <f t="shared" si="406"/>
        <v/>
      </c>
      <c r="N845" t="str">
        <f t="shared" si="406"/>
        <v/>
      </c>
      <c r="O845" t="str">
        <f t="shared" si="406"/>
        <v/>
      </c>
      <c r="P845" t="str">
        <f t="shared" si="395"/>
        <v/>
      </c>
      <c r="Q845" s="9" t="str">
        <f t="shared" si="406"/>
        <v/>
      </c>
      <c r="R845" t="str">
        <f t="shared" si="406"/>
        <v/>
      </c>
      <c r="S845" t="str">
        <f t="shared" si="406"/>
        <v/>
      </c>
      <c r="T845" t="str">
        <f t="shared" si="406"/>
        <v/>
      </c>
      <c r="U845" t="str">
        <f t="shared" si="406"/>
        <v/>
      </c>
      <c r="W845" t="str">
        <f t="shared" si="396"/>
        <v/>
      </c>
      <c r="X845" t="str">
        <f t="shared" si="397"/>
        <v/>
      </c>
      <c r="Y845" t="str">
        <f t="shared" si="407"/>
        <v/>
      </c>
      <c r="Z845" t="str">
        <f t="shared" si="398"/>
        <v/>
      </c>
      <c r="AA845" t="str">
        <f t="shared" si="403"/>
        <v/>
      </c>
      <c r="AB845" t="str">
        <f t="shared" si="399"/>
        <v/>
      </c>
      <c r="AC845" t="str">
        <f t="shared" si="408"/>
        <v/>
      </c>
      <c r="AD845" t="str">
        <f t="shared" si="408"/>
        <v/>
      </c>
      <c r="AE845" t="str">
        <f t="shared" si="400"/>
        <v/>
      </c>
      <c r="AF845" s="5" t="str">
        <f t="shared" si="404"/>
        <v/>
      </c>
      <c r="AG845" t="str">
        <f t="shared" si="401"/>
        <v/>
      </c>
      <c r="AH845" t="str">
        <f t="shared" si="405"/>
        <v/>
      </c>
    </row>
    <row r="846" spans="1:34" x14ac:dyDescent="0.4">
      <c r="A846" t="str">
        <f>IF(報告用入力シート!$B862=0,"",ROW()-1)</f>
        <v/>
      </c>
      <c r="B846" t="str">
        <f t="shared" si="389"/>
        <v/>
      </c>
      <c r="C846" t="str">
        <f t="shared" si="390"/>
        <v/>
      </c>
      <c r="D846" t="str">
        <f t="shared" si="391"/>
        <v/>
      </c>
      <c r="E846" s="4" t="str">
        <f t="shared" si="392"/>
        <v/>
      </c>
      <c r="F846" t="str">
        <f t="shared" si="402"/>
        <v/>
      </c>
      <c r="G846" t="str">
        <f t="shared" si="393"/>
        <v/>
      </c>
      <c r="H846" t="str">
        <f t="shared" si="394"/>
        <v/>
      </c>
      <c r="I846" t="str">
        <f t="shared" si="406"/>
        <v/>
      </c>
      <c r="J846" t="str">
        <f t="shared" si="406"/>
        <v/>
      </c>
      <c r="K846" t="str">
        <f t="shared" si="406"/>
        <v/>
      </c>
      <c r="L846" t="str">
        <f t="shared" si="406"/>
        <v/>
      </c>
      <c r="M846" t="str">
        <f t="shared" si="406"/>
        <v/>
      </c>
      <c r="N846" t="str">
        <f t="shared" si="406"/>
        <v/>
      </c>
      <c r="O846" t="str">
        <f t="shared" si="406"/>
        <v/>
      </c>
      <c r="P846" t="str">
        <f t="shared" si="395"/>
        <v/>
      </c>
      <c r="Q846" s="9" t="str">
        <f t="shared" si="406"/>
        <v/>
      </c>
      <c r="R846" t="str">
        <f t="shared" si="406"/>
        <v/>
      </c>
      <c r="S846" t="str">
        <f t="shared" si="406"/>
        <v/>
      </c>
      <c r="T846" t="str">
        <f t="shared" si="406"/>
        <v/>
      </c>
      <c r="U846" t="str">
        <f t="shared" si="406"/>
        <v/>
      </c>
      <c r="W846" t="str">
        <f t="shared" si="396"/>
        <v/>
      </c>
      <c r="X846" t="str">
        <f t="shared" si="397"/>
        <v/>
      </c>
      <c r="Y846" t="str">
        <f t="shared" si="407"/>
        <v/>
      </c>
      <c r="Z846" t="str">
        <f t="shared" si="398"/>
        <v/>
      </c>
      <c r="AA846" t="str">
        <f t="shared" si="403"/>
        <v/>
      </c>
      <c r="AB846" t="str">
        <f t="shared" si="399"/>
        <v/>
      </c>
      <c r="AC846" t="str">
        <f t="shared" si="408"/>
        <v/>
      </c>
      <c r="AD846" t="str">
        <f t="shared" si="408"/>
        <v/>
      </c>
      <c r="AE846" t="str">
        <f t="shared" si="400"/>
        <v/>
      </c>
      <c r="AF846" s="5" t="str">
        <f t="shared" si="404"/>
        <v/>
      </c>
      <c r="AG846" t="str">
        <f t="shared" si="401"/>
        <v/>
      </c>
      <c r="AH846" t="str">
        <f t="shared" si="405"/>
        <v/>
      </c>
    </row>
    <row r="847" spans="1:34" x14ac:dyDescent="0.4">
      <c r="A847" t="str">
        <f>IF(報告用入力シート!$B863=0,"",ROW()-1)</f>
        <v/>
      </c>
      <c r="B847" t="str">
        <f t="shared" si="389"/>
        <v/>
      </c>
      <c r="C847" t="str">
        <f t="shared" si="390"/>
        <v/>
      </c>
      <c r="D847" t="str">
        <f t="shared" si="391"/>
        <v/>
      </c>
      <c r="E847" s="4" t="str">
        <f t="shared" si="392"/>
        <v/>
      </c>
      <c r="F847" t="str">
        <f t="shared" si="402"/>
        <v/>
      </c>
      <c r="G847" t="str">
        <f t="shared" si="393"/>
        <v/>
      </c>
      <c r="H847" t="str">
        <f t="shared" si="394"/>
        <v/>
      </c>
      <c r="I847" t="str">
        <f t="shared" si="406"/>
        <v/>
      </c>
      <c r="J847" t="str">
        <f t="shared" si="406"/>
        <v/>
      </c>
      <c r="K847" t="str">
        <f t="shared" si="406"/>
        <v/>
      </c>
      <c r="L847" t="str">
        <f t="shared" si="406"/>
        <v/>
      </c>
      <c r="M847" t="str">
        <f t="shared" si="406"/>
        <v/>
      </c>
      <c r="N847" t="str">
        <f t="shared" si="406"/>
        <v/>
      </c>
      <c r="O847" t="str">
        <f t="shared" si="406"/>
        <v/>
      </c>
      <c r="P847" t="str">
        <f t="shared" si="395"/>
        <v/>
      </c>
      <c r="Q847" s="9" t="str">
        <f t="shared" si="406"/>
        <v/>
      </c>
      <c r="R847" t="str">
        <f t="shared" si="406"/>
        <v/>
      </c>
      <c r="S847" t="str">
        <f t="shared" si="406"/>
        <v/>
      </c>
      <c r="T847" t="str">
        <f t="shared" si="406"/>
        <v/>
      </c>
      <c r="U847" t="str">
        <f t="shared" si="406"/>
        <v/>
      </c>
      <c r="W847" t="str">
        <f t="shared" si="396"/>
        <v/>
      </c>
      <c r="X847" t="str">
        <f t="shared" si="397"/>
        <v/>
      </c>
      <c r="Y847" t="str">
        <f t="shared" si="407"/>
        <v/>
      </c>
      <c r="Z847" t="str">
        <f t="shared" si="398"/>
        <v/>
      </c>
      <c r="AA847" t="str">
        <f t="shared" si="403"/>
        <v/>
      </c>
      <c r="AB847" t="str">
        <f t="shared" si="399"/>
        <v/>
      </c>
      <c r="AC847" t="str">
        <f t="shared" si="408"/>
        <v/>
      </c>
      <c r="AD847" t="str">
        <f t="shared" si="408"/>
        <v/>
      </c>
      <c r="AE847" t="str">
        <f t="shared" si="400"/>
        <v/>
      </c>
      <c r="AF847" s="5" t="str">
        <f t="shared" si="404"/>
        <v/>
      </c>
      <c r="AG847" t="str">
        <f t="shared" si="401"/>
        <v/>
      </c>
      <c r="AH847" t="str">
        <f t="shared" si="405"/>
        <v/>
      </c>
    </row>
    <row r="848" spans="1:34" x14ac:dyDescent="0.4">
      <c r="A848" t="str">
        <f>IF(報告用入力シート!$B864=0,"",ROW()-1)</f>
        <v/>
      </c>
      <c r="B848" t="str">
        <f t="shared" si="389"/>
        <v/>
      </c>
      <c r="C848" t="str">
        <f t="shared" si="390"/>
        <v/>
      </c>
      <c r="D848" t="str">
        <f t="shared" si="391"/>
        <v/>
      </c>
      <c r="E848" s="4" t="str">
        <f t="shared" si="392"/>
        <v/>
      </c>
      <c r="F848" t="str">
        <f t="shared" si="402"/>
        <v/>
      </c>
      <c r="G848" t="str">
        <f t="shared" si="393"/>
        <v/>
      </c>
      <c r="H848" t="str">
        <f t="shared" si="394"/>
        <v/>
      </c>
      <c r="I848" t="str">
        <f t="shared" si="406"/>
        <v/>
      </c>
      <c r="J848" t="str">
        <f t="shared" si="406"/>
        <v/>
      </c>
      <c r="K848" t="str">
        <f t="shared" si="406"/>
        <v/>
      </c>
      <c r="L848" t="str">
        <f t="shared" si="406"/>
        <v/>
      </c>
      <c r="M848" t="str">
        <f t="shared" si="406"/>
        <v/>
      </c>
      <c r="N848" t="str">
        <f t="shared" si="406"/>
        <v/>
      </c>
      <c r="O848" t="str">
        <f t="shared" si="406"/>
        <v/>
      </c>
      <c r="P848" t="str">
        <f t="shared" si="395"/>
        <v/>
      </c>
      <c r="Q848" s="9" t="str">
        <f t="shared" si="406"/>
        <v/>
      </c>
      <c r="R848" t="str">
        <f t="shared" si="406"/>
        <v/>
      </c>
      <c r="S848" t="str">
        <f t="shared" si="406"/>
        <v/>
      </c>
      <c r="T848" t="str">
        <f t="shared" si="406"/>
        <v/>
      </c>
      <c r="U848" t="str">
        <f t="shared" si="406"/>
        <v/>
      </c>
      <c r="W848" t="str">
        <f t="shared" si="396"/>
        <v/>
      </c>
      <c r="X848" t="str">
        <f t="shared" si="397"/>
        <v/>
      </c>
      <c r="Y848" t="str">
        <f t="shared" si="407"/>
        <v/>
      </c>
      <c r="Z848" t="str">
        <f t="shared" si="398"/>
        <v/>
      </c>
      <c r="AA848" t="str">
        <f t="shared" si="403"/>
        <v/>
      </c>
      <c r="AB848" t="str">
        <f t="shared" si="399"/>
        <v/>
      </c>
      <c r="AC848" t="str">
        <f t="shared" si="408"/>
        <v/>
      </c>
      <c r="AD848" t="str">
        <f t="shared" si="408"/>
        <v/>
      </c>
      <c r="AE848" t="str">
        <f t="shared" si="400"/>
        <v/>
      </c>
      <c r="AF848" s="5" t="str">
        <f t="shared" si="404"/>
        <v/>
      </c>
      <c r="AG848" t="str">
        <f t="shared" si="401"/>
        <v/>
      </c>
      <c r="AH848" t="str">
        <f t="shared" si="405"/>
        <v/>
      </c>
    </row>
    <row r="849" spans="1:34" x14ac:dyDescent="0.4">
      <c r="A849" t="str">
        <f>IF(報告用入力シート!$B865=0,"",ROW()-1)</f>
        <v/>
      </c>
      <c r="B849" t="str">
        <f t="shared" si="389"/>
        <v/>
      </c>
      <c r="C849" t="str">
        <f t="shared" si="390"/>
        <v/>
      </c>
      <c r="D849" t="str">
        <f t="shared" si="391"/>
        <v/>
      </c>
      <c r="E849" s="4" t="str">
        <f t="shared" si="392"/>
        <v/>
      </c>
      <c r="F849" t="str">
        <f t="shared" si="402"/>
        <v/>
      </c>
      <c r="G849" t="str">
        <f t="shared" si="393"/>
        <v/>
      </c>
      <c r="H849" t="str">
        <f t="shared" si="394"/>
        <v/>
      </c>
      <c r="I849" t="str">
        <f t="shared" si="406"/>
        <v/>
      </c>
      <c r="J849" t="str">
        <f t="shared" si="406"/>
        <v/>
      </c>
      <c r="K849" t="str">
        <f t="shared" si="406"/>
        <v/>
      </c>
      <c r="L849" t="str">
        <f t="shared" si="406"/>
        <v/>
      </c>
      <c r="M849" t="str">
        <f t="shared" si="406"/>
        <v/>
      </c>
      <c r="N849" t="str">
        <f t="shared" si="406"/>
        <v/>
      </c>
      <c r="O849" t="str">
        <f t="shared" si="406"/>
        <v/>
      </c>
      <c r="P849" t="str">
        <f t="shared" si="395"/>
        <v/>
      </c>
      <c r="Q849" s="9" t="str">
        <f t="shared" si="406"/>
        <v/>
      </c>
      <c r="R849" t="str">
        <f t="shared" si="406"/>
        <v/>
      </c>
      <c r="S849" t="str">
        <f t="shared" si="406"/>
        <v/>
      </c>
      <c r="T849" t="str">
        <f t="shared" si="406"/>
        <v/>
      </c>
      <c r="U849" t="str">
        <f t="shared" si="406"/>
        <v/>
      </c>
      <c r="W849" t="str">
        <f t="shared" si="396"/>
        <v/>
      </c>
      <c r="X849" t="str">
        <f t="shared" si="397"/>
        <v/>
      </c>
      <c r="Y849" t="str">
        <f t="shared" si="407"/>
        <v/>
      </c>
      <c r="Z849" t="str">
        <f t="shared" si="398"/>
        <v/>
      </c>
      <c r="AA849" t="str">
        <f t="shared" si="403"/>
        <v/>
      </c>
      <c r="AB849" t="str">
        <f t="shared" si="399"/>
        <v/>
      </c>
      <c r="AC849" t="str">
        <f t="shared" si="408"/>
        <v/>
      </c>
      <c r="AD849" t="str">
        <f t="shared" si="408"/>
        <v/>
      </c>
      <c r="AE849" t="str">
        <f t="shared" si="400"/>
        <v/>
      </c>
      <c r="AF849" s="5" t="str">
        <f t="shared" si="404"/>
        <v/>
      </c>
      <c r="AG849" t="str">
        <f t="shared" si="401"/>
        <v/>
      </c>
      <c r="AH849" t="str">
        <f t="shared" si="405"/>
        <v/>
      </c>
    </row>
    <row r="850" spans="1:34" x14ac:dyDescent="0.4">
      <c r="A850" t="str">
        <f>IF(報告用入力シート!$B866=0,"",ROW()-1)</f>
        <v/>
      </c>
      <c r="B850" t="str">
        <f t="shared" si="389"/>
        <v/>
      </c>
      <c r="C850" t="str">
        <f t="shared" si="390"/>
        <v/>
      </c>
      <c r="D850" t="str">
        <f t="shared" si="391"/>
        <v/>
      </c>
      <c r="E850" s="4" t="str">
        <f t="shared" si="392"/>
        <v/>
      </c>
      <c r="F850" t="str">
        <f t="shared" si="402"/>
        <v/>
      </c>
      <c r="G850" t="str">
        <f t="shared" si="393"/>
        <v/>
      </c>
      <c r="H850" t="str">
        <f t="shared" si="394"/>
        <v/>
      </c>
      <c r="I850" t="str">
        <f t="shared" si="406"/>
        <v/>
      </c>
      <c r="J850" t="str">
        <f t="shared" si="406"/>
        <v/>
      </c>
      <c r="K850" t="str">
        <f t="shared" si="406"/>
        <v/>
      </c>
      <c r="L850" t="str">
        <f t="shared" si="406"/>
        <v/>
      </c>
      <c r="M850" t="str">
        <f t="shared" si="406"/>
        <v/>
      </c>
      <c r="N850" t="str">
        <f t="shared" si="406"/>
        <v/>
      </c>
      <c r="O850" t="str">
        <f t="shared" si="406"/>
        <v/>
      </c>
      <c r="P850" t="str">
        <f t="shared" si="395"/>
        <v/>
      </c>
      <c r="Q850" s="9" t="str">
        <f t="shared" si="406"/>
        <v/>
      </c>
      <c r="R850" t="str">
        <f t="shared" si="406"/>
        <v/>
      </c>
      <c r="S850" t="str">
        <f t="shared" si="406"/>
        <v/>
      </c>
      <c r="T850" t="str">
        <f t="shared" si="406"/>
        <v/>
      </c>
      <c r="U850" t="str">
        <f t="shared" si="406"/>
        <v/>
      </c>
      <c r="W850" t="str">
        <f t="shared" si="396"/>
        <v/>
      </c>
      <c r="X850" t="str">
        <f t="shared" si="397"/>
        <v/>
      </c>
      <c r="Y850" t="str">
        <f t="shared" si="407"/>
        <v/>
      </c>
      <c r="Z850" t="str">
        <f t="shared" si="398"/>
        <v/>
      </c>
      <c r="AA850" t="str">
        <f t="shared" si="403"/>
        <v/>
      </c>
      <c r="AB850" t="str">
        <f t="shared" si="399"/>
        <v/>
      </c>
      <c r="AC850" t="str">
        <f t="shared" si="408"/>
        <v/>
      </c>
      <c r="AD850" t="str">
        <f t="shared" si="408"/>
        <v/>
      </c>
      <c r="AE850" t="str">
        <f t="shared" si="400"/>
        <v/>
      </c>
      <c r="AF850" s="5" t="str">
        <f t="shared" si="404"/>
        <v/>
      </c>
      <c r="AG850" t="str">
        <f t="shared" si="401"/>
        <v/>
      </c>
      <c r="AH850" t="str">
        <f t="shared" si="405"/>
        <v/>
      </c>
    </row>
    <row r="851" spans="1:34" x14ac:dyDescent="0.4">
      <c r="A851" t="str">
        <f>IF(報告用入力シート!$B867=0,"",ROW()-1)</f>
        <v/>
      </c>
      <c r="B851" t="str">
        <f t="shared" si="389"/>
        <v/>
      </c>
      <c r="C851" t="str">
        <f t="shared" si="390"/>
        <v/>
      </c>
      <c r="D851" t="str">
        <f t="shared" si="391"/>
        <v/>
      </c>
      <c r="E851" s="4" t="str">
        <f t="shared" si="392"/>
        <v/>
      </c>
      <c r="F851" t="str">
        <f t="shared" si="402"/>
        <v/>
      </c>
      <c r="G851" t="str">
        <f t="shared" si="393"/>
        <v/>
      </c>
      <c r="H851" t="str">
        <f t="shared" si="394"/>
        <v/>
      </c>
      <c r="I851" t="str">
        <f t="shared" si="406"/>
        <v/>
      </c>
      <c r="J851" t="str">
        <f t="shared" si="406"/>
        <v/>
      </c>
      <c r="K851" t="str">
        <f t="shared" si="406"/>
        <v/>
      </c>
      <c r="L851" t="str">
        <f t="shared" si="406"/>
        <v/>
      </c>
      <c r="M851" t="str">
        <f t="shared" si="406"/>
        <v/>
      </c>
      <c r="N851" t="str">
        <f t="shared" si="406"/>
        <v/>
      </c>
      <c r="O851" t="str">
        <f t="shared" si="406"/>
        <v/>
      </c>
      <c r="P851" t="str">
        <f t="shared" si="395"/>
        <v/>
      </c>
      <c r="Q851" s="9" t="str">
        <f t="shared" si="406"/>
        <v/>
      </c>
      <c r="R851" t="str">
        <f t="shared" si="406"/>
        <v/>
      </c>
      <c r="S851" t="str">
        <f t="shared" si="406"/>
        <v/>
      </c>
      <c r="T851" t="str">
        <f t="shared" si="406"/>
        <v/>
      </c>
      <c r="U851" t="str">
        <f t="shared" si="406"/>
        <v/>
      </c>
      <c r="W851" t="str">
        <f t="shared" si="396"/>
        <v/>
      </c>
      <c r="X851" t="str">
        <f t="shared" si="397"/>
        <v/>
      </c>
      <c r="Y851" t="str">
        <f t="shared" si="407"/>
        <v/>
      </c>
      <c r="Z851" t="str">
        <f t="shared" si="398"/>
        <v/>
      </c>
      <c r="AA851" t="str">
        <f t="shared" si="403"/>
        <v/>
      </c>
      <c r="AB851" t="str">
        <f t="shared" si="399"/>
        <v/>
      </c>
      <c r="AC851" t="str">
        <f t="shared" si="408"/>
        <v/>
      </c>
      <c r="AD851" t="str">
        <f t="shared" si="408"/>
        <v/>
      </c>
      <c r="AE851" t="str">
        <f t="shared" si="400"/>
        <v/>
      </c>
      <c r="AF851" s="5" t="str">
        <f t="shared" si="404"/>
        <v/>
      </c>
      <c r="AG851" t="str">
        <f t="shared" si="401"/>
        <v/>
      </c>
      <c r="AH851" t="str">
        <f t="shared" si="405"/>
        <v/>
      </c>
    </row>
    <row r="852" spans="1:34" x14ac:dyDescent="0.4">
      <c r="A852" t="str">
        <f>IF(報告用入力シート!$B868=0,"",ROW()-1)</f>
        <v/>
      </c>
      <c r="B852" t="str">
        <f t="shared" si="389"/>
        <v/>
      </c>
      <c r="C852" t="str">
        <f t="shared" si="390"/>
        <v/>
      </c>
      <c r="D852" t="str">
        <f t="shared" si="391"/>
        <v/>
      </c>
      <c r="E852" s="4" t="str">
        <f t="shared" si="392"/>
        <v/>
      </c>
      <c r="F852" t="str">
        <f t="shared" si="402"/>
        <v/>
      </c>
      <c r="G852" t="str">
        <f t="shared" si="393"/>
        <v/>
      </c>
      <c r="H852" t="str">
        <f t="shared" si="394"/>
        <v/>
      </c>
      <c r="I852" t="str">
        <f t="shared" ref="I852:U861" si="409">IFERROR(IF(VLOOKUP($A852,実績一覧,COLUMN()-2,FALSE)&lt;&gt;0,VLOOKUP($A852,実績一覧,COLUMN()-2,FALSE),""),"")</f>
        <v/>
      </c>
      <c r="J852" t="str">
        <f t="shared" si="409"/>
        <v/>
      </c>
      <c r="K852" t="str">
        <f t="shared" si="409"/>
        <v/>
      </c>
      <c r="L852" t="str">
        <f t="shared" si="409"/>
        <v/>
      </c>
      <c r="M852" t="str">
        <f t="shared" si="409"/>
        <v/>
      </c>
      <c r="N852" t="str">
        <f t="shared" si="409"/>
        <v/>
      </c>
      <c r="O852" t="str">
        <f t="shared" si="409"/>
        <v/>
      </c>
      <c r="P852" t="str">
        <f t="shared" si="395"/>
        <v/>
      </c>
      <c r="Q852" s="9" t="str">
        <f t="shared" si="409"/>
        <v/>
      </c>
      <c r="R852" t="str">
        <f t="shared" si="409"/>
        <v/>
      </c>
      <c r="S852" t="str">
        <f t="shared" si="409"/>
        <v/>
      </c>
      <c r="T852" t="str">
        <f t="shared" si="409"/>
        <v/>
      </c>
      <c r="U852" t="str">
        <f t="shared" si="409"/>
        <v/>
      </c>
      <c r="W852" t="str">
        <f t="shared" si="396"/>
        <v/>
      </c>
      <c r="X852" t="str">
        <f t="shared" si="397"/>
        <v/>
      </c>
      <c r="Y852" t="str">
        <f t="shared" si="407"/>
        <v/>
      </c>
      <c r="Z852" t="str">
        <f t="shared" si="398"/>
        <v/>
      </c>
      <c r="AA852" t="str">
        <f t="shared" si="403"/>
        <v/>
      </c>
      <c r="AB852" t="str">
        <f t="shared" si="399"/>
        <v/>
      </c>
      <c r="AC852" t="str">
        <f t="shared" si="408"/>
        <v/>
      </c>
      <c r="AD852" t="str">
        <f t="shared" si="408"/>
        <v/>
      </c>
      <c r="AE852" t="str">
        <f t="shared" si="400"/>
        <v/>
      </c>
      <c r="AF852" s="5" t="str">
        <f t="shared" si="404"/>
        <v/>
      </c>
      <c r="AG852" t="str">
        <f t="shared" si="401"/>
        <v/>
      </c>
      <c r="AH852" t="str">
        <f t="shared" si="405"/>
        <v/>
      </c>
    </row>
    <row r="853" spans="1:34" x14ac:dyDescent="0.4">
      <c r="A853" t="str">
        <f>IF(報告用入力シート!$B869=0,"",ROW()-1)</f>
        <v/>
      </c>
      <c r="B853" t="str">
        <f t="shared" si="389"/>
        <v/>
      </c>
      <c r="C853" t="str">
        <f t="shared" si="390"/>
        <v/>
      </c>
      <c r="D853" t="str">
        <f t="shared" si="391"/>
        <v/>
      </c>
      <c r="E853" s="4" t="str">
        <f t="shared" si="392"/>
        <v/>
      </c>
      <c r="F853" t="str">
        <f t="shared" si="402"/>
        <v/>
      </c>
      <c r="G853" t="str">
        <f t="shared" si="393"/>
        <v/>
      </c>
      <c r="H853" t="str">
        <f t="shared" si="394"/>
        <v/>
      </c>
      <c r="I853" t="str">
        <f t="shared" si="409"/>
        <v/>
      </c>
      <c r="J853" t="str">
        <f t="shared" si="409"/>
        <v/>
      </c>
      <c r="K853" t="str">
        <f t="shared" si="409"/>
        <v/>
      </c>
      <c r="L853" t="str">
        <f t="shared" si="409"/>
        <v/>
      </c>
      <c r="M853" t="str">
        <f t="shared" si="409"/>
        <v/>
      </c>
      <c r="N853" t="str">
        <f t="shared" si="409"/>
        <v/>
      </c>
      <c r="O853" t="str">
        <f t="shared" si="409"/>
        <v/>
      </c>
      <c r="P853" t="str">
        <f t="shared" si="395"/>
        <v/>
      </c>
      <c r="Q853" s="9" t="str">
        <f t="shared" si="409"/>
        <v/>
      </c>
      <c r="R853" t="str">
        <f t="shared" si="409"/>
        <v/>
      </c>
      <c r="S853" t="str">
        <f t="shared" si="409"/>
        <v/>
      </c>
      <c r="T853" t="str">
        <f t="shared" si="409"/>
        <v/>
      </c>
      <c r="U853" t="str">
        <f t="shared" si="409"/>
        <v/>
      </c>
      <c r="W853" t="str">
        <f t="shared" si="396"/>
        <v/>
      </c>
      <c r="X853" t="str">
        <f t="shared" si="397"/>
        <v/>
      </c>
      <c r="Y853" t="str">
        <f t="shared" si="407"/>
        <v/>
      </c>
      <c r="Z853" t="str">
        <f t="shared" si="398"/>
        <v/>
      </c>
      <c r="AA853" t="str">
        <f t="shared" si="403"/>
        <v/>
      </c>
      <c r="AB853" t="str">
        <f t="shared" si="399"/>
        <v/>
      </c>
      <c r="AC853" t="str">
        <f t="shared" si="408"/>
        <v/>
      </c>
      <c r="AD853" t="str">
        <f t="shared" si="408"/>
        <v/>
      </c>
      <c r="AE853" t="str">
        <f t="shared" si="400"/>
        <v/>
      </c>
      <c r="AF853" s="5" t="str">
        <f t="shared" si="404"/>
        <v/>
      </c>
      <c r="AG853" t="str">
        <f t="shared" si="401"/>
        <v/>
      </c>
      <c r="AH853" t="str">
        <f t="shared" si="405"/>
        <v/>
      </c>
    </row>
    <row r="854" spans="1:34" x14ac:dyDescent="0.4">
      <c r="A854" t="str">
        <f>IF(報告用入力シート!$B870=0,"",ROW()-1)</f>
        <v/>
      </c>
      <c r="B854" t="str">
        <f t="shared" si="389"/>
        <v/>
      </c>
      <c r="C854" t="str">
        <f t="shared" si="390"/>
        <v/>
      </c>
      <c r="D854" t="str">
        <f t="shared" si="391"/>
        <v/>
      </c>
      <c r="E854" s="4" t="str">
        <f t="shared" si="392"/>
        <v/>
      </c>
      <c r="F854" t="str">
        <f t="shared" si="402"/>
        <v/>
      </c>
      <c r="G854" t="str">
        <f t="shared" si="393"/>
        <v/>
      </c>
      <c r="H854" t="str">
        <f t="shared" si="394"/>
        <v/>
      </c>
      <c r="I854" t="str">
        <f t="shared" si="409"/>
        <v/>
      </c>
      <c r="J854" t="str">
        <f t="shared" si="409"/>
        <v/>
      </c>
      <c r="K854" t="str">
        <f t="shared" si="409"/>
        <v/>
      </c>
      <c r="L854" t="str">
        <f t="shared" si="409"/>
        <v/>
      </c>
      <c r="M854" t="str">
        <f t="shared" si="409"/>
        <v/>
      </c>
      <c r="N854" t="str">
        <f t="shared" si="409"/>
        <v/>
      </c>
      <c r="O854" t="str">
        <f t="shared" si="409"/>
        <v/>
      </c>
      <c r="P854" t="str">
        <f t="shared" si="395"/>
        <v/>
      </c>
      <c r="Q854" s="9" t="str">
        <f t="shared" si="409"/>
        <v/>
      </c>
      <c r="R854" t="str">
        <f t="shared" si="409"/>
        <v/>
      </c>
      <c r="S854" t="str">
        <f t="shared" si="409"/>
        <v/>
      </c>
      <c r="T854" t="str">
        <f t="shared" si="409"/>
        <v/>
      </c>
      <c r="U854" t="str">
        <f t="shared" si="409"/>
        <v/>
      </c>
      <c r="W854" t="str">
        <f t="shared" si="396"/>
        <v/>
      </c>
      <c r="X854" t="str">
        <f t="shared" si="397"/>
        <v/>
      </c>
      <c r="Y854" t="str">
        <f t="shared" si="407"/>
        <v/>
      </c>
      <c r="Z854" t="str">
        <f t="shared" si="398"/>
        <v/>
      </c>
      <c r="AA854" t="str">
        <f t="shared" si="403"/>
        <v/>
      </c>
      <c r="AB854" t="str">
        <f t="shared" si="399"/>
        <v/>
      </c>
      <c r="AC854" t="str">
        <f t="shared" si="408"/>
        <v/>
      </c>
      <c r="AD854" t="str">
        <f t="shared" si="408"/>
        <v/>
      </c>
      <c r="AE854" t="str">
        <f t="shared" si="400"/>
        <v/>
      </c>
      <c r="AF854" s="5" t="str">
        <f t="shared" si="404"/>
        <v/>
      </c>
      <c r="AG854" t="str">
        <f t="shared" si="401"/>
        <v/>
      </c>
      <c r="AH854" t="str">
        <f t="shared" si="405"/>
        <v/>
      </c>
    </row>
    <row r="855" spans="1:34" x14ac:dyDescent="0.4">
      <c r="A855" t="str">
        <f>IF(報告用入力シート!$B871=0,"",ROW()-1)</f>
        <v/>
      </c>
      <c r="B855" t="str">
        <f t="shared" si="389"/>
        <v/>
      </c>
      <c r="C855" t="str">
        <f t="shared" si="390"/>
        <v/>
      </c>
      <c r="D855" t="str">
        <f t="shared" si="391"/>
        <v/>
      </c>
      <c r="E855" s="4" t="str">
        <f t="shared" si="392"/>
        <v/>
      </c>
      <c r="F855" t="str">
        <f t="shared" si="402"/>
        <v/>
      </c>
      <c r="G855" t="str">
        <f t="shared" si="393"/>
        <v/>
      </c>
      <c r="H855" t="str">
        <f t="shared" si="394"/>
        <v/>
      </c>
      <c r="I855" t="str">
        <f t="shared" si="409"/>
        <v/>
      </c>
      <c r="J855" t="str">
        <f t="shared" si="409"/>
        <v/>
      </c>
      <c r="K855" t="str">
        <f t="shared" si="409"/>
        <v/>
      </c>
      <c r="L855" t="str">
        <f t="shared" si="409"/>
        <v/>
      </c>
      <c r="M855" t="str">
        <f t="shared" si="409"/>
        <v/>
      </c>
      <c r="N855" t="str">
        <f t="shared" si="409"/>
        <v/>
      </c>
      <c r="O855" t="str">
        <f t="shared" si="409"/>
        <v/>
      </c>
      <c r="P855" t="str">
        <f t="shared" si="395"/>
        <v/>
      </c>
      <c r="Q855" s="9" t="str">
        <f t="shared" si="409"/>
        <v/>
      </c>
      <c r="R855" t="str">
        <f t="shared" si="409"/>
        <v/>
      </c>
      <c r="S855" t="str">
        <f t="shared" si="409"/>
        <v/>
      </c>
      <c r="T855" t="str">
        <f t="shared" si="409"/>
        <v/>
      </c>
      <c r="U855" t="str">
        <f t="shared" si="409"/>
        <v/>
      </c>
      <c r="W855" t="str">
        <f t="shared" si="396"/>
        <v/>
      </c>
      <c r="X855" t="str">
        <f t="shared" si="397"/>
        <v/>
      </c>
      <c r="Y855" t="str">
        <f t="shared" si="407"/>
        <v/>
      </c>
      <c r="Z855" t="str">
        <f t="shared" si="398"/>
        <v/>
      </c>
      <c r="AA855" t="str">
        <f t="shared" si="403"/>
        <v/>
      </c>
      <c r="AB855" t="str">
        <f t="shared" si="399"/>
        <v/>
      </c>
      <c r="AC855" t="str">
        <f t="shared" si="408"/>
        <v/>
      </c>
      <c r="AD855" t="str">
        <f t="shared" si="408"/>
        <v/>
      </c>
      <c r="AE855" t="str">
        <f t="shared" si="400"/>
        <v/>
      </c>
      <c r="AF855" s="5" t="str">
        <f t="shared" si="404"/>
        <v/>
      </c>
      <c r="AG855" t="str">
        <f t="shared" si="401"/>
        <v/>
      </c>
      <c r="AH855" t="str">
        <f t="shared" si="405"/>
        <v/>
      </c>
    </row>
    <row r="856" spans="1:34" x14ac:dyDescent="0.4">
      <c r="A856" t="str">
        <f>IF(報告用入力シート!$B872=0,"",ROW()-1)</f>
        <v/>
      </c>
      <c r="B856" t="str">
        <f t="shared" si="389"/>
        <v/>
      </c>
      <c r="C856" t="str">
        <f t="shared" si="390"/>
        <v/>
      </c>
      <c r="D856" t="str">
        <f t="shared" si="391"/>
        <v/>
      </c>
      <c r="E856" s="4" t="str">
        <f t="shared" si="392"/>
        <v/>
      </c>
      <c r="F856" t="str">
        <f t="shared" si="402"/>
        <v/>
      </c>
      <c r="G856" t="str">
        <f t="shared" si="393"/>
        <v/>
      </c>
      <c r="H856" t="str">
        <f t="shared" si="394"/>
        <v/>
      </c>
      <c r="I856" t="str">
        <f t="shared" si="409"/>
        <v/>
      </c>
      <c r="J856" t="str">
        <f t="shared" si="409"/>
        <v/>
      </c>
      <c r="K856" t="str">
        <f t="shared" si="409"/>
        <v/>
      </c>
      <c r="L856" t="str">
        <f t="shared" si="409"/>
        <v/>
      </c>
      <c r="M856" t="str">
        <f t="shared" si="409"/>
        <v/>
      </c>
      <c r="N856" t="str">
        <f t="shared" si="409"/>
        <v/>
      </c>
      <c r="O856" t="str">
        <f t="shared" si="409"/>
        <v/>
      </c>
      <c r="P856" t="str">
        <f t="shared" si="395"/>
        <v/>
      </c>
      <c r="Q856" s="9" t="str">
        <f t="shared" si="409"/>
        <v/>
      </c>
      <c r="R856" t="str">
        <f t="shared" si="409"/>
        <v/>
      </c>
      <c r="S856" t="str">
        <f t="shared" si="409"/>
        <v/>
      </c>
      <c r="T856" t="str">
        <f t="shared" si="409"/>
        <v/>
      </c>
      <c r="U856" t="str">
        <f t="shared" si="409"/>
        <v/>
      </c>
      <c r="W856" t="str">
        <f t="shared" si="396"/>
        <v/>
      </c>
      <c r="X856" t="str">
        <f t="shared" si="397"/>
        <v/>
      </c>
      <c r="Y856" t="str">
        <f t="shared" si="407"/>
        <v/>
      </c>
      <c r="Z856" t="str">
        <f t="shared" si="398"/>
        <v/>
      </c>
      <c r="AA856" t="str">
        <f t="shared" si="403"/>
        <v/>
      </c>
      <c r="AB856" t="str">
        <f t="shared" si="399"/>
        <v/>
      </c>
      <c r="AC856" t="str">
        <f t="shared" si="408"/>
        <v/>
      </c>
      <c r="AD856" t="str">
        <f t="shared" si="408"/>
        <v/>
      </c>
      <c r="AE856" t="str">
        <f t="shared" si="400"/>
        <v/>
      </c>
      <c r="AF856" s="5" t="str">
        <f t="shared" si="404"/>
        <v/>
      </c>
      <c r="AG856" t="str">
        <f t="shared" si="401"/>
        <v/>
      </c>
      <c r="AH856" t="str">
        <f t="shared" si="405"/>
        <v/>
      </c>
    </row>
    <row r="857" spans="1:34" x14ac:dyDescent="0.4">
      <c r="A857" t="str">
        <f>IF(報告用入力シート!$B873=0,"",ROW()-1)</f>
        <v/>
      </c>
      <c r="B857" t="str">
        <f t="shared" si="389"/>
        <v/>
      </c>
      <c r="C857" t="str">
        <f t="shared" si="390"/>
        <v/>
      </c>
      <c r="D857" t="str">
        <f t="shared" si="391"/>
        <v/>
      </c>
      <c r="E857" s="4" t="str">
        <f t="shared" si="392"/>
        <v/>
      </c>
      <c r="F857" t="str">
        <f t="shared" si="402"/>
        <v/>
      </c>
      <c r="G857" t="str">
        <f t="shared" si="393"/>
        <v/>
      </c>
      <c r="H857" t="str">
        <f t="shared" si="394"/>
        <v/>
      </c>
      <c r="I857" t="str">
        <f t="shared" si="409"/>
        <v/>
      </c>
      <c r="J857" t="str">
        <f t="shared" si="409"/>
        <v/>
      </c>
      <c r="K857" t="str">
        <f t="shared" si="409"/>
        <v/>
      </c>
      <c r="L857" t="str">
        <f t="shared" si="409"/>
        <v/>
      </c>
      <c r="M857" t="str">
        <f t="shared" si="409"/>
        <v/>
      </c>
      <c r="N857" t="str">
        <f t="shared" si="409"/>
        <v/>
      </c>
      <c r="O857" t="str">
        <f t="shared" si="409"/>
        <v/>
      </c>
      <c r="P857" t="str">
        <f t="shared" si="395"/>
        <v/>
      </c>
      <c r="Q857" s="9" t="str">
        <f t="shared" si="409"/>
        <v/>
      </c>
      <c r="R857" t="str">
        <f t="shared" si="409"/>
        <v/>
      </c>
      <c r="S857" t="str">
        <f t="shared" si="409"/>
        <v/>
      </c>
      <c r="T857" t="str">
        <f t="shared" si="409"/>
        <v/>
      </c>
      <c r="U857" t="str">
        <f t="shared" si="409"/>
        <v/>
      </c>
      <c r="W857" t="str">
        <f t="shared" si="396"/>
        <v/>
      </c>
      <c r="X857" t="str">
        <f t="shared" si="397"/>
        <v/>
      </c>
      <c r="Y857" t="str">
        <f t="shared" si="407"/>
        <v/>
      </c>
      <c r="Z857" t="str">
        <f t="shared" si="398"/>
        <v/>
      </c>
      <c r="AA857" t="str">
        <f t="shared" si="403"/>
        <v/>
      </c>
      <c r="AB857" t="str">
        <f t="shared" si="399"/>
        <v/>
      </c>
      <c r="AC857" t="str">
        <f t="shared" si="408"/>
        <v/>
      </c>
      <c r="AD857" t="str">
        <f t="shared" si="408"/>
        <v/>
      </c>
      <c r="AE857" t="str">
        <f t="shared" si="400"/>
        <v/>
      </c>
      <c r="AF857" s="5" t="str">
        <f t="shared" si="404"/>
        <v/>
      </c>
      <c r="AG857" t="str">
        <f t="shared" si="401"/>
        <v/>
      </c>
      <c r="AH857" t="str">
        <f t="shared" si="405"/>
        <v/>
      </c>
    </row>
    <row r="858" spans="1:34" x14ac:dyDescent="0.4">
      <c r="A858" t="str">
        <f>IF(報告用入力シート!$B874=0,"",ROW()-1)</f>
        <v/>
      </c>
      <c r="B858" t="str">
        <f t="shared" si="389"/>
        <v/>
      </c>
      <c r="C858" t="str">
        <f t="shared" si="390"/>
        <v/>
      </c>
      <c r="D858" t="str">
        <f t="shared" si="391"/>
        <v/>
      </c>
      <c r="E858" s="4" t="str">
        <f t="shared" si="392"/>
        <v/>
      </c>
      <c r="F858" t="str">
        <f t="shared" si="402"/>
        <v/>
      </c>
      <c r="G858" t="str">
        <f t="shared" si="393"/>
        <v/>
      </c>
      <c r="H858" t="str">
        <f t="shared" si="394"/>
        <v/>
      </c>
      <c r="I858" t="str">
        <f t="shared" si="409"/>
        <v/>
      </c>
      <c r="J858" t="str">
        <f t="shared" si="409"/>
        <v/>
      </c>
      <c r="K858" t="str">
        <f t="shared" si="409"/>
        <v/>
      </c>
      <c r="L858" t="str">
        <f t="shared" si="409"/>
        <v/>
      </c>
      <c r="M858" t="str">
        <f t="shared" si="409"/>
        <v/>
      </c>
      <c r="N858" t="str">
        <f t="shared" si="409"/>
        <v/>
      </c>
      <c r="O858" t="str">
        <f t="shared" si="409"/>
        <v/>
      </c>
      <c r="P858" t="str">
        <f t="shared" si="395"/>
        <v/>
      </c>
      <c r="Q858" s="9" t="str">
        <f t="shared" si="409"/>
        <v/>
      </c>
      <c r="R858" t="str">
        <f t="shared" si="409"/>
        <v/>
      </c>
      <c r="S858" t="str">
        <f t="shared" si="409"/>
        <v/>
      </c>
      <c r="T858" t="str">
        <f t="shared" si="409"/>
        <v/>
      </c>
      <c r="U858" t="str">
        <f t="shared" si="409"/>
        <v/>
      </c>
      <c r="W858" t="str">
        <f t="shared" si="396"/>
        <v/>
      </c>
      <c r="X858" t="str">
        <f t="shared" si="397"/>
        <v/>
      </c>
      <c r="Y858" t="str">
        <f t="shared" si="407"/>
        <v/>
      </c>
      <c r="Z858" t="str">
        <f t="shared" si="398"/>
        <v/>
      </c>
      <c r="AA858" t="str">
        <f t="shared" si="403"/>
        <v/>
      </c>
      <c r="AB858" t="str">
        <f t="shared" si="399"/>
        <v/>
      </c>
      <c r="AC858" t="str">
        <f t="shared" si="408"/>
        <v/>
      </c>
      <c r="AD858" t="str">
        <f t="shared" si="408"/>
        <v/>
      </c>
      <c r="AE858" t="str">
        <f t="shared" si="400"/>
        <v/>
      </c>
      <c r="AF858" s="5" t="str">
        <f t="shared" si="404"/>
        <v/>
      </c>
      <c r="AG858" t="str">
        <f t="shared" si="401"/>
        <v/>
      </c>
      <c r="AH858" t="str">
        <f t="shared" si="405"/>
        <v/>
      </c>
    </row>
    <row r="859" spans="1:34" x14ac:dyDescent="0.4">
      <c r="A859" t="str">
        <f>IF(報告用入力シート!$B875=0,"",ROW()-1)</f>
        <v/>
      </c>
      <c r="B859" t="str">
        <f t="shared" si="389"/>
        <v/>
      </c>
      <c r="C859" t="str">
        <f t="shared" si="390"/>
        <v/>
      </c>
      <c r="D859" t="str">
        <f t="shared" si="391"/>
        <v/>
      </c>
      <c r="E859" s="4" t="str">
        <f t="shared" si="392"/>
        <v/>
      </c>
      <c r="F859" t="str">
        <f t="shared" si="402"/>
        <v/>
      </c>
      <c r="G859" t="str">
        <f t="shared" si="393"/>
        <v/>
      </c>
      <c r="H859" t="str">
        <f t="shared" si="394"/>
        <v/>
      </c>
      <c r="I859" t="str">
        <f t="shared" si="409"/>
        <v/>
      </c>
      <c r="J859" t="str">
        <f t="shared" si="409"/>
        <v/>
      </c>
      <c r="K859" t="str">
        <f t="shared" si="409"/>
        <v/>
      </c>
      <c r="L859" t="str">
        <f t="shared" si="409"/>
        <v/>
      </c>
      <c r="M859" t="str">
        <f t="shared" si="409"/>
        <v/>
      </c>
      <c r="N859" t="str">
        <f t="shared" si="409"/>
        <v/>
      </c>
      <c r="O859" t="str">
        <f t="shared" si="409"/>
        <v/>
      </c>
      <c r="P859" t="str">
        <f t="shared" si="395"/>
        <v/>
      </c>
      <c r="Q859" s="9" t="str">
        <f t="shared" si="409"/>
        <v/>
      </c>
      <c r="R859" t="str">
        <f t="shared" si="409"/>
        <v/>
      </c>
      <c r="S859" t="str">
        <f t="shared" si="409"/>
        <v/>
      </c>
      <c r="T859" t="str">
        <f t="shared" si="409"/>
        <v/>
      </c>
      <c r="U859" t="str">
        <f t="shared" si="409"/>
        <v/>
      </c>
      <c r="W859" t="str">
        <f t="shared" si="396"/>
        <v/>
      </c>
      <c r="X859" t="str">
        <f t="shared" si="397"/>
        <v/>
      </c>
      <c r="Y859" t="str">
        <f t="shared" si="407"/>
        <v/>
      </c>
      <c r="Z859" t="str">
        <f t="shared" si="398"/>
        <v/>
      </c>
      <c r="AA859" t="str">
        <f t="shared" si="403"/>
        <v/>
      </c>
      <c r="AB859" t="str">
        <f t="shared" si="399"/>
        <v/>
      </c>
      <c r="AC859" t="str">
        <f t="shared" si="408"/>
        <v/>
      </c>
      <c r="AD859" t="str">
        <f t="shared" si="408"/>
        <v/>
      </c>
      <c r="AE859" t="str">
        <f t="shared" si="400"/>
        <v/>
      </c>
      <c r="AF859" s="5" t="str">
        <f t="shared" si="404"/>
        <v/>
      </c>
      <c r="AG859" t="str">
        <f t="shared" si="401"/>
        <v/>
      </c>
      <c r="AH859" t="str">
        <f t="shared" si="405"/>
        <v/>
      </c>
    </row>
    <row r="860" spans="1:34" x14ac:dyDescent="0.4">
      <c r="A860" t="str">
        <f>IF(報告用入力シート!$B876=0,"",ROW()-1)</f>
        <v/>
      </c>
      <c r="B860" t="str">
        <f t="shared" si="389"/>
        <v/>
      </c>
      <c r="C860" t="str">
        <f t="shared" si="390"/>
        <v/>
      </c>
      <c r="D860" t="str">
        <f t="shared" si="391"/>
        <v/>
      </c>
      <c r="E860" s="4" t="str">
        <f t="shared" si="392"/>
        <v/>
      </c>
      <c r="F860" t="str">
        <f t="shared" si="402"/>
        <v/>
      </c>
      <c r="G860" t="str">
        <f t="shared" si="393"/>
        <v/>
      </c>
      <c r="H860" t="str">
        <f t="shared" si="394"/>
        <v/>
      </c>
      <c r="I860" t="str">
        <f t="shared" si="409"/>
        <v/>
      </c>
      <c r="J860" t="str">
        <f t="shared" si="409"/>
        <v/>
      </c>
      <c r="K860" t="str">
        <f t="shared" si="409"/>
        <v/>
      </c>
      <c r="L860" t="str">
        <f t="shared" si="409"/>
        <v/>
      </c>
      <c r="M860" t="str">
        <f t="shared" si="409"/>
        <v/>
      </c>
      <c r="N860" t="str">
        <f t="shared" si="409"/>
        <v/>
      </c>
      <c r="O860" t="str">
        <f t="shared" si="409"/>
        <v/>
      </c>
      <c r="P860" t="str">
        <f t="shared" si="395"/>
        <v/>
      </c>
      <c r="Q860" s="9" t="str">
        <f t="shared" si="409"/>
        <v/>
      </c>
      <c r="R860" t="str">
        <f t="shared" si="409"/>
        <v/>
      </c>
      <c r="S860" t="str">
        <f t="shared" si="409"/>
        <v/>
      </c>
      <c r="T860" t="str">
        <f t="shared" si="409"/>
        <v/>
      </c>
      <c r="U860" t="str">
        <f t="shared" si="409"/>
        <v/>
      </c>
      <c r="W860" t="str">
        <f t="shared" si="396"/>
        <v/>
      </c>
      <c r="X860" t="str">
        <f t="shared" si="397"/>
        <v/>
      </c>
      <c r="Y860" t="str">
        <f t="shared" si="407"/>
        <v/>
      </c>
      <c r="Z860" t="str">
        <f t="shared" si="398"/>
        <v/>
      </c>
      <c r="AA860" t="str">
        <f t="shared" si="403"/>
        <v/>
      </c>
      <c r="AB860" t="str">
        <f t="shared" si="399"/>
        <v/>
      </c>
      <c r="AC860" t="str">
        <f t="shared" si="408"/>
        <v/>
      </c>
      <c r="AD860" t="str">
        <f t="shared" si="408"/>
        <v/>
      </c>
      <c r="AE860" t="str">
        <f t="shared" si="400"/>
        <v/>
      </c>
      <c r="AF860" s="5" t="str">
        <f t="shared" si="404"/>
        <v/>
      </c>
      <c r="AG860" t="str">
        <f t="shared" si="401"/>
        <v/>
      </c>
      <c r="AH860" t="str">
        <f t="shared" si="405"/>
        <v/>
      </c>
    </row>
    <row r="861" spans="1:34" x14ac:dyDescent="0.4">
      <c r="A861" t="str">
        <f>IF(報告用入力シート!$B877=0,"",ROW()-1)</f>
        <v/>
      </c>
      <c r="B861" t="str">
        <f t="shared" si="389"/>
        <v/>
      </c>
      <c r="C861" t="str">
        <f t="shared" si="390"/>
        <v/>
      </c>
      <c r="D861" t="str">
        <f t="shared" si="391"/>
        <v/>
      </c>
      <c r="E861" s="4" t="str">
        <f t="shared" si="392"/>
        <v/>
      </c>
      <c r="F861" t="str">
        <f t="shared" si="402"/>
        <v/>
      </c>
      <c r="G861" t="str">
        <f t="shared" si="393"/>
        <v/>
      </c>
      <c r="H861" t="str">
        <f t="shared" si="394"/>
        <v/>
      </c>
      <c r="I861" t="str">
        <f t="shared" si="409"/>
        <v/>
      </c>
      <c r="J861" t="str">
        <f t="shared" si="409"/>
        <v/>
      </c>
      <c r="K861" t="str">
        <f t="shared" si="409"/>
        <v/>
      </c>
      <c r="L861" t="str">
        <f t="shared" si="409"/>
        <v/>
      </c>
      <c r="M861" t="str">
        <f t="shared" si="409"/>
        <v/>
      </c>
      <c r="N861" t="str">
        <f t="shared" si="409"/>
        <v/>
      </c>
      <c r="O861" t="str">
        <f t="shared" si="409"/>
        <v/>
      </c>
      <c r="P861" t="str">
        <f t="shared" si="395"/>
        <v/>
      </c>
      <c r="Q861" s="9" t="str">
        <f t="shared" si="409"/>
        <v/>
      </c>
      <c r="R861" t="str">
        <f t="shared" si="409"/>
        <v/>
      </c>
      <c r="S861" t="str">
        <f t="shared" si="409"/>
        <v/>
      </c>
      <c r="T861" t="str">
        <f t="shared" si="409"/>
        <v/>
      </c>
      <c r="U861" t="str">
        <f t="shared" si="409"/>
        <v/>
      </c>
      <c r="W861" t="str">
        <f t="shared" si="396"/>
        <v/>
      </c>
      <c r="X861" t="str">
        <f t="shared" si="397"/>
        <v/>
      </c>
      <c r="Y861" t="str">
        <f t="shared" si="407"/>
        <v/>
      </c>
      <c r="Z861" t="str">
        <f t="shared" si="398"/>
        <v/>
      </c>
      <c r="AA861" t="str">
        <f t="shared" si="403"/>
        <v/>
      </c>
      <c r="AB861" t="str">
        <f t="shared" si="399"/>
        <v/>
      </c>
      <c r="AC861" t="str">
        <f t="shared" si="408"/>
        <v/>
      </c>
      <c r="AD861" t="str">
        <f t="shared" si="408"/>
        <v/>
      </c>
      <c r="AE861" t="str">
        <f t="shared" si="400"/>
        <v/>
      </c>
      <c r="AF861" s="5" t="str">
        <f t="shared" si="404"/>
        <v/>
      </c>
      <c r="AG861" t="str">
        <f t="shared" si="401"/>
        <v/>
      </c>
      <c r="AH861" t="str">
        <f t="shared" si="405"/>
        <v/>
      </c>
    </row>
    <row r="862" spans="1:34" x14ac:dyDescent="0.4">
      <c r="A862" t="str">
        <f>IF(報告用入力シート!$B878=0,"",ROW()-1)</f>
        <v/>
      </c>
      <c r="B862" t="str">
        <f t="shared" si="389"/>
        <v/>
      </c>
      <c r="C862" t="str">
        <f t="shared" si="390"/>
        <v/>
      </c>
      <c r="D862" t="str">
        <f t="shared" si="391"/>
        <v/>
      </c>
      <c r="E862" s="4" t="str">
        <f t="shared" si="392"/>
        <v/>
      </c>
      <c r="F862" t="str">
        <f t="shared" si="402"/>
        <v/>
      </c>
      <c r="G862" t="str">
        <f t="shared" si="393"/>
        <v/>
      </c>
      <c r="H862" t="str">
        <f t="shared" si="394"/>
        <v/>
      </c>
      <c r="I862" t="str">
        <f t="shared" ref="I862:U871" si="410">IFERROR(IF(VLOOKUP($A862,実績一覧,COLUMN()-2,FALSE)&lt;&gt;0,VLOOKUP($A862,実績一覧,COLUMN()-2,FALSE),""),"")</f>
        <v/>
      </c>
      <c r="J862" t="str">
        <f t="shared" si="410"/>
        <v/>
      </c>
      <c r="K862" t="str">
        <f t="shared" si="410"/>
        <v/>
      </c>
      <c r="L862" t="str">
        <f t="shared" si="410"/>
        <v/>
      </c>
      <c r="M862" t="str">
        <f t="shared" si="410"/>
        <v/>
      </c>
      <c r="N862" t="str">
        <f t="shared" si="410"/>
        <v/>
      </c>
      <c r="O862" t="str">
        <f t="shared" si="410"/>
        <v/>
      </c>
      <c r="P862" t="str">
        <f t="shared" si="395"/>
        <v/>
      </c>
      <c r="Q862" s="9" t="str">
        <f t="shared" si="410"/>
        <v/>
      </c>
      <c r="R862" t="str">
        <f t="shared" si="410"/>
        <v/>
      </c>
      <c r="S862" t="str">
        <f t="shared" si="410"/>
        <v/>
      </c>
      <c r="T862" t="str">
        <f t="shared" si="410"/>
        <v/>
      </c>
      <c r="U862" t="str">
        <f t="shared" si="410"/>
        <v/>
      </c>
      <c r="W862" t="str">
        <f t="shared" si="396"/>
        <v/>
      </c>
      <c r="X862" t="str">
        <f t="shared" si="397"/>
        <v/>
      </c>
      <c r="Y862" t="str">
        <f t="shared" ref="Y862:Y881" si="411">IFERROR(IF(VLOOKUP($A862,実績一覧,COLUMN()-2,FALSE)&lt;&gt;0,VLOOKUP($A862,実績一覧,COLUMN()-2,FALSE),""),"")</f>
        <v/>
      </c>
      <c r="Z862" t="str">
        <f t="shared" si="398"/>
        <v/>
      </c>
      <c r="AA862" t="str">
        <f t="shared" si="403"/>
        <v/>
      </c>
      <c r="AB862" t="str">
        <f t="shared" si="399"/>
        <v/>
      </c>
      <c r="AC862" t="str">
        <f t="shared" ref="AC862:AD881" si="412">IFERROR(IF(VLOOKUP($A862,実績一覧,COLUMN()-2,FALSE)&lt;&gt;0,VLOOKUP($A862,実績一覧,COLUMN()-2,FALSE),""),"")</f>
        <v/>
      </c>
      <c r="AD862" t="str">
        <f t="shared" si="412"/>
        <v/>
      </c>
      <c r="AE862" t="str">
        <f t="shared" si="400"/>
        <v/>
      </c>
      <c r="AF862" s="5" t="str">
        <f t="shared" si="404"/>
        <v/>
      </c>
      <c r="AG862" t="str">
        <f t="shared" si="401"/>
        <v/>
      </c>
      <c r="AH862" t="str">
        <f t="shared" si="405"/>
        <v/>
      </c>
    </row>
    <row r="863" spans="1:34" x14ac:dyDescent="0.4">
      <c r="A863" t="str">
        <f>IF(報告用入力シート!$B879=0,"",ROW()-1)</f>
        <v/>
      </c>
      <c r="B863" t="str">
        <f t="shared" si="389"/>
        <v/>
      </c>
      <c r="C863" t="str">
        <f t="shared" si="390"/>
        <v/>
      </c>
      <c r="D863" t="str">
        <f t="shared" si="391"/>
        <v/>
      </c>
      <c r="E863" s="4" t="str">
        <f t="shared" si="392"/>
        <v/>
      </c>
      <c r="F863" t="str">
        <f t="shared" si="402"/>
        <v/>
      </c>
      <c r="G863" t="str">
        <f t="shared" si="393"/>
        <v/>
      </c>
      <c r="H863" t="str">
        <f t="shared" si="394"/>
        <v/>
      </c>
      <c r="I863" t="str">
        <f t="shared" si="410"/>
        <v/>
      </c>
      <c r="J863" t="str">
        <f t="shared" si="410"/>
        <v/>
      </c>
      <c r="K863" t="str">
        <f t="shared" si="410"/>
        <v/>
      </c>
      <c r="L863" t="str">
        <f t="shared" si="410"/>
        <v/>
      </c>
      <c r="M863" t="str">
        <f t="shared" si="410"/>
        <v/>
      </c>
      <c r="N863" t="str">
        <f t="shared" si="410"/>
        <v/>
      </c>
      <c r="O863" t="str">
        <f t="shared" si="410"/>
        <v/>
      </c>
      <c r="P863" t="str">
        <f t="shared" si="395"/>
        <v/>
      </c>
      <c r="Q863" s="9" t="str">
        <f t="shared" si="410"/>
        <v/>
      </c>
      <c r="R863" t="str">
        <f t="shared" si="410"/>
        <v/>
      </c>
      <c r="S863" t="str">
        <f t="shared" si="410"/>
        <v/>
      </c>
      <c r="T863" t="str">
        <f t="shared" si="410"/>
        <v/>
      </c>
      <c r="U863" t="str">
        <f t="shared" si="410"/>
        <v/>
      </c>
      <c r="W863" t="str">
        <f t="shared" si="396"/>
        <v/>
      </c>
      <c r="X863" t="str">
        <f t="shared" si="397"/>
        <v/>
      </c>
      <c r="Y863" t="str">
        <f t="shared" si="411"/>
        <v/>
      </c>
      <c r="Z863" t="str">
        <f t="shared" si="398"/>
        <v/>
      </c>
      <c r="AA863" t="str">
        <f t="shared" si="403"/>
        <v/>
      </c>
      <c r="AB863" t="str">
        <f t="shared" si="399"/>
        <v/>
      </c>
      <c r="AC863" t="str">
        <f t="shared" si="412"/>
        <v/>
      </c>
      <c r="AD863" t="str">
        <f t="shared" si="412"/>
        <v/>
      </c>
      <c r="AE863" t="str">
        <f t="shared" si="400"/>
        <v/>
      </c>
      <c r="AF863" s="5" t="str">
        <f t="shared" si="404"/>
        <v/>
      </c>
      <c r="AG863" t="str">
        <f t="shared" si="401"/>
        <v/>
      </c>
      <c r="AH863" t="str">
        <f t="shared" si="405"/>
        <v/>
      </c>
    </row>
    <row r="864" spans="1:34" x14ac:dyDescent="0.4">
      <c r="A864" t="str">
        <f>IF(報告用入力シート!$B880=0,"",ROW()-1)</f>
        <v/>
      </c>
      <c r="B864" t="str">
        <f t="shared" si="389"/>
        <v/>
      </c>
      <c r="C864" t="str">
        <f t="shared" si="390"/>
        <v/>
      </c>
      <c r="D864" t="str">
        <f t="shared" si="391"/>
        <v/>
      </c>
      <c r="E864" s="4" t="str">
        <f t="shared" si="392"/>
        <v/>
      </c>
      <c r="F864" t="str">
        <f t="shared" si="402"/>
        <v/>
      </c>
      <c r="G864" t="str">
        <f t="shared" si="393"/>
        <v/>
      </c>
      <c r="H864" t="str">
        <f t="shared" si="394"/>
        <v/>
      </c>
      <c r="I864" t="str">
        <f t="shared" si="410"/>
        <v/>
      </c>
      <c r="J864" t="str">
        <f t="shared" si="410"/>
        <v/>
      </c>
      <c r="K864" t="str">
        <f t="shared" si="410"/>
        <v/>
      </c>
      <c r="L864" t="str">
        <f t="shared" si="410"/>
        <v/>
      </c>
      <c r="M864" t="str">
        <f t="shared" si="410"/>
        <v/>
      </c>
      <c r="N864" t="str">
        <f t="shared" si="410"/>
        <v/>
      </c>
      <c r="O864" t="str">
        <f t="shared" si="410"/>
        <v/>
      </c>
      <c r="P864" t="str">
        <f t="shared" si="395"/>
        <v/>
      </c>
      <c r="Q864" s="9" t="str">
        <f t="shared" si="410"/>
        <v/>
      </c>
      <c r="R864" t="str">
        <f t="shared" si="410"/>
        <v/>
      </c>
      <c r="S864" t="str">
        <f t="shared" si="410"/>
        <v/>
      </c>
      <c r="T864" t="str">
        <f t="shared" si="410"/>
        <v/>
      </c>
      <c r="U864" t="str">
        <f t="shared" si="410"/>
        <v/>
      </c>
      <c r="W864" t="str">
        <f t="shared" si="396"/>
        <v/>
      </c>
      <c r="X864" t="str">
        <f t="shared" si="397"/>
        <v/>
      </c>
      <c r="Y864" t="str">
        <f t="shared" si="411"/>
        <v/>
      </c>
      <c r="Z864" t="str">
        <f t="shared" si="398"/>
        <v/>
      </c>
      <c r="AA864" t="str">
        <f t="shared" si="403"/>
        <v/>
      </c>
      <c r="AB864" t="str">
        <f t="shared" si="399"/>
        <v/>
      </c>
      <c r="AC864" t="str">
        <f t="shared" si="412"/>
        <v/>
      </c>
      <c r="AD864" t="str">
        <f t="shared" si="412"/>
        <v/>
      </c>
      <c r="AE864" t="str">
        <f t="shared" si="400"/>
        <v/>
      </c>
      <c r="AF864" s="5" t="str">
        <f t="shared" si="404"/>
        <v/>
      </c>
      <c r="AG864" t="str">
        <f t="shared" si="401"/>
        <v/>
      </c>
      <c r="AH864" t="str">
        <f t="shared" si="405"/>
        <v/>
      </c>
    </row>
    <row r="865" spans="1:34" x14ac:dyDescent="0.4">
      <c r="A865" t="str">
        <f>IF(報告用入力シート!$B881=0,"",ROW()-1)</f>
        <v/>
      </c>
      <c r="B865" t="str">
        <f t="shared" si="389"/>
        <v/>
      </c>
      <c r="C865" t="str">
        <f t="shared" si="390"/>
        <v/>
      </c>
      <c r="D865" t="str">
        <f t="shared" si="391"/>
        <v/>
      </c>
      <c r="E865" s="4" t="str">
        <f t="shared" si="392"/>
        <v/>
      </c>
      <c r="F865" t="str">
        <f t="shared" si="402"/>
        <v/>
      </c>
      <c r="G865" t="str">
        <f t="shared" si="393"/>
        <v/>
      </c>
      <c r="H865" t="str">
        <f t="shared" si="394"/>
        <v/>
      </c>
      <c r="I865" t="str">
        <f t="shared" si="410"/>
        <v/>
      </c>
      <c r="J865" t="str">
        <f t="shared" si="410"/>
        <v/>
      </c>
      <c r="K865" t="str">
        <f t="shared" si="410"/>
        <v/>
      </c>
      <c r="L865" t="str">
        <f t="shared" si="410"/>
        <v/>
      </c>
      <c r="M865" t="str">
        <f t="shared" si="410"/>
        <v/>
      </c>
      <c r="N865" t="str">
        <f t="shared" si="410"/>
        <v/>
      </c>
      <c r="O865" t="str">
        <f t="shared" si="410"/>
        <v/>
      </c>
      <c r="P865" t="str">
        <f t="shared" si="395"/>
        <v/>
      </c>
      <c r="Q865" s="9" t="str">
        <f t="shared" si="410"/>
        <v/>
      </c>
      <c r="R865" t="str">
        <f t="shared" si="410"/>
        <v/>
      </c>
      <c r="S865" t="str">
        <f t="shared" si="410"/>
        <v/>
      </c>
      <c r="T865" t="str">
        <f t="shared" si="410"/>
        <v/>
      </c>
      <c r="U865" t="str">
        <f t="shared" si="410"/>
        <v/>
      </c>
      <c r="W865" t="str">
        <f t="shared" si="396"/>
        <v/>
      </c>
      <c r="X865" t="str">
        <f t="shared" si="397"/>
        <v/>
      </c>
      <c r="Y865" t="str">
        <f t="shared" si="411"/>
        <v/>
      </c>
      <c r="Z865" t="str">
        <f t="shared" si="398"/>
        <v/>
      </c>
      <c r="AA865" t="str">
        <f t="shared" si="403"/>
        <v/>
      </c>
      <c r="AB865" t="str">
        <f t="shared" si="399"/>
        <v/>
      </c>
      <c r="AC865" t="str">
        <f t="shared" si="412"/>
        <v/>
      </c>
      <c r="AD865" t="str">
        <f t="shared" si="412"/>
        <v/>
      </c>
      <c r="AE865" t="str">
        <f t="shared" si="400"/>
        <v/>
      </c>
      <c r="AF865" s="5" t="str">
        <f t="shared" si="404"/>
        <v/>
      </c>
      <c r="AG865" t="str">
        <f t="shared" si="401"/>
        <v/>
      </c>
      <c r="AH865" t="str">
        <f t="shared" si="405"/>
        <v/>
      </c>
    </row>
    <row r="866" spans="1:34" x14ac:dyDescent="0.4">
      <c r="A866" t="str">
        <f>IF(報告用入力シート!$B882=0,"",ROW()-1)</f>
        <v/>
      </c>
      <c r="B866" t="str">
        <f t="shared" si="389"/>
        <v/>
      </c>
      <c r="C866" t="str">
        <f t="shared" si="390"/>
        <v/>
      </c>
      <c r="D866" t="str">
        <f t="shared" si="391"/>
        <v/>
      </c>
      <c r="E866" s="4" t="str">
        <f t="shared" si="392"/>
        <v/>
      </c>
      <c r="F866" t="str">
        <f t="shared" si="402"/>
        <v/>
      </c>
      <c r="G866" t="str">
        <f t="shared" si="393"/>
        <v/>
      </c>
      <c r="H866" t="str">
        <f t="shared" si="394"/>
        <v/>
      </c>
      <c r="I866" t="str">
        <f t="shared" si="410"/>
        <v/>
      </c>
      <c r="J866" t="str">
        <f t="shared" si="410"/>
        <v/>
      </c>
      <c r="K866" t="str">
        <f t="shared" si="410"/>
        <v/>
      </c>
      <c r="L866" t="str">
        <f t="shared" si="410"/>
        <v/>
      </c>
      <c r="M866" t="str">
        <f t="shared" si="410"/>
        <v/>
      </c>
      <c r="N866" t="str">
        <f t="shared" si="410"/>
        <v/>
      </c>
      <c r="O866" t="str">
        <f t="shared" si="410"/>
        <v/>
      </c>
      <c r="P866" t="str">
        <f t="shared" si="395"/>
        <v/>
      </c>
      <c r="Q866" s="9" t="str">
        <f t="shared" si="410"/>
        <v/>
      </c>
      <c r="R866" t="str">
        <f t="shared" si="410"/>
        <v/>
      </c>
      <c r="S866" t="str">
        <f t="shared" si="410"/>
        <v/>
      </c>
      <c r="T866" t="str">
        <f t="shared" si="410"/>
        <v/>
      </c>
      <c r="U866" t="str">
        <f t="shared" si="410"/>
        <v/>
      </c>
      <c r="W866" t="str">
        <f t="shared" si="396"/>
        <v/>
      </c>
      <c r="X866" t="str">
        <f t="shared" si="397"/>
        <v/>
      </c>
      <c r="Y866" t="str">
        <f t="shared" si="411"/>
        <v/>
      </c>
      <c r="Z866" t="str">
        <f t="shared" si="398"/>
        <v/>
      </c>
      <c r="AA866" t="str">
        <f t="shared" si="403"/>
        <v/>
      </c>
      <c r="AB866" t="str">
        <f t="shared" si="399"/>
        <v/>
      </c>
      <c r="AC866" t="str">
        <f t="shared" si="412"/>
        <v/>
      </c>
      <c r="AD866" t="str">
        <f t="shared" si="412"/>
        <v/>
      </c>
      <c r="AE866" t="str">
        <f t="shared" si="400"/>
        <v/>
      </c>
      <c r="AF866" s="5" t="str">
        <f t="shared" si="404"/>
        <v/>
      </c>
      <c r="AG866" t="str">
        <f t="shared" si="401"/>
        <v/>
      </c>
      <c r="AH866" t="str">
        <f t="shared" si="405"/>
        <v/>
      </c>
    </row>
    <row r="867" spans="1:34" x14ac:dyDescent="0.4">
      <c r="A867" t="str">
        <f>IF(報告用入力シート!$B883=0,"",ROW()-1)</f>
        <v/>
      </c>
      <c r="B867" t="str">
        <f t="shared" si="389"/>
        <v/>
      </c>
      <c r="C867" t="str">
        <f t="shared" si="390"/>
        <v/>
      </c>
      <c r="D867" t="str">
        <f t="shared" si="391"/>
        <v/>
      </c>
      <c r="E867" s="4" t="str">
        <f t="shared" si="392"/>
        <v/>
      </c>
      <c r="F867" t="str">
        <f t="shared" si="402"/>
        <v/>
      </c>
      <c r="G867" t="str">
        <f t="shared" si="393"/>
        <v/>
      </c>
      <c r="H867" t="str">
        <f t="shared" si="394"/>
        <v/>
      </c>
      <c r="I867" t="str">
        <f t="shared" si="410"/>
        <v/>
      </c>
      <c r="J867" t="str">
        <f t="shared" si="410"/>
        <v/>
      </c>
      <c r="K867" t="str">
        <f t="shared" si="410"/>
        <v/>
      </c>
      <c r="L867" t="str">
        <f t="shared" si="410"/>
        <v/>
      </c>
      <c r="M867" t="str">
        <f t="shared" si="410"/>
        <v/>
      </c>
      <c r="N867" t="str">
        <f t="shared" si="410"/>
        <v/>
      </c>
      <c r="O867" t="str">
        <f t="shared" si="410"/>
        <v/>
      </c>
      <c r="P867" t="str">
        <f t="shared" si="395"/>
        <v/>
      </c>
      <c r="Q867" s="9" t="str">
        <f t="shared" si="410"/>
        <v/>
      </c>
      <c r="R867" t="str">
        <f t="shared" si="410"/>
        <v/>
      </c>
      <c r="S867" t="str">
        <f t="shared" si="410"/>
        <v/>
      </c>
      <c r="T867" t="str">
        <f t="shared" si="410"/>
        <v/>
      </c>
      <c r="U867" t="str">
        <f t="shared" si="410"/>
        <v/>
      </c>
      <c r="W867" t="str">
        <f t="shared" si="396"/>
        <v/>
      </c>
      <c r="X867" t="str">
        <f t="shared" si="397"/>
        <v/>
      </c>
      <c r="Y867" t="str">
        <f t="shared" si="411"/>
        <v/>
      </c>
      <c r="Z867" t="str">
        <f t="shared" si="398"/>
        <v/>
      </c>
      <c r="AA867" t="str">
        <f t="shared" si="403"/>
        <v/>
      </c>
      <c r="AB867" t="str">
        <f t="shared" si="399"/>
        <v/>
      </c>
      <c r="AC867" t="str">
        <f t="shared" si="412"/>
        <v/>
      </c>
      <c r="AD867" t="str">
        <f t="shared" si="412"/>
        <v/>
      </c>
      <c r="AE867" t="str">
        <f t="shared" si="400"/>
        <v/>
      </c>
      <c r="AF867" s="5" t="str">
        <f t="shared" si="404"/>
        <v/>
      </c>
      <c r="AG867" t="str">
        <f t="shared" si="401"/>
        <v/>
      </c>
      <c r="AH867" t="str">
        <f t="shared" si="405"/>
        <v/>
      </c>
    </row>
    <row r="868" spans="1:34" x14ac:dyDescent="0.4">
      <c r="A868" t="str">
        <f>IF(報告用入力シート!$B884=0,"",ROW()-1)</f>
        <v/>
      </c>
      <c r="B868" t="str">
        <f t="shared" si="389"/>
        <v/>
      </c>
      <c r="C868" t="str">
        <f t="shared" si="390"/>
        <v/>
      </c>
      <c r="D868" t="str">
        <f t="shared" si="391"/>
        <v/>
      </c>
      <c r="E868" s="4" t="str">
        <f t="shared" si="392"/>
        <v/>
      </c>
      <c r="F868" t="str">
        <f t="shared" si="402"/>
        <v/>
      </c>
      <c r="G868" t="str">
        <f t="shared" si="393"/>
        <v/>
      </c>
      <c r="H868" t="str">
        <f t="shared" si="394"/>
        <v/>
      </c>
      <c r="I868" t="str">
        <f t="shared" si="410"/>
        <v/>
      </c>
      <c r="J868" t="str">
        <f t="shared" si="410"/>
        <v/>
      </c>
      <c r="K868" t="str">
        <f t="shared" si="410"/>
        <v/>
      </c>
      <c r="L868" t="str">
        <f t="shared" si="410"/>
        <v/>
      </c>
      <c r="M868" t="str">
        <f t="shared" si="410"/>
        <v/>
      </c>
      <c r="N868" t="str">
        <f t="shared" si="410"/>
        <v/>
      </c>
      <c r="O868" t="str">
        <f t="shared" si="410"/>
        <v/>
      </c>
      <c r="P868" t="str">
        <f t="shared" si="395"/>
        <v/>
      </c>
      <c r="Q868" s="9" t="str">
        <f t="shared" si="410"/>
        <v/>
      </c>
      <c r="R868" t="str">
        <f t="shared" si="410"/>
        <v/>
      </c>
      <c r="S868" t="str">
        <f t="shared" si="410"/>
        <v/>
      </c>
      <c r="T868" t="str">
        <f t="shared" si="410"/>
        <v/>
      </c>
      <c r="U868" t="str">
        <f t="shared" si="410"/>
        <v/>
      </c>
      <c r="W868" t="str">
        <f t="shared" si="396"/>
        <v/>
      </c>
      <c r="X868" t="str">
        <f t="shared" si="397"/>
        <v/>
      </c>
      <c r="Y868" t="str">
        <f t="shared" si="411"/>
        <v/>
      </c>
      <c r="Z868" t="str">
        <f t="shared" si="398"/>
        <v/>
      </c>
      <c r="AA868" t="str">
        <f t="shared" si="403"/>
        <v/>
      </c>
      <c r="AB868" t="str">
        <f t="shared" si="399"/>
        <v/>
      </c>
      <c r="AC868" t="str">
        <f t="shared" si="412"/>
        <v/>
      </c>
      <c r="AD868" t="str">
        <f t="shared" si="412"/>
        <v/>
      </c>
      <c r="AE868" t="str">
        <f t="shared" si="400"/>
        <v/>
      </c>
      <c r="AF868" s="5" t="str">
        <f t="shared" si="404"/>
        <v/>
      </c>
      <c r="AG868" t="str">
        <f t="shared" si="401"/>
        <v/>
      </c>
      <c r="AH868" t="str">
        <f t="shared" si="405"/>
        <v/>
      </c>
    </row>
    <row r="869" spans="1:34" x14ac:dyDescent="0.4">
      <c r="A869" t="str">
        <f>IF(報告用入力シート!$B885=0,"",ROW()-1)</f>
        <v/>
      </c>
      <c r="B869" t="str">
        <f t="shared" si="389"/>
        <v/>
      </c>
      <c r="C869" t="str">
        <f t="shared" si="390"/>
        <v/>
      </c>
      <c r="D869" t="str">
        <f t="shared" si="391"/>
        <v/>
      </c>
      <c r="E869" s="4" t="str">
        <f t="shared" si="392"/>
        <v/>
      </c>
      <c r="F869" t="str">
        <f t="shared" si="402"/>
        <v/>
      </c>
      <c r="G869" t="str">
        <f t="shared" si="393"/>
        <v/>
      </c>
      <c r="H869" t="str">
        <f t="shared" si="394"/>
        <v/>
      </c>
      <c r="I869" t="str">
        <f t="shared" si="410"/>
        <v/>
      </c>
      <c r="J869" t="str">
        <f t="shared" si="410"/>
        <v/>
      </c>
      <c r="K869" t="str">
        <f t="shared" si="410"/>
        <v/>
      </c>
      <c r="L869" t="str">
        <f t="shared" si="410"/>
        <v/>
      </c>
      <c r="M869" t="str">
        <f t="shared" si="410"/>
        <v/>
      </c>
      <c r="N869" t="str">
        <f t="shared" si="410"/>
        <v/>
      </c>
      <c r="O869" t="str">
        <f t="shared" si="410"/>
        <v/>
      </c>
      <c r="P869" t="str">
        <f t="shared" si="395"/>
        <v/>
      </c>
      <c r="Q869" s="9" t="str">
        <f t="shared" si="410"/>
        <v/>
      </c>
      <c r="R869" t="str">
        <f t="shared" si="410"/>
        <v/>
      </c>
      <c r="S869" t="str">
        <f t="shared" si="410"/>
        <v/>
      </c>
      <c r="T869" t="str">
        <f t="shared" si="410"/>
        <v/>
      </c>
      <c r="U869" t="str">
        <f t="shared" si="410"/>
        <v/>
      </c>
      <c r="W869" t="str">
        <f t="shared" si="396"/>
        <v/>
      </c>
      <c r="X869" t="str">
        <f t="shared" si="397"/>
        <v/>
      </c>
      <c r="Y869" t="str">
        <f t="shared" si="411"/>
        <v/>
      </c>
      <c r="Z869" t="str">
        <f t="shared" si="398"/>
        <v/>
      </c>
      <c r="AA869" t="str">
        <f t="shared" si="403"/>
        <v/>
      </c>
      <c r="AB869" t="str">
        <f t="shared" si="399"/>
        <v/>
      </c>
      <c r="AC869" t="str">
        <f t="shared" si="412"/>
        <v/>
      </c>
      <c r="AD869" t="str">
        <f t="shared" si="412"/>
        <v/>
      </c>
      <c r="AE869" t="str">
        <f t="shared" si="400"/>
        <v/>
      </c>
      <c r="AF869" s="5" t="str">
        <f t="shared" si="404"/>
        <v/>
      </c>
      <c r="AG869" t="str">
        <f t="shared" si="401"/>
        <v/>
      </c>
      <c r="AH869" t="str">
        <f t="shared" si="405"/>
        <v/>
      </c>
    </row>
    <row r="870" spans="1:34" x14ac:dyDescent="0.4">
      <c r="A870" t="str">
        <f>IF(報告用入力シート!$B886=0,"",ROW()-1)</f>
        <v/>
      </c>
      <c r="B870" t="str">
        <f t="shared" si="389"/>
        <v/>
      </c>
      <c r="C870" t="str">
        <f t="shared" si="390"/>
        <v/>
      </c>
      <c r="D870" t="str">
        <f t="shared" si="391"/>
        <v/>
      </c>
      <c r="E870" s="4" t="str">
        <f t="shared" si="392"/>
        <v/>
      </c>
      <c r="F870" t="str">
        <f t="shared" si="402"/>
        <v/>
      </c>
      <c r="G870" t="str">
        <f t="shared" si="393"/>
        <v/>
      </c>
      <c r="H870" t="str">
        <f t="shared" si="394"/>
        <v/>
      </c>
      <c r="I870" t="str">
        <f t="shared" si="410"/>
        <v/>
      </c>
      <c r="J870" t="str">
        <f t="shared" si="410"/>
        <v/>
      </c>
      <c r="K870" t="str">
        <f t="shared" si="410"/>
        <v/>
      </c>
      <c r="L870" t="str">
        <f t="shared" si="410"/>
        <v/>
      </c>
      <c r="M870" t="str">
        <f t="shared" si="410"/>
        <v/>
      </c>
      <c r="N870" t="str">
        <f t="shared" si="410"/>
        <v/>
      </c>
      <c r="O870" t="str">
        <f t="shared" si="410"/>
        <v/>
      </c>
      <c r="P870" t="str">
        <f t="shared" si="395"/>
        <v/>
      </c>
      <c r="Q870" s="9" t="str">
        <f t="shared" si="410"/>
        <v/>
      </c>
      <c r="R870" t="str">
        <f t="shared" si="410"/>
        <v/>
      </c>
      <c r="S870" t="str">
        <f t="shared" si="410"/>
        <v/>
      </c>
      <c r="T870" t="str">
        <f t="shared" si="410"/>
        <v/>
      </c>
      <c r="U870" t="str">
        <f t="shared" si="410"/>
        <v/>
      </c>
      <c r="W870" t="str">
        <f t="shared" si="396"/>
        <v/>
      </c>
      <c r="X870" t="str">
        <f t="shared" si="397"/>
        <v/>
      </c>
      <c r="Y870" t="str">
        <f t="shared" si="411"/>
        <v/>
      </c>
      <c r="Z870" t="str">
        <f t="shared" si="398"/>
        <v/>
      </c>
      <c r="AA870" t="str">
        <f t="shared" si="403"/>
        <v/>
      </c>
      <c r="AB870" t="str">
        <f t="shared" si="399"/>
        <v/>
      </c>
      <c r="AC870" t="str">
        <f t="shared" si="412"/>
        <v/>
      </c>
      <c r="AD870" t="str">
        <f t="shared" si="412"/>
        <v/>
      </c>
      <c r="AE870" t="str">
        <f t="shared" si="400"/>
        <v/>
      </c>
      <c r="AF870" s="5" t="str">
        <f t="shared" si="404"/>
        <v/>
      </c>
      <c r="AG870" t="str">
        <f t="shared" si="401"/>
        <v/>
      </c>
      <c r="AH870" t="str">
        <f t="shared" si="405"/>
        <v/>
      </c>
    </row>
    <row r="871" spans="1:34" x14ac:dyDescent="0.4">
      <c r="A871" t="str">
        <f>IF(報告用入力シート!$B887=0,"",ROW()-1)</f>
        <v/>
      </c>
      <c r="B871" t="str">
        <f t="shared" si="389"/>
        <v/>
      </c>
      <c r="C871" t="str">
        <f t="shared" si="390"/>
        <v/>
      </c>
      <c r="D871" t="str">
        <f t="shared" si="391"/>
        <v/>
      </c>
      <c r="E871" s="4" t="str">
        <f t="shared" si="392"/>
        <v/>
      </c>
      <c r="F871" t="str">
        <f t="shared" si="402"/>
        <v/>
      </c>
      <c r="G871" t="str">
        <f t="shared" si="393"/>
        <v/>
      </c>
      <c r="H871" t="str">
        <f t="shared" si="394"/>
        <v/>
      </c>
      <c r="I871" t="str">
        <f t="shared" si="410"/>
        <v/>
      </c>
      <c r="J871" t="str">
        <f t="shared" si="410"/>
        <v/>
      </c>
      <c r="K871" t="str">
        <f t="shared" si="410"/>
        <v/>
      </c>
      <c r="L871" t="str">
        <f t="shared" si="410"/>
        <v/>
      </c>
      <c r="M871" t="str">
        <f t="shared" si="410"/>
        <v/>
      </c>
      <c r="N871" t="str">
        <f t="shared" si="410"/>
        <v/>
      </c>
      <c r="O871" t="str">
        <f t="shared" si="410"/>
        <v/>
      </c>
      <c r="P871" t="str">
        <f t="shared" si="395"/>
        <v/>
      </c>
      <c r="Q871" s="9" t="str">
        <f t="shared" si="410"/>
        <v/>
      </c>
      <c r="R871" t="str">
        <f t="shared" si="410"/>
        <v/>
      </c>
      <c r="S871" t="str">
        <f t="shared" si="410"/>
        <v/>
      </c>
      <c r="T871" t="str">
        <f t="shared" si="410"/>
        <v/>
      </c>
      <c r="U871" t="str">
        <f t="shared" si="410"/>
        <v/>
      </c>
      <c r="W871" t="str">
        <f t="shared" si="396"/>
        <v/>
      </c>
      <c r="X871" t="str">
        <f t="shared" si="397"/>
        <v/>
      </c>
      <c r="Y871" t="str">
        <f t="shared" si="411"/>
        <v/>
      </c>
      <c r="Z871" t="str">
        <f t="shared" si="398"/>
        <v/>
      </c>
      <c r="AA871" t="str">
        <f t="shared" si="403"/>
        <v/>
      </c>
      <c r="AB871" t="str">
        <f t="shared" si="399"/>
        <v/>
      </c>
      <c r="AC871" t="str">
        <f t="shared" si="412"/>
        <v/>
      </c>
      <c r="AD871" t="str">
        <f t="shared" si="412"/>
        <v/>
      </c>
      <c r="AE871" t="str">
        <f t="shared" si="400"/>
        <v/>
      </c>
      <c r="AF871" s="5" t="str">
        <f t="shared" si="404"/>
        <v/>
      </c>
      <c r="AG871" t="str">
        <f t="shared" si="401"/>
        <v/>
      </c>
      <c r="AH871" t="str">
        <f t="shared" si="405"/>
        <v/>
      </c>
    </row>
    <row r="872" spans="1:34" x14ac:dyDescent="0.4">
      <c r="A872" t="str">
        <f>IF(報告用入力シート!$B888=0,"",ROW()-1)</f>
        <v/>
      </c>
      <c r="B872" t="str">
        <f t="shared" si="389"/>
        <v/>
      </c>
      <c r="C872" t="str">
        <f t="shared" si="390"/>
        <v/>
      </c>
      <c r="D872" t="str">
        <f t="shared" si="391"/>
        <v/>
      </c>
      <c r="E872" s="4" t="str">
        <f t="shared" si="392"/>
        <v/>
      </c>
      <c r="F872" t="str">
        <f t="shared" si="402"/>
        <v/>
      </c>
      <c r="G872" t="str">
        <f t="shared" si="393"/>
        <v/>
      </c>
      <c r="H872" t="str">
        <f t="shared" si="394"/>
        <v/>
      </c>
      <c r="I872" t="str">
        <f t="shared" ref="I872:U881" si="413">IFERROR(IF(VLOOKUP($A872,実績一覧,COLUMN()-2,FALSE)&lt;&gt;0,VLOOKUP($A872,実績一覧,COLUMN()-2,FALSE),""),"")</f>
        <v/>
      </c>
      <c r="J872" t="str">
        <f t="shared" si="413"/>
        <v/>
      </c>
      <c r="K872" t="str">
        <f t="shared" si="413"/>
        <v/>
      </c>
      <c r="L872" t="str">
        <f t="shared" si="413"/>
        <v/>
      </c>
      <c r="M872" t="str">
        <f t="shared" si="413"/>
        <v/>
      </c>
      <c r="N872" t="str">
        <f t="shared" si="413"/>
        <v/>
      </c>
      <c r="O872" t="str">
        <f t="shared" si="413"/>
        <v/>
      </c>
      <c r="P872" t="str">
        <f t="shared" si="395"/>
        <v/>
      </c>
      <c r="Q872" s="9" t="str">
        <f t="shared" si="413"/>
        <v/>
      </c>
      <c r="R872" t="str">
        <f t="shared" si="413"/>
        <v/>
      </c>
      <c r="S872" t="str">
        <f t="shared" si="413"/>
        <v/>
      </c>
      <c r="T872" t="str">
        <f t="shared" si="413"/>
        <v/>
      </c>
      <c r="U872" t="str">
        <f t="shared" si="413"/>
        <v/>
      </c>
      <c r="W872" t="str">
        <f t="shared" si="396"/>
        <v/>
      </c>
      <c r="X872" t="str">
        <f t="shared" si="397"/>
        <v/>
      </c>
      <c r="Y872" t="str">
        <f t="shared" si="411"/>
        <v/>
      </c>
      <c r="Z872" t="str">
        <f t="shared" si="398"/>
        <v/>
      </c>
      <c r="AA872" t="str">
        <f t="shared" si="403"/>
        <v/>
      </c>
      <c r="AB872" t="str">
        <f t="shared" si="399"/>
        <v/>
      </c>
      <c r="AC872" t="str">
        <f t="shared" si="412"/>
        <v/>
      </c>
      <c r="AD872" t="str">
        <f t="shared" si="412"/>
        <v/>
      </c>
      <c r="AE872" t="str">
        <f t="shared" si="400"/>
        <v/>
      </c>
      <c r="AF872" s="5" t="str">
        <f t="shared" si="404"/>
        <v/>
      </c>
      <c r="AG872" t="str">
        <f t="shared" si="401"/>
        <v/>
      </c>
      <c r="AH872" t="str">
        <f t="shared" si="405"/>
        <v/>
      </c>
    </row>
    <row r="873" spans="1:34" x14ac:dyDescent="0.4">
      <c r="A873" t="str">
        <f>IF(報告用入力シート!$B889=0,"",ROW()-1)</f>
        <v/>
      </c>
      <c r="B873" t="str">
        <f t="shared" si="389"/>
        <v/>
      </c>
      <c r="C873" t="str">
        <f t="shared" si="390"/>
        <v/>
      </c>
      <c r="D873" t="str">
        <f t="shared" si="391"/>
        <v/>
      </c>
      <c r="E873" s="4" t="str">
        <f t="shared" si="392"/>
        <v/>
      </c>
      <c r="F873" t="str">
        <f t="shared" si="402"/>
        <v/>
      </c>
      <c r="G873" t="str">
        <f t="shared" si="393"/>
        <v/>
      </c>
      <c r="H873" t="str">
        <f t="shared" si="394"/>
        <v/>
      </c>
      <c r="I873" t="str">
        <f t="shared" si="413"/>
        <v/>
      </c>
      <c r="J873" t="str">
        <f t="shared" si="413"/>
        <v/>
      </c>
      <c r="K873" t="str">
        <f t="shared" si="413"/>
        <v/>
      </c>
      <c r="L873" t="str">
        <f t="shared" si="413"/>
        <v/>
      </c>
      <c r="M873" t="str">
        <f t="shared" si="413"/>
        <v/>
      </c>
      <c r="N873" t="str">
        <f t="shared" si="413"/>
        <v/>
      </c>
      <c r="O873" t="str">
        <f t="shared" si="413"/>
        <v/>
      </c>
      <c r="P873" t="str">
        <f t="shared" si="395"/>
        <v/>
      </c>
      <c r="Q873" s="9" t="str">
        <f t="shared" si="413"/>
        <v/>
      </c>
      <c r="R873" t="str">
        <f t="shared" si="413"/>
        <v/>
      </c>
      <c r="S873" t="str">
        <f t="shared" si="413"/>
        <v/>
      </c>
      <c r="T873" t="str">
        <f t="shared" si="413"/>
        <v/>
      </c>
      <c r="U873" t="str">
        <f t="shared" si="413"/>
        <v/>
      </c>
      <c r="W873" t="str">
        <f t="shared" si="396"/>
        <v/>
      </c>
      <c r="X873" t="str">
        <f t="shared" si="397"/>
        <v/>
      </c>
      <c r="Y873" t="str">
        <f t="shared" si="411"/>
        <v/>
      </c>
      <c r="Z873" t="str">
        <f t="shared" si="398"/>
        <v/>
      </c>
      <c r="AA873" t="str">
        <f t="shared" si="403"/>
        <v/>
      </c>
      <c r="AB873" t="str">
        <f t="shared" si="399"/>
        <v/>
      </c>
      <c r="AC873" t="str">
        <f t="shared" si="412"/>
        <v/>
      </c>
      <c r="AD873" t="str">
        <f t="shared" si="412"/>
        <v/>
      </c>
      <c r="AE873" t="str">
        <f t="shared" si="400"/>
        <v/>
      </c>
      <c r="AF873" s="5" t="str">
        <f t="shared" si="404"/>
        <v/>
      </c>
      <c r="AG873" t="str">
        <f t="shared" si="401"/>
        <v/>
      </c>
      <c r="AH873" t="str">
        <f t="shared" si="405"/>
        <v/>
      </c>
    </row>
    <row r="874" spans="1:34" x14ac:dyDescent="0.4">
      <c r="A874" t="str">
        <f>IF(報告用入力シート!$B890=0,"",ROW()-1)</f>
        <v/>
      </c>
      <c r="B874" t="str">
        <f t="shared" si="389"/>
        <v/>
      </c>
      <c r="C874" t="str">
        <f t="shared" si="390"/>
        <v/>
      </c>
      <c r="D874" t="str">
        <f t="shared" si="391"/>
        <v/>
      </c>
      <c r="E874" s="4" t="str">
        <f t="shared" si="392"/>
        <v/>
      </c>
      <c r="F874" t="str">
        <f t="shared" si="402"/>
        <v/>
      </c>
      <c r="G874" t="str">
        <f t="shared" si="393"/>
        <v/>
      </c>
      <c r="H874" t="str">
        <f t="shared" si="394"/>
        <v/>
      </c>
      <c r="I874" t="str">
        <f t="shared" si="413"/>
        <v/>
      </c>
      <c r="J874" t="str">
        <f t="shared" si="413"/>
        <v/>
      </c>
      <c r="K874" t="str">
        <f t="shared" si="413"/>
        <v/>
      </c>
      <c r="L874" t="str">
        <f t="shared" si="413"/>
        <v/>
      </c>
      <c r="M874" t="str">
        <f t="shared" si="413"/>
        <v/>
      </c>
      <c r="N874" t="str">
        <f t="shared" si="413"/>
        <v/>
      </c>
      <c r="O874" t="str">
        <f t="shared" si="413"/>
        <v/>
      </c>
      <c r="P874" t="str">
        <f t="shared" si="395"/>
        <v/>
      </c>
      <c r="Q874" s="9" t="str">
        <f t="shared" si="413"/>
        <v/>
      </c>
      <c r="R874" t="str">
        <f t="shared" si="413"/>
        <v/>
      </c>
      <c r="S874" t="str">
        <f t="shared" si="413"/>
        <v/>
      </c>
      <c r="T874" t="str">
        <f t="shared" si="413"/>
        <v/>
      </c>
      <c r="U874" t="str">
        <f t="shared" si="413"/>
        <v/>
      </c>
      <c r="W874" t="str">
        <f t="shared" si="396"/>
        <v/>
      </c>
      <c r="X874" t="str">
        <f t="shared" si="397"/>
        <v/>
      </c>
      <c r="Y874" t="str">
        <f t="shared" si="411"/>
        <v/>
      </c>
      <c r="Z874" t="str">
        <f t="shared" si="398"/>
        <v/>
      </c>
      <c r="AA874" t="str">
        <f t="shared" si="403"/>
        <v/>
      </c>
      <c r="AB874" t="str">
        <f t="shared" si="399"/>
        <v/>
      </c>
      <c r="AC874" t="str">
        <f t="shared" si="412"/>
        <v/>
      </c>
      <c r="AD874" t="str">
        <f t="shared" si="412"/>
        <v/>
      </c>
      <c r="AE874" t="str">
        <f t="shared" si="400"/>
        <v/>
      </c>
      <c r="AF874" s="5" t="str">
        <f t="shared" si="404"/>
        <v/>
      </c>
      <c r="AG874" t="str">
        <f t="shared" si="401"/>
        <v/>
      </c>
      <c r="AH874" t="str">
        <f t="shared" si="405"/>
        <v/>
      </c>
    </row>
    <row r="875" spans="1:34" x14ac:dyDescent="0.4">
      <c r="A875" t="str">
        <f>IF(報告用入力シート!$B891=0,"",ROW()-1)</f>
        <v/>
      </c>
      <c r="B875" t="str">
        <f t="shared" si="389"/>
        <v/>
      </c>
      <c r="C875" t="str">
        <f t="shared" si="390"/>
        <v/>
      </c>
      <c r="D875" t="str">
        <f t="shared" si="391"/>
        <v/>
      </c>
      <c r="E875" s="4" t="str">
        <f t="shared" si="392"/>
        <v/>
      </c>
      <c r="F875" t="str">
        <f t="shared" si="402"/>
        <v/>
      </c>
      <c r="G875" t="str">
        <f t="shared" si="393"/>
        <v/>
      </c>
      <c r="H875" t="str">
        <f t="shared" si="394"/>
        <v/>
      </c>
      <c r="I875" t="str">
        <f t="shared" si="413"/>
        <v/>
      </c>
      <c r="J875" t="str">
        <f t="shared" si="413"/>
        <v/>
      </c>
      <c r="K875" t="str">
        <f t="shared" si="413"/>
        <v/>
      </c>
      <c r="L875" t="str">
        <f t="shared" si="413"/>
        <v/>
      </c>
      <c r="M875" t="str">
        <f t="shared" si="413"/>
        <v/>
      </c>
      <c r="N875" t="str">
        <f t="shared" si="413"/>
        <v/>
      </c>
      <c r="O875" t="str">
        <f t="shared" si="413"/>
        <v/>
      </c>
      <c r="P875" t="str">
        <f t="shared" si="395"/>
        <v/>
      </c>
      <c r="Q875" s="9" t="str">
        <f t="shared" si="413"/>
        <v/>
      </c>
      <c r="R875" t="str">
        <f t="shared" si="413"/>
        <v/>
      </c>
      <c r="S875" t="str">
        <f t="shared" si="413"/>
        <v/>
      </c>
      <c r="T875" t="str">
        <f t="shared" si="413"/>
        <v/>
      </c>
      <c r="U875" t="str">
        <f t="shared" si="413"/>
        <v/>
      </c>
      <c r="W875" t="str">
        <f t="shared" si="396"/>
        <v/>
      </c>
      <c r="X875" t="str">
        <f t="shared" si="397"/>
        <v/>
      </c>
      <c r="Y875" t="str">
        <f t="shared" si="411"/>
        <v/>
      </c>
      <c r="Z875" t="str">
        <f t="shared" si="398"/>
        <v/>
      </c>
      <c r="AA875" t="str">
        <f t="shared" si="403"/>
        <v/>
      </c>
      <c r="AB875" t="str">
        <f t="shared" si="399"/>
        <v/>
      </c>
      <c r="AC875" t="str">
        <f t="shared" si="412"/>
        <v/>
      </c>
      <c r="AD875" t="str">
        <f t="shared" si="412"/>
        <v/>
      </c>
      <c r="AE875" t="str">
        <f t="shared" si="400"/>
        <v/>
      </c>
      <c r="AF875" s="5" t="str">
        <f t="shared" si="404"/>
        <v/>
      </c>
      <c r="AG875" t="str">
        <f t="shared" si="401"/>
        <v/>
      </c>
      <c r="AH875" t="str">
        <f t="shared" si="405"/>
        <v/>
      </c>
    </row>
    <row r="876" spans="1:34" x14ac:dyDescent="0.4">
      <c r="A876" t="str">
        <f>IF(報告用入力シート!$B892=0,"",ROW()-1)</f>
        <v/>
      </c>
      <c r="B876" t="str">
        <f t="shared" si="389"/>
        <v/>
      </c>
      <c r="C876" t="str">
        <f t="shared" si="390"/>
        <v/>
      </c>
      <c r="D876" t="str">
        <f t="shared" si="391"/>
        <v/>
      </c>
      <c r="E876" s="4" t="str">
        <f t="shared" si="392"/>
        <v/>
      </c>
      <c r="F876" t="str">
        <f t="shared" si="402"/>
        <v/>
      </c>
      <c r="G876" t="str">
        <f t="shared" si="393"/>
        <v/>
      </c>
      <c r="H876" t="str">
        <f t="shared" si="394"/>
        <v/>
      </c>
      <c r="I876" t="str">
        <f t="shared" si="413"/>
        <v/>
      </c>
      <c r="J876" t="str">
        <f t="shared" si="413"/>
        <v/>
      </c>
      <c r="K876" t="str">
        <f t="shared" si="413"/>
        <v/>
      </c>
      <c r="L876" t="str">
        <f t="shared" si="413"/>
        <v/>
      </c>
      <c r="M876" t="str">
        <f t="shared" si="413"/>
        <v/>
      </c>
      <c r="N876" t="str">
        <f t="shared" si="413"/>
        <v/>
      </c>
      <c r="O876" t="str">
        <f t="shared" si="413"/>
        <v/>
      </c>
      <c r="P876" t="str">
        <f t="shared" si="395"/>
        <v/>
      </c>
      <c r="Q876" s="9" t="str">
        <f t="shared" si="413"/>
        <v/>
      </c>
      <c r="R876" t="str">
        <f t="shared" si="413"/>
        <v/>
      </c>
      <c r="S876" t="str">
        <f t="shared" si="413"/>
        <v/>
      </c>
      <c r="T876" t="str">
        <f t="shared" si="413"/>
        <v/>
      </c>
      <c r="U876" t="str">
        <f t="shared" si="413"/>
        <v/>
      </c>
      <c r="W876" t="str">
        <f t="shared" si="396"/>
        <v/>
      </c>
      <c r="X876" t="str">
        <f t="shared" si="397"/>
        <v/>
      </c>
      <c r="Y876" t="str">
        <f t="shared" si="411"/>
        <v/>
      </c>
      <c r="Z876" t="str">
        <f t="shared" si="398"/>
        <v/>
      </c>
      <c r="AA876" t="str">
        <f t="shared" si="403"/>
        <v/>
      </c>
      <c r="AB876" t="str">
        <f t="shared" si="399"/>
        <v/>
      </c>
      <c r="AC876" t="str">
        <f t="shared" si="412"/>
        <v/>
      </c>
      <c r="AD876" t="str">
        <f t="shared" si="412"/>
        <v/>
      </c>
      <c r="AE876" t="str">
        <f t="shared" si="400"/>
        <v/>
      </c>
      <c r="AF876" s="5" t="str">
        <f t="shared" si="404"/>
        <v/>
      </c>
      <c r="AG876" t="str">
        <f t="shared" si="401"/>
        <v/>
      </c>
      <c r="AH876" t="str">
        <f t="shared" si="405"/>
        <v/>
      </c>
    </row>
    <row r="877" spans="1:34" x14ac:dyDescent="0.4">
      <c r="A877" t="str">
        <f>IF(報告用入力シート!$B893=0,"",ROW()-1)</f>
        <v/>
      </c>
      <c r="B877" t="str">
        <f t="shared" si="389"/>
        <v/>
      </c>
      <c r="C877" t="str">
        <f t="shared" si="390"/>
        <v/>
      </c>
      <c r="D877" t="str">
        <f t="shared" si="391"/>
        <v/>
      </c>
      <c r="E877" s="4" t="str">
        <f t="shared" si="392"/>
        <v/>
      </c>
      <c r="F877" t="str">
        <f t="shared" si="402"/>
        <v/>
      </c>
      <c r="G877" t="str">
        <f t="shared" si="393"/>
        <v/>
      </c>
      <c r="H877" t="str">
        <f t="shared" si="394"/>
        <v/>
      </c>
      <c r="I877" t="str">
        <f t="shared" si="413"/>
        <v/>
      </c>
      <c r="J877" t="str">
        <f t="shared" si="413"/>
        <v/>
      </c>
      <c r="K877" t="str">
        <f t="shared" si="413"/>
        <v/>
      </c>
      <c r="L877" t="str">
        <f t="shared" si="413"/>
        <v/>
      </c>
      <c r="M877" t="str">
        <f t="shared" si="413"/>
        <v/>
      </c>
      <c r="N877" t="str">
        <f t="shared" si="413"/>
        <v/>
      </c>
      <c r="O877" t="str">
        <f t="shared" si="413"/>
        <v/>
      </c>
      <c r="P877" t="str">
        <f t="shared" si="395"/>
        <v/>
      </c>
      <c r="Q877" s="9" t="str">
        <f t="shared" si="413"/>
        <v/>
      </c>
      <c r="R877" t="str">
        <f t="shared" si="413"/>
        <v/>
      </c>
      <c r="S877" t="str">
        <f t="shared" si="413"/>
        <v/>
      </c>
      <c r="T877" t="str">
        <f t="shared" si="413"/>
        <v/>
      </c>
      <c r="U877" t="str">
        <f t="shared" si="413"/>
        <v/>
      </c>
      <c r="W877" t="str">
        <f t="shared" si="396"/>
        <v/>
      </c>
      <c r="X877" t="str">
        <f t="shared" si="397"/>
        <v/>
      </c>
      <c r="Y877" t="str">
        <f t="shared" si="411"/>
        <v/>
      </c>
      <c r="Z877" t="str">
        <f t="shared" si="398"/>
        <v/>
      </c>
      <c r="AA877" t="str">
        <f t="shared" si="403"/>
        <v/>
      </c>
      <c r="AB877" t="str">
        <f t="shared" si="399"/>
        <v/>
      </c>
      <c r="AC877" t="str">
        <f t="shared" si="412"/>
        <v/>
      </c>
      <c r="AD877" t="str">
        <f t="shared" si="412"/>
        <v/>
      </c>
      <c r="AE877" t="str">
        <f t="shared" si="400"/>
        <v/>
      </c>
      <c r="AF877" s="5" t="str">
        <f t="shared" si="404"/>
        <v/>
      </c>
      <c r="AG877" t="str">
        <f t="shared" si="401"/>
        <v/>
      </c>
      <c r="AH877" t="str">
        <f t="shared" si="405"/>
        <v/>
      </c>
    </row>
    <row r="878" spans="1:34" x14ac:dyDescent="0.4">
      <c r="A878" t="str">
        <f>IF(報告用入力シート!$B894=0,"",ROW()-1)</f>
        <v/>
      </c>
      <c r="B878" t="str">
        <f t="shared" si="389"/>
        <v/>
      </c>
      <c r="C878" t="str">
        <f t="shared" si="390"/>
        <v/>
      </c>
      <c r="D878" t="str">
        <f t="shared" si="391"/>
        <v/>
      </c>
      <c r="E878" s="4" t="str">
        <f t="shared" si="392"/>
        <v/>
      </c>
      <c r="F878" t="str">
        <f t="shared" si="402"/>
        <v/>
      </c>
      <c r="G878" t="str">
        <f t="shared" si="393"/>
        <v/>
      </c>
      <c r="H878" t="str">
        <f t="shared" si="394"/>
        <v/>
      </c>
      <c r="I878" t="str">
        <f t="shared" si="413"/>
        <v/>
      </c>
      <c r="J878" t="str">
        <f t="shared" si="413"/>
        <v/>
      </c>
      <c r="K878" t="str">
        <f t="shared" si="413"/>
        <v/>
      </c>
      <c r="L878" t="str">
        <f t="shared" si="413"/>
        <v/>
      </c>
      <c r="M878" t="str">
        <f t="shared" si="413"/>
        <v/>
      </c>
      <c r="N878" t="str">
        <f t="shared" si="413"/>
        <v/>
      </c>
      <c r="O878" t="str">
        <f t="shared" si="413"/>
        <v/>
      </c>
      <c r="P878" t="str">
        <f t="shared" si="395"/>
        <v/>
      </c>
      <c r="Q878" s="9" t="str">
        <f t="shared" si="413"/>
        <v/>
      </c>
      <c r="R878" t="str">
        <f t="shared" si="413"/>
        <v/>
      </c>
      <c r="S878" t="str">
        <f t="shared" si="413"/>
        <v/>
      </c>
      <c r="T878" t="str">
        <f t="shared" si="413"/>
        <v/>
      </c>
      <c r="U878" t="str">
        <f t="shared" si="413"/>
        <v/>
      </c>
      <c r="W878" t="str">
        <f t="shared" si="396"/>
        <v/>
      </c>
      <c r="X878" t="str">
        <f t="shared" si="397"/>
        <v/>
      </c>
      <c r="Y878" t="str">
        <f t="shared" si="411"/>
        <v/>
      </c>
      <c r="Z878" t="str">
        <f t="shared" si="398"/>
        <v/>
      </c>
      <c r="AA878" t="str">
        <f t="shared" si="403"/>
        <v/>
      </c>
      <c r="AB878" t="str">
        <f t="shared" si="399"/>
        <v/>
      </c>
      <c r="AC878" t="str">
        <f t="shared" si="412"/>
        <v/>
      </c>
      <c r="AD878" t="str">
        <f t="shared" si="412"/>
        <v/>
      </c>
      <c r="AE878" t="str">
        <f t="shared" si="400"/>
        <v/>
      </c>
      <c r="AF878" s="5" t="str">
        <f t="shared" si="404"/>
        <v/>
      </c>
      <c r="AG878" t="str">
        <f t="shared" si="401"/>
        <v/>
      </c>
      <c r="AH878" t="str">
        <f t="shared" si="405"/>
        <v/>
      </c>
    </row>
    <row r="879" spans="1:34" x14ac:dyDescent="0.4">
      <c r="A879" t="str">
        <f>IF(報告用入力シート!$B895=0,"",ROW()-1)</f>
        <v/>
      </c>
      <c r="B879" t="str">
        <f t="shared" si="389"/>
        <v/>
      </c>
      <c r="C879" t="str">
        <f t="shared" si="390"/>
        <v/>
      </c>
      <c r="D879" t="str">
        <f t="shared" si="391"/>
        <v/>
      </c>
      <c r="E879" s="4" t="str">
        <f t="shared" si="392"/>
        <v/>
      </c>
      <c r="F879" t="str">
        <f t="shared" si="402"/>
        <v/>
      </c>
      <c r="G879" t="str">
        <f t="shared" si="393"/>
        <v/>
      </c>
      <c r="H879" t="str">
        <f t="shared" si="394"/>
        <v/>
      </c>
      <c r="I879" t="str">
        <f t="shared" si="413"/>
        <v/>
      </c>
      <c r="J879" t="str">
        <f t="shared" si="413"/>
        <v/>
      </c>
      <c r="K879" t="str">
        <f t="shared" si="413"/>
        <v/>
      </c>
      <c r="L879" t="str">
        <f t="shared" si="413"/>
        <v/>
      </c>
      <c r="M879" t="str">
        <f t="shared" si="413"/>
        <v/>
      </c>
      <c r="N879" t="str">
        <f t="shared" si="413"/>
        <v/>
      </c>
      <c r="O879" t="str">
        <f t="shared" si="413"/>
        <v/>
      </c>
      <c r="P879" t="str">
        <f t="shared" si="395"/>
        <v/>
      </c>
      <c r="Q879" s="9" t="str">
        <f t="shared" si="413"/>
        <v/>
      </c>
      <c r="R879" t="str">
        <f t="shared" si="413"/>
        <v/>
      </c>
      <c r="S879" t="str">
        <f t="shared" si="413"/>
        <v/>
      </c>
      <c r="T879" t="str">
        <f t="shared" si="413"/>
        <v/>
      </c>
      <c r="U879" t="str">
        <f t="shared" si="413"/>
        <v/>
      </c>
      <c r="W879" t="str">
        <f t="shared" si="396"/>
        <v/>
      </c>
      <c r="X879" t="str">
        <f t="shared" si="397"/>
        <v/>
      </c>
      <c r="Y879" t="str">
        <f t="shared" si="411"/>
        <v/>
      </c>
      <c r="Z879" t="str">
        <f t="shared" si="398"/>
        <v/>
      </c>
      <c r="AA879" t="str">
        <f t="shared" si="403"/>
        <v/>
      </c>
      <c r="AB879" t="str">
        <f t="shared" si="399"/>
        <v/>
      </c>
      <c r="AC879" t="str">
        <f t="shared" si="412"/>
        <v/>
      </c>
      <c r="AD879" t="str">
        <f t="shared" si="412"/>
        <v/>
      </c>
      <c r="AE879" t="str">
        <f t="shared" si="400"/>
        <v/>
      </c>
      <c r="AF879" s="5" t="str">
        <f t="shared" si="404"/>
        <v/>
      </c>
      <c r="AG879" t="str">
        <f t="shared" si="401"/>
        <v/>
      </c>
      <c r="AH879" t="str">
        <f t="shared" si="405"/>
        <v/>
      </c>
    </row>
    <row r="880" spans="1:34" x14ac:dyDescent="0.4">
      <c r="A880" t="str">
        <f>IF(報告用入力シート!$B896=0,"",ROW()-1)</f>
        <v/>
      </c>
      <c r="B880" t="str">
        <f t="shared" si="389"/>
        <v/>
      </c>
      <c r="C880" t="str">
        <f t="shared" si="390"/>
        <v/>
      </c>
      <c r="D880" t="str">
        <f t="shared" si="391"/>
        <v/>
      </c>
      <c r="E880" s="4" t="str">
        <f t="shared" si="392"/>
        <v/>
      </c>
      <c r="F880" t="str">
        <f t="shared" si="402"/>
        <v/>
      </c>
      <c r="G880" t="str">
        <f t="shared" si="393"/>
        <v/>
      </c>
      <c r="H880" t="str">
        <f t="shared" si="394"/>
        <v/>
      </c>
      <c r="I880" t="str">
        <f t="shared" si="413"/>
        <v/>
      </c>
      <c r="J880" t="str">
        <f t="shared" si="413"/>
        <v/>
      </c>
      <c r="K880" t="str">
        <f t="shared" si="413"/>
        <v/>
      </c>
      <c r="L880" t="str">
        <f t="shared" si="413"/>
        <v/>
      </c>
      <c r="M880" t="str">
        <f t="shared" si="413"/>
        <v/>
      </c>
      <c r="N880" t="str">
        <f t="shared" si="413"/>
        <v/>
      </c>
      <c r="O880" t="str">
        <f t="shared" si="413"/>
        <v/>
      </c>
      <c r="P880" t="str">
        <f t="shared" si="395"/>
        <v/>
      </c>
      <c r="Q880" s="9" t="str">
        <f t="shared" si="413"/>
        <v/>
      </c>
      <c r="R880" t="str">
        <f t="shared" si="413"/>
        <v/>
      </c>
      <c r="S880" t="str">
        <f t="shared" si="413"/>
        <v/>
      </c>
      <c r="T880" t="str">
        <f t="shared" si="413"/>
        <v/>
      </c>
      <c r="U880" t="str">
        <f t="shared" si="413"/>
        <v/>
      </c>
      <c r="W880" t="str">
        <f t="shared" si="396"/>
        <v/>
      </c>
      <c r="X880" t="str">
        <f t="shared" si="397"/>
        <v/>
      </c>
      <c r="Y880" t="str">
        <f t="shared" si="411"/>
        <v/>
      </c>
      <c r="Z880" t="str">
        <f t="shared" si="398"/>
        <v/>
      </c>
      <c r="AA880" t="str">
        <f t="shared" si="403"/>
        <v/>
      </c>
      <c r="AB880" t="str">
        <f t="shared" si="399"/>
        <v/>
      </c>
      <c r="AC880" t="str">
        <f t="shared" si="412"/>
        <v/>
      </c>
      <c r="AD880" t="str">
        <f t="shared" si="412"/>
        <v/>
      </c>
      <c r="AE880" t="str">
        <f t="shared" si="400"/>
        <v/>
      </c>
      <c r="AF880" s="5" t="str">
        <f t="shared" si="404"/>
        <v/>
      </c>
      <c r="AG880" t="str">
        <f t="shared" si="401"/>
        <v/>
      </c>
      <c r="AH880" t="str">
        <f t="shared" si="405"/>
        <v/>
      </c>
    </row>
    <row r="881" spans="1:34" x14ac:dyDescent="0.4">
      <c r="A881" t="str">
        <f>IF(報告用入力シート!$B897=0,"",ROW()-1)</f>
        <v/>
      </c>
      <c r="B881" t="str">
        <f t="shared" si="389"/>
        <v/>
      </c>
      <c r="C881" t="str">
        <f t="shared" si="390"/>
        <v/>
      </c>
      <c r="D881" t="str">
        <f t="shared" si="391"/>
        <v/>
      </c>
      <c r="E881" s="4" t="str">
        <f t="shared" si="392"/>
        <v/>
      </c>
      <c r="F881" t="str">
        <f t="shared" si="402"/>
        <v/>
      </c>
      <c r="G881" t="str">
        <f t="shared" si="393"/>
        <v/>
      </c>
      <c r="H881" t="str">
        <f t="shared" si="394"/>
        <v/>
      </c>
      <c r="I881" t="str">
        <f t="shared" si="413"/>
        <v/>
      </c>
      <c r="J881" t="str">
        <f t="shared" si="413"/>
        <v/>
      </c>
      <c r="K881" t="str">
        <f t="shared" si="413"/>
        <v/>
      </c>
      <c r="L881" t="str">
        <f t="shared" si="413"/>
        <v/>
      </c>
      <c r="M881" t="str">
        <f t="shared" si="413"/>
        <v/>
      </c>
      <c r="N881" t="str">
        <f t="shared" si="413"/>
        <v/>
      </c>
      <c r="O881" t="str">
        <f t="shared" si="413"/>
        <v/>
      </c>
      <c r="P881" t="str">
        <f t="shared" si="395"/>
        <v/>
      </c>
      <c r="Q881" s="9" t="str">
        <f t="shared" si="413"/>
        <v/>
      </c>
      <c r="R881" t="str">
        <f t="shared" si="413"/>
        <v/>
      </c>
      <c r="S881" t="str">
        <f t="shared" si="413"/>
        <v/>
      </c>
      <c r="T881" t="str">
        <f t="shared" si="413"/>
        <v/>
      </c>
      <c r="U881" t="str">
        <f t="shared" si="413"/>
        <v/>
      </c>
      <c r="W881" t="str">
        <f t="shared" si="396"/>
        <v/>
      </c>
      <c r="X881" t="str">
        <f t="shared" si="397"/>
        <v/>
      </c>
      <c r="Y881" t="str">
        <f t="shared" si="411"/>
        <v/>
      </c>
      <c r="Z881" t="str">
        <f t="shared" si="398"/>
        <v/>
      </c>
      <c r="AA881" t="str">
        <f t="shared" si="403"/>
        <v/>
      </c>
      <c r="AB881" t="str">
        <f t="shared" si="399"/>
        <v/>
      </c>
      <c r="AC881" t="str">
        <f t="shared" si="412"/>
        <v/>
      </c>
      <c r="AD881" t="str">
        <f t="shared" si="412"/>
        <v/>
      </c>
      <c r="AE881" t="str">
        <f t="shared" si="400"/>
        <v/>
      </c>
      <c r="AF881" s="5" t="str">
        <f t="shared" si="404"/>
        <v/>
      </c>
      <c r="AG881" t="str">
        <f t="shared" si="401"/>
        <v/>
      </c>
      <c r="AH881" t="str">
        <f t="shared" si="405"/>
        <v/>
      </c>
    </row>
    <row r="882" spans="1:34" x14ac:dyDescent="0.4">
      <c r="A882" t="str">
        <f>IF(報告用入力シート!$B898=0,"",ROW()-1)</f>
        <v/>
      </c>
      <c r="B882" t="str">
        <f t="shared" si="389"/>
        <v/>
      </c>
      <c r="C882" t="str">
        <f t="shared" si="390"/>
        <v/>
      </c>
      <c r="D882" t="str">
        <f t="shared" si="391"/>
        <v/>
      </c>
      <c r="E882" s="4" t="str">
        <f t="shared" si="392"/>
        <v/>
      </c>
      <c r="F882" t="str">
        <f t="shared" si="402"/>
        <v/>
      </c>
      <c r="G882" t="str">
        <f t="shared" si="393"/>
        <v/>
      </c>
      <c r="H882" t="str">
        <f t="shared" si="394"/>
        <v/>
      </c>
      <c r="I882" t="str">
        <f t="shared" ref="I882:U891" si="414">IFERROR(IF(VLOOKUP($A882,実績一覧,COLUMN()-2,FALSE)&lt;&gt;0,VLOOKUP($A882,実績一覧,COLUMN()-2,FALSE),""),"")</f>
        <v/>
      </c>
      <c r="J882" t="str">
        <f t="shared" si="414"/>
        <v/>
      </c>
      <c r="K882" t="str">
        <f t="shared" si="414"/>
        <v/>
      </c>
      <c r="L882" t="str">
        <f t="shared" si="414"/>
        <v/>
      </c>
      <c r="M882" t="str">
        <f t="shared" si="414"/>
        <v/>
      </c>
      <c r="N882" t="str">
        <f t="shared" si="414"/>
        <v/>
      </c>
      <c r="O882" t="str">
        <f t="shared" si="414"/>
        <v/>
      </c>
      <c r="P882" t="str">
        <f t="shared" si="395"/>
        <v/>
      </c>
      <c r="Q882" s="9" t="str">
        <f t="shared" si="414"/>
        <v/>
      </c>
      <c r="R882" t="str">
        <f t="shared" si="414"/>
        <v/>
      </c>
      <c r="S882" t="str">
        <f t="shared" si="414"/>
        <v/>
      </c>
      <c r="T882" t="str">
        <f t="shared" si="414"/>
        <v/>
      </c>
      <c r="U882" t="str">
        <f t="shared" si="414"/>
        <v/>
      </c>
      <c r="W882" t="str">
        <f t="shared" si="396"/>
        <v/>
      </c>
      <c r="X882" t="str">
        <f t="shared" si="397"/>
        <v/>
      </c>
      <c r="Y882" t="str">
        <f t="shared" ref="Y882:Y901" si="415">IFERROR(IF(VLOOKUP($A882,実績一覧,COLUMN()-2,FALSE)&lt;&gt;0,VLOOKUP($A882,実績一覧,COLUMN()-2,FALSE),""),"")</f>
        <v/>
      </c>
      <c r="Z882" t="str">
        <f t="shared" si="398"/>
        <v/>
      </c>
      <c r="AA882" t="str">
        <f t="shared" si="403"/>
        <v/>
      </c>
      <c r="AB882" t="str">
        <f t="shared" si="399"/>
        <v/>
      </c>
      <c r="AC882" t="str">
        <f t="shared" ref="AC882:AD901" si="416">IFERROR(IF(VLOOKUP($A882,実績一覧,COLUMN()-2,FALSE)&lt;&gt;0,VLOOKUP($A882,実績一覧,COLUMN()-2,FALSE),""),"")</f>
        <v/>
      </c>
      <c r="AD882" t="str">
        <f t="shared" si="416"/>
        <v/>
      </c>
      <c r="AE882" t="str">
        <f t="shared" si="400"/>
        <v/>
      </c>
      <c r="AF882" s="5" t="str">
        <f t="shared" si="404"/>
        <v/>
      </c>
      <c r="AG882" t="str">
        <f t="shared" si="401"/>
        <v/>
      </c>
      <c r="AH882" t="str">
        <f t="shared" si="405"/>
        <v/>
      </c>
    </row>
    <row r="883" spans="1:34" x14ac:dyDescent="0.4">
      <c r="A883" t="str">
        <f>IF(報告用入力シート!$B899=0,"",ROW()-1)</f>
        <v/>
      </c>
      <c r="B883" t="str">
        <f t="shared" si="389"/>
        <v/>
      </c>
      <c r="C883" t="str">
        <f t="shared" si="390"/>
        <v/>
      </c>
      <c r="D883" t="str">
        <f t="shared" si="391"/>
        <v/>
      </c>
      <c r="E883" s="4" t="str">
        <f t="shared" si="392"/>
        <v/>
      </c>
      <c r="F883" t="str">
        <f t="shared" si="402"/>
        <v/>
      </c>
      <c r="G883" t="str">
        <f t="shared" si="393"/>
        <v/>
      </c>
      <c r="H883" t="str">
        <f t="shared" si="394"/>
        <v/>
      </c>
      <c r="I883" t="str">
        <f t="shared" si="414"/>
        <v/>
      </c>
      <c r="J883" t="str">
        <f t="shared" si="414"/>
        <v/>
      </c>
      <c r="K883" t="str">
        <f t="shared" si="414"/>
        <v/>
      </c>
      <c r="L883" t="str">
        <f t="shared" si="414"/>
        <v/>
      </c>
      <c r="M883" t="str">
        <f t="shared" si="414"/>
        <v/>
      </c>
      <c r="N883" t="str">
        <f t="shared" si="414"/>
        <v/>
      </c>
      <c r="O883" t="str">
        <f t="shared" si="414"/>
        <v/>
      </c>
      <c r="P883" t="str">
        <f t="shared" si="395"/>
        <v/>
      </c>
      <c r="Q883" s="9" t="str">
        <f t="shared" si="414"/>
        <v/>
      </c>
      <c r="R883" t="str">
        <f t="shared" si="414"/>
        <v/>
      </c>
      <c r="S883" t="str">
        <f t="shared" si="414"/>
        <v/>
      </c>
      <c r="T883" t="str">
        <f t="shared" si="414"/>
        <v/>
      </c>
      <c r="U883" t="str">
        <f t="shared" si="414"/>
        <v/>
      </c>
      <c r="W883" t="str">
        <f t="shared" si="396"/>
        <v/>
      </c>
      <c r="X883" t="str">
        <f t="shared" si="397"/>
        <v/>
      </c>
      <c r="Y883" t="str">
        <f t="shared" si="415"/>
        <v/>
      </c>
      <c r="Z883" t="str">
        <f t="shared" si="398"/>
        <v/>
      </c>
      <c r="AA883" t="str">
        <f t="shared" si="403"/>
        <v/>
      </c>
      <c r="AB883" t="str">
        <f t="shared" si="399"/>
        <v/>
      </c>
      <c r="AC883" t="str">
        <f t="shared" si="416"/>
        <v/>
      </c>
      <c r="AD883" t="str">
        <f t="shared" si="416"/>
        <v/>
      </c>
      <c r="AE883" t="str">
        <f t="shared" si="400"/>
        <v/>
      </c>
      <c r="AF883" s="5" t="str">
        <f t="shared" si="404"/>
        <v/>
      </c>
      <c r="AG883" t="str">
        <f t="shared" si="401"/>
        <v/>
      </c>
      <c r="AH883" t="str">
        <f t="shared" si="405"/>
        <v/>
      </c>
    </row>
    <row r="884" spans="1:34" x14ac:dyDescent="0.4">
      <c r="A884" t="str">
        <f>IF(報告用入力シート!$B900=0,"",ROW()-1)</f>
        <v/>
      </c>
      <c r="B884" t="str">
        <f t="shared" si="389"/>
        <v/>
      </c>
      <c r="C884" t="str">
        <f t="shared" si="390"/>
        <v/>
      </c>
      <c r="D884" t="str">
        <f t="shared" si="391"/>
        <v/>
      </c>
      <c r="E884" s="4" t="str">
        <f t="shared" si="392"/>
        <v/>
      </c>
      <c r="F884" t="str">
        <f t="shared" si="402"/>
        <v/>
      </c>
      <c r="G884" t="str">
        <f t="shared" si="393"/>
        <v/>
      </c>
      <c r="H884" t="str">
        <f t="shared" si="394"/>
        <v/>
      </c>
      <c r="I884" t="str">
        <f t="shared" si="414"/>
        <v/>
      </c>
      <c r="J884" t="str">
        <f t="shared" si="414"/>
        <v/>
      </c>
      <c r="K884" t="str">
        <f t="shared" si="414"/>
        <v/>
      </c>
      <c r="L884" t="str">
        <f t="shared" si="414"/>
        <v/>
      </c>
      <c r="M884" t="str">
        <f t="shared" si="414"/>
        <v/>
      </c>
      <c r="N884" t="str">
        <f t="shared" si="414"/>
        <v/>
      </c>
      <c r="O884" t="str">
        <f t="shared" si="414"/>
        <v/>
      </c>
      <c r="P884" t="str">
        <f t="shared" si="395"/>
        <v/>
      </c>
      <c r="Q884" s="9" t="str">
        <f t="shared" si="414"/>
        <v/>
      </c>
      <c r="R884" t="str">
        <f t="shared" si="414"/>
        <v/>
      </c>
      <c r="S884" t="str">
        <f t="shared" si="414"/>
        <v/>
      </c>
      <c r="T884" t="str">
        <f t="shared" si="414"/>
        <v/>
      </c>
      <c r="U884" t="str">
        <f t="shared" si="414"/>
        <v/>
      </c>
      <c r="W884" t="str">
        <f t="shared" si="396"/>
        <v/>
      </c>
      <c r="X884" t="str">
        <f t="shared" si="397"/>
        <v/>
      </c>
      <c r="Y884" t="str">
        <f t="shared" si="415"/>
        <v/>
      </c>
      <c r="Z884" t="str">
        <f t="shared" si="398"/>
        <v/>
      </c>
      <c r="AA884" t="str">
        <f t="shared" si="403"/>
        <v/>
      </c>
      <c r="AB884" t="str">
        <f t="shared" si="399"/>
        <v/>
      </c>
      <c r="AC884" t="str">
        <f t="shared" si="416"/>
        <v/>
      </c>
      <c r="AD884" t="str">
        <f t="shared" si="416"/>
        <v/>
      </c>
      <c r="AE884" t="str">
        <f t="shared" si="400"/>
        <v/>
      </c>
      <c r="AF884" s="5" t="str">
        <f t="shared" si="404"/>
        <v/>
      </c>
      <c r="AG884" t="str">
        <f t="shared" si="401"/>
        <v/>
      </c>
      <c r="AH884" t="str">
        <f t="shared" si="405"/>
        <v/>
      </c>
    </row>
    <row r="885" spans="1:34" x14ac:dyDescent="0.4">
      <c r="A885" t="str">
        <f>IF(報告用入力シート!$B901=0,"",ROW()-1)</f>
        <v/>
      </c>
      <c r="B885" t="str">
        <f t="shared" si="389"/>
        <v/>
      </c>
      <c r="C885" t="str">
        <f t="shared" si="390"/>
        <v/>
      </c>
      <c r="D885" t="str">
        <f t="shared" si="391"/>
        <v/>
      </c>
      <c r="E885" s="4" t="str">
        <f t="shared" si="392"/>
        <v/>
      </c>
      <c r="F885" t="str">
        <f t="shared" si="402"/>
        <v/>
      </c>
      <c r="G885" t="str">
        <f t="shared" si="393"/>
        <v/>
      </c>
      <c r="H885" t="str">
        <f t="shared" si="394"/>
        <v/>
      </c>
      <c r="I885" t="str">
        <f t="shared" si="414"/>
        <v/>
      </c>
      <c r="J885" t="str">
        <f t="shared" si="414"/>
        <v/>
      </c>
      <c r="K885" t="str">
        <f t="shared" si="414"/>
        <v/>
      </c>
      <c r="L885" t="str">
        <f t="shared" si="414"/>
        <v/>
      </c>
      <c r="M885" t="str">
        <f t="shared" si="414"/>
        <v/>
      </c>
      <c r="N885" t="str">
        <f t="shared" si="414"/>
        <v/>
      </c>
      <c r="O885" t="str">
        <f t="shared" si="414"/>
        <v/>
      </c>
      <c r="P885" t="str">
        <f t="shared" si="395"/>
        <v/>
      </c>
      <c r="Q885" s="9" t="str">
        <f t="shared" si="414"/>
        <v/>
      </c>
      <c r="R885" t="str">
        <f t="shared" si="414"/>
        <v/>
      </c>
      <c r="S885" t="str">
        <f t="shared" si="414"/>
        <v/>
      </c>
      <c r="T885" t="str">
        <f t="shared" si="414"/>
        <v/>
      </c>
      <c r="U885" t="str">
        <f t="shared" si="414"/>
        <v/>
      </c>
      <c r="W885" t="str">
        <f t="shared" si="396"/>
        <v/>
      </c>
      <c r="X885" t="str">
        <f t="shared" si="397"/>
        <v/>
      </c>
      <c r="Y885" t="str">
        <f t="shared" si="415"/>
        <v/>
      </c>
      <c r="Z885" t="str">
        <f t="shared" si="398"/>
        <v/>
      </c>
      <c r="AA885" t="str">
        <f t="shared" si="403"/>
        <v/>
      </c>
      <c r="AB885" t="str">
        <f t="shared" si="399"/>
        <v/>
      </c>
      <c r="AC885" t="str">
        <f t="shared" si="416"/>
        <v/>
      </c>
      <c r="AD885" t="str">
        <f t="shared" si="416"/>
        <v/>
      </c>
      <c r="AE885" t="str">
        <f t="shared" si="400"/>
        <v/>
      </c>
      <c r="AF885" s="5" t="str">
        <f t="shared" si="404"/>
        <v/>
      </c>
      <c r="AG885" t="str">
        <f t="shared" si="401"/>
        <v/>
      </c>
      <c r="AH885" t="str">
        <f t="shared" si="405"/>
        <v/>
      </c>
    </row>
    <row r="886" spans="1:34" x14ac:dyDescent="0.4">
      <c r="A886" t="str">
        <f>IF(報告用入力シート!$B902=0,"",ROW()-1)</f>
        <v/>
      </c>
      <c r="B886" t="str">
        <f t="shared" si="389"/>
        <v/>
      </c>
      <c r="C886" t="str">
        <f t="shared" si="390"/>
        <v/>
      </c>
      <c r="D886" t="str">
        <f t="shared" si="391"/>
        <v/>
      </c>
      <c r="E886" s="4" t="str">
        <f t="shared" si="392"/>
        <v/>
      </c>
      <c r="F886" t="str">
        <f t="shared" si="402"/>
        <v/>
      </c>
      <c r="G886" t="str">
        <f t="shared" si="393"/>
        <v/>
      </c>
      <c r="H886" t="str">
        <f t="shared" si="394"/>
        <v/>
      </c>
      <c r="I886" t="str">
        <f t="shared" si="414"/>
        <v/>
      </c>
      <c r="J886" t="str">
        <f t="shared" si="414"/>
        <v/>
      </c>
      <c r="K886" t="str">
        <f t="shared" si="414"/>
        <v/>
      </c>
      <c r="L886" t="str">
        <f t="shared" si="414"/>
        <v/>
      </c>
      <c r="M886" t="str">
        <f t="shared" si="414"/>
        <v/>
      </c>
      <c r="N886" t="str">
        <f t="shared" si="414"/>
        <v/>
      </c>
      <c r="O886" t="str">
        <f t="shared" si="414"/>
        <v/>
      </c>
      <c r="P886" t="str">
        <f t="shared" si="395"/>
        <v/>
      </c>
      <c r="Q886" s="9" t="str">
        <f t="shared" si="414"/>
        <v/>
      </c>
      <c r="R886" t="str">
        <f t="shared" si="414"/>
        <v/>
      </c>
      <c r="S886" t="str">
        <f t="shared" si="414"/>
        <v/>
      </c>
      <c r="T886" t="str">
        <f t="shared" si="414"/>
        <v/>
      </c>
      <c r="U886" t="str">
        <f t="shared" si="414"/>
        <v/>
      </c>
      <c r="W886" t="str">
        <f t="shared" si="396"/>
        <v/>
      </c>
      <c r="X886" t="str">
        <f t="shared" si="397"/>
        <v/>
      </c>
      <c r="Y886" t="str">
        <f t="shared" si="415"/>
        <v/>
      </c>
      <c r="Z886" t="str">
        <f t="shared" si="398"/>
        <v/>
      </c>
      <c r="AA886" t="str">
        <f t="shared" si="403"/>
        <v/>
      </c>
      <c r="AB886" t="str">
        <f t="shared" si="399"/>
        <v/>
      </c>
      <c r="AC886" t="str">
        <f t="shared" si="416"/>
        <v/>
      </c>
      <c r="AD886" t="str">
        <f t="shared" si="416"/>
        <v/>
      </c>
      <c r="AE886" t="str">
        <f t="shared" si="400"/>
        <v/>
      </c>
      <c r="AF886" s="5" t="str">
        <f t="shared" si="404"/>
        <v/>
      </c>
      <c r="AG886" t="str">
        <f t="shared" si="401"/>
        <v/>
      </c>
      <c r="AH886" t="str">
        <f t="shared" si="405"/>
        <v/>
      </c>
    </row>
    <row r="887" spans="1:34" x14ac:dyDescent="0.4">
      <c r="A887" t="str">
        <f>IF(報告用入力シート!$B903=0,"",ROW()-1)</f>
        <v/>
      </c>
      <c r="B887" t="str">
        <f t="shared" si="389"/>
        <v/>
      </c>
      <c r="C887" t="str">
        <f t="shared" si="390"/>
        <v/>
      </c>
      <c r="D887" t="str">
        <f t="shared" si="391"/>
        <v/>
      </c>
      <c r="E887" s="4" t="str">
        <f t="shared" si="392"/>
        <v/>
      </c>
      <c r="F887" t="str">
        <f t="shared" si="402"/>
        <v/>
      </c>
      <c r="G887" t="str">
        <f t="shared" si="393"/>
        <v/>
      </c>
      <c r="H887" t="str">
        <f t="shared" si="394"/>
        <v/>
      </c>
      <c r="I887" t="str">
        <f t="shared" si="414"/>
        <v/>
      </c>
      <c r="J887" t="str">
        <f t="shared" si="414"/>
        <v/>
      </c>
      <c r="K887" t="str">
        <f t="shared" si="414"/>
        <v/>
      </c>
      <c r="L887" t="str">
        <f t="shared" si="414"/>
        <v/>
      </c>
      <c r="M887" t="str">
        <f t="shared" si="414"/>
        <v/>
      </c>
      <c r="N887" t="str">
        <f t="shared" si="414"/>
        <v/>
      </c>
      <c r="O887" t="str">
        <f t="shared" si="414"/>
        <v/>
      </c>
      <c r="P887" t="str">
        <f t="shared" si="395"/>
        <v/>
      </c>
      <c r="Q887" s="9" t="str">
        <f t="shared" si="414"/>
        <v/>
      </c>
      <c r="R887" t="str">
        <f t="shared" si="414"/>
        <v/>
      </c>
      <c r="S887" t="str">
        <f t="shared" si="414"/>
        <v/>
      </c>
      <c r="T887" t="str">
        <f t="shared" si="414"/>
        <v/>
      </c>
      <c r="U887" t="str">
        <f t="shared" si="414"/>
        <v/>
      </c>
      <c r="W887" t="str">
        <f t="shared" si="396"/>
        <v/>
      </c>
      <c r="X887" t="str">
        <f t="shared" si="397"/>
        <v/>
      </c>
      <c r="Y887" t="str">
        <f t="shared" si="415"/>
        <v/>
      </c>
      <c r="Z887" t="str">
        <f t="shared" si="398"/>
        <v/>
      </c>
      <c r="AA887" t="str">
        <f t="shared" si="403"/>
        <v/>
      </c>
      <c r="AB887" t="str">
        <f t="shared" si="399"/>
        <v/>
      </c>
      <c r="AC887" t="str">
        <f t="shared" si="416"/>
        <v/>
      </c>
      <c r="AD887" t="str">
        <f t="shared" si="416"/>
        <v/>
      </c>
      <c r="AE887" t="str">
        <f t="shared" si="400"/>
        <v/>
      </c>
      <c r="AF887" s="5" t="str">
        <f t="shared" si="404"/>
        <v/>
      </c>
      <c r="AG887" t="str">
        <f t="shared" si="401"/>
        <v/>
      </c>
      <c r="AH887" t="str">
        <f t="shared" si="405"/>
        <v/>
      </c>
    </row>
    <row r="888" spans="1:34" x14ac:dyDescent="0.4">
      <c r="A888" t="str">
        <f>IF(報告用入力シート!$B904=0,"",ROW()-1)</f>
        <v/>
      </c>
      <c r="B888" t="str">
        <f t="shared" si="389"/>
        <v/>
      </c>
      <c r="C888" t="str">
        <f t="shared" si="390"/>
        <v/>
      </c>
      <c r="D888" t="str">
        <f t="shared" si="391"/>
        <v/>
      </c>
      <c r="E888" s="4" t="str">
        <f t="shared" si="392"/>
        <v/>
      </c>
      <c r="F888" t="str">
        <f t="shared" si="402"/>
        <v/>
      </c>
      <c r="G888" t="str">
        <f t="shared" si="393"/>
        <v/>
      </c>
      <c r="H888" t="str">
        <f t="shared" si="394"/>
        <v/>
      </c>
      <c r="I888" t="str">
        <f t="shared" si="414"/>
        <v/>
      </c>
      <c r="J888" t="str">
        <f t="shared" si="414"/>
        <v/>
      </c>
      <c r="K888" t="str">
        <f t="shared" si="414"/>
        <v/>
      </c>
      <c r="L888" t="str">
        <f t="shared" si="414"/>
        <v/>
      </c>
      <c r="M888" t="str">
        <f t="shared" si="414"/>
        <v/>
      </c>
      <c r="N888" t="str">
        <f t="shared" si="414"/>
        <v/>
      </c>
      <c r="O888" t="str">
        <f t="shared" si="414"/>
        <v/>
      </c>
      <c r="P888" t="str">
        <f t="shared" si="395"/>
        <v/>
      </c>
      <c r="Q888" s="9" t="str">
        <f t="shared" si="414"/>
        <v/>
      </c>
      <c r="R888" t="str">
        <f t="shared" si="414"/>
        <v/>
      </c>
      <c r="S888" t="str">
        <f t="shared" si="414"/>
        <v/>
      </c>
      <c r="T888" t="str">
        <f t="shared" si="414"/>
        <v/>
      </c>
      <c r="U888" t="str">
        <f t="shared" si="414"/>
        <v/>
      </c>
      <c r="W888" t="str">
        <f t="shared" si="396"/>
        <v/>
      </c>
      <c r="X888" t="str">
        <f t="shared" si="397"/>
        <v/>
      </c>
      <c r="Y888" t="str">
        <f t="shared" si="415"/>
        <v/>
      </c>
      <c r="Z888" t="str">
        <f t="shared" si="398"/>
        <v/>
      </c>
      <c r="AA888" t="str">
        <f t="shared" si="403"/>
        <v/>
      </c>
      <c r="AB888" t="str">
        <f t="shared" si="399"/>
        <v/>
      </c>
      <c r="AC888" t="str">
        <f t="shared" si="416"/>
        <v/>
      </c>
      <c r="AD888" t="str">
        <f t="shared" si="416"/>
        <v/>
      </c>
      <c r="AE888" t="str">
        <f t="shared" si="400"/>
        <v/>
      </c>
      <c r="AF888" s="5" t="str">
        <f t="shared" si="404"/>
        <v/>
      </c>
      <c r="AG888" t="str">
        <f t="shared" si="401"/>
        <v/>
      </c>
      <c r="AH888" t="str">
        <f t="shared" si="405"/>
        <v/>
      </c>
    </row>
    <row r="889" spans="1:34" x14ac:dyDescent="0.4">
      <c r="A889" t="str">
        <f>IF(報告用入力シート!$B905=0,"",ROW()-1)</f>
        <v/>
      </c>
      <c r="B889" t="str">
        <f t="shared" si="389"/>
        <v/>
      </c>
      <c r="C889" t="str">
        <f t="shared" si="390"/>
        <v/>
      </c>
      <c r="D889" t="str">
        <f t="shared" si="391"/>
        <v/>
      </c>
      <c r="E889" s="4" t="str">
        <f t="shared" si="392"/>
        <v/>
      </c>
      <c r="F889" t="str">
        <f t="shared" si="402"/>
        <v/>
      </c>
      <c r="G889" t="str">
        <f t="shared" si="393"/>
        <v/>
      </c>
      <c r="H889" t="str">
        <f t="shared" si="394"/>
        <v/>
      </c>
      <c r="I889" t="str">
        <f t="shared" si="414"/>
        <v/>
      </c>
      <c r="J889" t="str">
        <f t="shared" si="414"/>
        <v/>
      </c>
      <c r="K889" t="str">
        <f t="shared" si="414"/>
        <v/>
      </c>
      <c r="L889" t="str">
        <f t="shared" si="414"/>
        <v/>
      </c>
      <c r="M889" t="str">
        <f t="shared" si="414"/>
        <v/>
      </c>
      <c r="N889" t="str">
        <f t="shared" si="414"/>
        <v/>
      </c>
      <c r="O889" t="str">
        <f t="shared" si="414"/>
        <v/>
      </c>
      <c r="P889" t="str">
        <f t="shared" si="395"/>
        <v/>
      </c>
      <c r="Q889" s="9" t="str">
        <f t="shared" si="414"/>
        <v/>
      </c>
      <c r="R889" t="str">
        <f t="shared" si="414"/>
        <v/>
      </c>
      <c r="S889" t="str">
        <f t="shared" si="414"/>
        <v/>
      </c>
      <c r="T889" t="str">
        <f t="shared" si="414"/>
        <v/>
      </c>
      <c r="U889" t="str">
        <f t="shared" si="414"/>
        <v/>
      </c>
      <c r="W889" t="str">
        <f t="shared" si="396"/>
        <v/>
      </c>
      <c r="X889" t="str">
        <f t="shared" si="397"/>
        <v/>
      </c>
      <c r="Y889" t="str">
        <f t="shared" si="415"/>
        <v/>
      </c>
      <c r="Z889" t="str">
        <f t="shared" si="398"/>
        <v/>
      </c>
      <c r="AA889" t="str">
        <f t="shared" si="403"/>
        <v/>
      </c>
      <c r="AB889" t="str">
        <f t="shared" si="399"/>
        <v/>
      </c>
      <c r="AC889" t="str">
        <f t="shared" si="416"/>
        <v/>
      </c>
      <c r="AD889" t="str">
        <f t="shared" si="416"/>
        <v/>
      </c>
      <c r="AE889" t="str">
        <f t="shared" si="400"/>
        <v/>
      </c>
      <c r="AF889" s="5" t="str">
        <f t="shared" si="404"/>
        <v/>
      </c>
      <c r="AG889" t="str">
        <f t="shared" si="401"/>
        <v/>
      </c>
      <c r="AH889" t="str">
        <f t="shared" si="405"/>
        <v/>
      </c>
    </row>
    <row r="890" spans="1:34" x14ac:dyDescent="0.4">
      <c r="A890" t="str">
        <f>IF(報告用入力シート!$B906=0,"",ROW()-1)</f>
        <v/>
      </c>
      <c r="B890" t="str">
        <f t="shared" si="389"/>
        <v/>
      </c>
      <c r="C890" t="str">
        <f t="shared" si="390"/>
        <v/>
      </c>
      <c r="D890" t="str">
        <f t="shared" si="391"/>
        <v/>
      </c>
      <c r="E890" s="4" t="str">
        <f t="shared" si="392"/>
        <v/>
      </c>
      <c r="F890" t="str">
        <f t="shared" si="402"/>
        <v/>
      </c>
      <c r="G890" t="str">
        <f t="shared" si="393"/>
        <v/>
      </c>
      <c r="H890" t="str">
        <f t="shared" si="394"/>
        <v/>
      </c>
      <c r="I890" t="str">
        <f t="shared" si="414"/>
        <v/>
      </c>
      <c r="J890" t="str">
        <f t="shared" si="414"/>
        <v/>
      </c>
      <c r="K890" t="str">
        <f t="shared" si="414"/>
        <v/>
      </c>
      <c r="L890" t="str">
        <f t="shared" si="414"/>
        <v/>
      </c>
      <c r="M890" t="str">
        <f t="shared" si="414"/>
        <v/>
      </c>
      <c r="N890" t="str">
        <f t="shared" si="414"/>
        <v/>
      </c>
      <c r="O890" t="str">
        <f t="shared" si="414"/>
        <v/>
      </c>
      <c r="P890" t="str">
        <f t="shared" si="395"/>
        <v/>
      </c>
      <c r="Q890" s="9" t="str">
        <f t="shared" si="414"/>
        <v/>
      </c>
      <c r="R890" t="str">
        <f t="shared" si="414"/>
        <v/>
      </c>
      <c r="S890" t="str">
        <f t="shared" si="414"/>
        <v/>
      </c>
      <c r="T890" t="str">
        <f t="shared" si="414"/>
        <v/>
      </c>
      <c r="U890" t="str">
        <f t="shared" si="414"/>
        <v/>
      </c>
      <c r="W890" t="str">
        <f t="shared" si="396"/>
        <v/>
      </c>
      <c r="X890" t="str">
        <f t="shared" si="397"/>
        <v/>
      </c>
      <c r="Y890" t="str">
        <f t="shared" si="415"/>
        <v/>
      </c>
      <c r="Z890" t="str">
        <f t="shared" si="398"/>
        <v/>
      </c>
      <c r="AA890" t="str">
        <f t="shared" si="403"/>
        <v/>
      </c>
      <c r="AB890" t="str">
        <f t="shared" si="399"/>
        <v/>
      </c>
      <c r="AC890" t="str">
        <f t="shared" si="416"/>
        <v/>
      </c>
      <c r="AD890" t="str">
        <f t="shared" si="416"/>
        <v/>
      </c>
      <c r="AE890" t="str">
        <f t="shared" si="400"/>
        <v/>
      </c>
      <c r="AF890" s="5" t="str">
        <f t="shared" si="404"/>
        <v/>
      </c>
      <c r="AG890" t="str">
        <f t="shared" si="401"/>
        <v/>
      </c>
      <c r="AH890" t="str">
        <f t="shared" si="405"/>
        <v/>
      </c>
    </row>
    <row r="891" spans="1:34" x14ac:dyDescent="0.4">
      <c r="A891" t="str">
        <f>IF(報告用入力シート!$B907=0,"",ROW()-1)</f>
        <v/>
      </c>
      <c r="B891" t="str">
        <f t="shared" si="389"/>
        <v/>
      </c>
      <c r="C891" t="str">
        <f t="shared" si="390"/>
        <v/>
      </c>
      <c r="D891" t="str">
        <f t="shared" si="391"/>
        <v/>
      </c>
      <c r="E891" s="4" t="str">
        <f t="shared" si="392"/>
        <v/>
      </c>
      <c r="F891" t="str">
        <f t="shared" si="402"/>
        <v/>
      </c>
      <c r="G891" t="str">
        <f t="shared" si="393"/>
        <v/>
      </c>
      <c r="H891" t="str">
        <f t="shared" si="394"/>
        <v/>
      </c>
      <c r="I891" t="str">
        <f t="shared" si="414"/>
        <v/>
      </c>
      <c r="J891" t="str">
        <f t="shared" si="414"/>
        <v/>
      </c>
      <c r="K891" t="str">
        <f t="shared" si="414"/>
        <v/>
      </c>
      <c r="L891" t="str">
        <f t="shared" si="414"/>
        <v/>
      </c>
      <c r="M891" t="str">
        <f t="shared" si="414"/>
        <v/>
      </c>
      <c r="N891" t="str">
        <f t="shared" si="414"/>
        <v/>
      </c>
      <c r="O891" t="str">
        <f t="shared" si="414"/>
        <v/>
      </c>
      <c r="P891" t="str">
        <f t="shared" si="395"/>
        <v/>
      </c>
      <c r="Q891" s="9" t="str">
        <f t="shared" si="414"/>
        <v/>
      </c>
      <c r="R891" t="str">
        <f t="shared" si="414"/>
        <v/>
      </c>
      <c r="S891" t="str">
        <f t="shared" si="414"/>
        <v/>
      </c>
      <c r="T891" t="str">
        <f t="shared" si="414"/>
        <v/>
      </c>
      <c r="U891" t="str">
        <f t="shared" si="414"/>
        <v/>
      </c>
      <c r="W891" t="str">
        <f t="shared" si="396"/>
        <v/>
      </c>
      <c r="X891" t="str">
        <f t="shared" si="397"/>
        <v/>
      </c>
      <c r="Y891" t="str">
        <f t="shared" si="415"/>
        <v/>
      </c>
      <c r="Z891" t="str">
        <f t="shared" si="398"/>
        <v/>
      </c>
      <c r="AA891" t="str">
        <f t="shared" si="403"/>
        <v/>
      </c>
      <c r="AB891" t="str">
        <f t="shared" si="399"/>
        <v/>
      </c>
      <c r="AC891" t="str">
        <f t="shared" si="416"/>
        <v/>
      </c>
      <c r="AD891" t="str">
        <f t="shared" si="416"/>
        <v/>
      </c>
      <c r="AE891" t="str">
        <f t="shared" si="400"/>
        <v/>
      </c>
      <c r="AF891" s="5" t="str">
        <f t="shared" si="404"/>
        <v/>
      </c>
      <c r="AG891" t="str">
        <f t="shared" si="401"/>
        <v/>
      </c>
      <c r="AH891" t="str">
        <f t="shared" si="405"/>
        <v/>
      </c>
    </row>
    <row r="892" spans="1:34" x14ac:dyDescent="0.4">
      <c r="A892" t="str">
        <f>IF(報告用入力シート!$B908=0,"",ROW()-1)</f>
        <v/>
      </c>
      <c r="B892" t="str">
        <f t="shared" si="389"/>
        <v/>
      </c>
      <c r="C892" t="str">
        <f t="shared" si="390"/>
        <v/>
      </c>
      <c r="D892" t="str">
        <f t="shared" si="391"/>
        <v/>
      </c>
      <c r="E892" s="4" t="str">
        <f t="shared" si="392"/>
        <v/>
      </c>
      <c r="F892" t="str">
        <f t="shared" si="402"/>
        <v/>
      </c>
      <c r="G892" t="str">
        <f t="shared" si="393"/>
        <v/>
      </c>
      <c r="H892" t="str">
        <f t="shared" si="394"/>
        <v/>
      </c>
      <c r="I892" t="str">
        <f t="shared" ref="I892:U901" si="417">IFERROR(IF(VLOOKUP($A892,実績一覧,COLUMN()-2,FALSE)&lt;&gt;0,VLOOKUP($A892,実績一覧,COLUMN()-2,FALSE),""),"")</f>
        <v/>
      </c>
      <c r="J892" t="str">
        <f t="shared" si="417"/>
        <v/>
      </c>
      <c r="K892" t="str">
        <f t="shared" si="417"/>
        <v/>
      </c>
      <c r="L892" t="str">
        <f t="shared" si="417"/>
        <v/>
      </c>
      <c r="M892" t="str">
        <f t="shared" si="417"/>
        <v/>
      </c>
      <c r="N892" t="str">
        <f t="shared" si="417"/>
        <v/>
      </c>
      <c r="O892" t="str">
        <f t="shared" si="417"/>
        <v/>
      </c>
      <c r="P892" t="str">
        <f t="shared" si="395"/>
        <v/>
      </c>
      <c r="Q892" s="9" t="str">
        <f t="shared" si="417"/>
        <v/>
      </c>
      <c r="R892" t="str">
        <f t="shared" si="417"/>
        <v/>
      </c>
      <c r="S892" t="str">
        <f t="shared" si="417"/>
        <v/>
      </c>
      <c r="T892" t="str">
        <f t="shared" si="417"/>
        <v/>
      </c>
      <c r="U892" t="str">
        <f t="shared" si="417"/>
        <v/>
      </c>
      <c r="W892" t="str">
        <f t="shared" si="396"/>
        <v/>
      </c>
      <c r="X892" t="str">
        <f t="shared" si="397"/>
        <v/>
      </c>
      <c r="Y892" t="str">
        <f t="shared" si="415"/>
        <v/>
      </c>
      <c r="Z892" t="str">
        <f t="shared" si="398"/>
        <v/>
      </c>
      <c r="AA892" t="str">
        <f t="shared" si="403"/>
        <v/>
      </c>
      <c r="AB892" t="str">
        <f t="shared" si="399"/>
        <v/>
      </c>
      <c r="AC892" t="str">
        <f t="shared" si="416"/>
        <v/>
      </c>
      <c r="AD892" t="str">
        <f t="shared" si="416"/>
        <v/>
      </c>
      <c r="AE892" t="str">
        <f t="shared" si="400"/>
        <v/>
      </c>
      <c r="AF892" s="5" t="str">
        <f t="shared" si="404"/>
        <v/>
      </c>
      <c r="AG892" t="str">
        <f t="shared" si="401"/>
        <v/>
      </c>
      <c r="AH892" t="str">
        <f t="shared" si="405"/>
        <v/>
      </c>
    </row>
    <row r="893" spans="1:34" x14ac:dyDescent="0.4">
      <c r="A893" t="str">
        <f>IF(報告用入力シート!$B909=0,"",ROW()-1)</f>
        <v/>
      </c>
      <c r="B893" t="str">
        <f t="shared" si="389"/>
        <v/>
      </c>
      <c r="C893" t="str">
        <f t="shared" si="390"/>
        <v/>
      </c>
      <c r="D893" t="str">
        <f t="shared" si="391"/>
        <v/>
      </c>
      <c r="E893" s="4" t="str">
        <f t="shared" si="392"/>
        <v/>
      </c>
      <c r="F893" t="str">
        <f t="shared" si="402"/>
        <v/>
      </c>
      <c r="G893" t="str">
        <f t="shared" si="393"/>
        <v/>
      </c>
      <c r="H893" t="str">
        <f t="shared" si="394"/>
        <v/>
      </c>
      <c r="I893" t="str">
        <f t="shared" si="417"/>
        <v/>
      </c>
      <c r="J893" t="str">
        <f t="shared" si="417"/>
        <v/>
      </c>
      <c r="K893" t="str">
        <f t="shared" si="417"/>
        <v/>
      </c>
      <c r="L893" t="str">
        <f t="shared" si="417"/>
        <v/>
      </c>
      <c r="M893" t="str">
        <f t="shared" si="417"/>
        <v/>
      </c>
      <c r="N893" t="str">
        <f t="shared" si="417"/>
        <v/>
      </c>
      <c r="O893" t="str">
        <f t="shared" si="417"/>
        <v/>
      </c>
      <c r="P893" t="str">
        <f t="shared" si="395"/>
        <v/>
      </c>
      <c r="Q893" s="9" t="str">
        <f t="shared" si="417"/>
        <v/>
      </c>
      <c r="R893" t="str">
        <f t="shared" si="417"/>
        <v/>
      </c>
      <c r="S893" t="str">
        <f t="shared" si="417"/>
        <v/>
      </c>
      <c r="T893" t="str">
        <f t="shared" si="417"/>
        <v/>
      </c>
      <c r="U893" t="str">
        <f t="shared" si="417"/>
        <v/>
      </c>
      <c r="W893" t="str">
        <f t="shared" si="396"/>
        <v/>
      </c>
      <c r="X893" t="str">
        <f t="shared" si="397"/>
        <v/>
      </c>
      <c r="Y893" t="str">
        <f t="shared" si="415"/>
        <v/>
      </c>
      <c r="Z893" t="str">
        <f t="shared" si="398"/>
        <v/>
      </c>
      <c r="AA893" t="str">
        <f t="shared" si="403"/>
        <v/>
      </c>
      <c r="AB893" t="str">
        <f t="shared" si="399"/>
        <v/>
      </c>
      <c r="AC893" t="str">
        <f t="shared" si="416"/>
        <v/>
      </c>
      <c r="AD893" t="str">
        <f t="shared" si="416"/>
        <v/>
      </c>
      <c r="AE893" t="str">
        <f t="shared" si="400"/>
        <v/>
      </c>
      <c r="AF893" s="5" t="str">
        <f t="shared" si="404"/>
        <v/>
      </c>
      <c r="AG893" t="str">
        <f t="shared" si="401"/>
        <v/>
      </c>
      <c r="AH893" t="str">
        <f t="shared" si="405"/>
        <v/>
      </c>
    </row>
    <row r="894" spans="1:34" x14ac:dyDescent="0.4">
      <c r="A894" t="str">
        <f>IF(報告用入力シート!$B910=0,"",ROW()-1)</f>
        <v/>
      </c>
      <c r="B894" t="str">
        <f t="shared" si="389"/>
        <v/>
      </c>
      <c r="C894" t="str">
        <f t="shared" si="390"/>
        <v/>
      </c>
      <c r="D894" t="str">
        <f t="shared" si="391"/>
        <v/>
      </c>
      <c r="E894" s="4" t="str">
        <f t="shared" si="392"/>
        <v/>
      </c>
      <c r="F894" t="str">
        <f t="shared" si="402"/>
        <v/>
      </c>
      <c r="G894" t="str">
        <f t="shared" si="393"/>
        <v/>
      </c>
      <c r="H894" t="str">
        <f t="shared" si="394"/>
        <v/>
      </c>
      <c r="I894" t="str">
        <f t="shared" si="417"/>
        <v/>
      </c>
      <c r="J894" t="str">
        <f t="shared" si="417"/>
        <v/>
      </c>
      <c r="K894" t="str">
        <f t="shared" si="417"/>
        <v/>
      </c>
      <c r="L894" t="str">
        <f t="shared" si="417"/>
        <v/>
      </c>
      <c r="M894" t="str">
        <f t="shared" si="417"/>
        <v/>
      </c>
      <c r="N894" t="str">
        <f t="shared" si="417"/>
        <v/>
      </c>
      <c r="O894" t="str">
        <f t="shared" si="417"/>
        <v/>
      </c>
      <c r="P894" t="str">
        <f t="shared" si="395"/>
        <v/>
      </c>
      <c r="Q894" s="9" t="str">
        <f t="shared" si="417"/>
        <v/>
      </c>
      <c r="R894" t="str">
        <f t="shared" si="417"/>
        <v/>
      </c>
      <c r="S894" t="str">
        <f t="shared" si="417"/>
        <v/>
      </c>
      <c r="T894" t="str">
        <f t="shared" si="417"/>
        <v/>
      </c>
      <c r="U894" t="str">
        <f t="shared" si="417"/>
        <v/>
      </c>
      <c r="W894" t="str">
        <f t="shared" si="396"/>
        <v/>
      </c>
      <c r="X894" t="str">
        <f t="shared" si="397"/>
        <v/>
      </c>
      <c r="Y894" t="str">
        <f t="shared" si="415"/>
        <v/>
      </c>
      <c r="Z894" t="str">
        <f t="shared" si="398"/>
        <v/>
      </c>
      <c r="AA894" t="str">
        <f t="shared" si="403"/>
        <v/>
      </c>
      <c r="AB894" t="str">
        <f t="shared" si="399"/>
        <v/>
      </c>
      <c r="AC894" t="str">
        <f t="shared" si="416"/>
        <v/>
      </c>
      <c r="AD894" t="str">
        <f t="shared" si="416"/>
        <v/>
      </c>
      <c r="AE894" t="str">
        <f t="shared" si="400"/>
        <v/>
      </c>
      <c r="AF894" s="5" t="str">
        <f t="shared" si="404"/>
        <v/>
      </c>
      <c r="AG894" t="str">
        <f t="shared" si="401"/>
        <v/>
      </c>
      <c r="AH894" t="str">
        <f t="shared" si="405"/>
        <v/>
      </c>
    </row>
    <row r="895" spans="1:34" x14ac:dyDescent="0.4">
      <c r="A895" t="str">
        <f>IF(報告用入力シート!$B911=0,"",ROW()-1)</f>
        <v/>
      </c>
      <c r="B895" t="str">
        <f t="shared" si="389"/>
        <v/>
      </c>
      <c r="C895" t="str">
        <f t="shared" si="390"/>
        <v/>
      </c>
      <c r="D895" t="str">
        <f t="shared" si="391"/>
        <v/>
      </c>
      <c r="E895" s="4" t="str">
        <f t="shared" si="392"/>
        <v/>
      </c>
      <c r="F895" t="str">
        <f t="shared" si="402"/>
        <v/>
      </c>
      <c r="G895" t="str">
        <f t="shared" si="393"/>
        <v/>
      </c>
      <c r="H895" t="str">
        <f t="shared" si="394"/>
        <v/>
      </c>
      <c r="I895" t="str">
        <f t="shared" si="417"/>
        <v/>
      </c>
      <c r="J895" t="str">
        <f t="shared" si="417"/>
        <v/>
      </c>
      <c r="K895" t="str">
        <f t="shared" si="417"/>
        <v/>
      </c>
      <c r="L895" t="str">
        <f t="shared" si="417"/>
        <v/>
      </c>
      <c r="M895" t="str">
        <f t="shared" si="417"/>
        <v/>
      </c>
      <c r="N895" t="str">
        <f t="shared" si="417"/>
        <v/>
      </c>
      <c r="O895" t="str">
        <f t="shared" si="417"/>
        <v/>
      </c>
      <c r="P895" t="str">
        <f t="shared" si="395"/>
        <v/>
      </c>
      <c r="Q895" s="9" t="str">
        <f t="shared" si="417"/>
        <v/>
      </c>
      <c r="R895" t="str">
        <f t="shared" si="417"/>
        <v/>
      </c>
      <c r="S895" t="str">
        <f t="shared" si="417"/>
        <v/>
      </c>
      <c r="T895" t="str">
        <f t="shared" si="417"/>
        <v/>
      </c>
      <c r="U895" t="str">
        <f t="shared" si="417"/>
        <v/>
      </c>
      <c r="W895" t="str">
        <f t="shared" si="396"/>
        <v/>
      </c>
      <c r="X895" t="str">
        <f t="shared" si="397"/>
        <v/>
      </c>
      <c r="Y895" t="str">
        <f t="shared" si="415"/>
        <v/>
      </c>
      <c r="Z895" t="str">
        <f t="shared" si="398"/>
        <v/>
      </c>
      <c r="AA895" t="str">
        <f t="shared" si="403"/>
        <v/>
      </c>
      <c r="AB895" t="str">
        <f t="shared" si="399"/>
        <v/>
      </c>
      <c r="AC895" t="str">
        <f t="shared" si="416"/>
        <v/>
      </c>
      <c r="AD895" t="str">
        <f t="shared" si="416"/>
        <v/>
      </c>
      <c r="AE895" t="str">
        <f t="shared" si="400"/>
        <v/>
      </c>
      <c r="AF895" s="5" t="str">
        <f t="shared" si="404"/>
        <v/>
      </c>
      <c r="AG895" t="str">
        <f t="shared" si="401"/>
        <v/>
      </c>
      <c r="AH895" t="str">
        <f t="shared" si="405"/>
        <v/>
      </c>
    </row>
    <row r="896" spans="1:34" x14ac:dyDescent="0.4">
      <c r="A896" t="str">
        <f>IF(報告用入力シート!$B912=0,"",ROW()-1)</f>
        <v/>
      </c>
      <c r="B896" t="str">
        <f t="shared" si="389"/>
        <v/>
      </c>
      <c r="C896" t="str">
        <f t="shared" si="390"/>
        <v/>
      </c>
      <c r="D896" t="str">
        <f t="shared" si="391"/>
        <v/>
      </c>
      <c r="E896" s="4" t="str">
        <f t="shared" si="392"/>
        <v/>
      </c>
      <c r="F896" t="str">
        <f t="shared" si="402"/>
        <v/>
      </c>
      <c r="G896" t="str">
        <f t="shared" si="393"/>
        <v/>
      </c>
      <c r="H896" t="str">
        <f t="shared" si="394"/>
        <v/>
      </c>
      <c r="I896" t="str">
        <f t="shared" si="417"/>
        <v/>
      </c>
      <c r="J896" t="str">
        <f t="shared" si="417"/>
        <v/>
      </c>
      <c r="K896" t="str">
        <f t="shared" si="417"/>
        <v/>
      </c>
      <c r="L896" t="str">
        <f t="shared" si="417"/>
        <v/>
      </c>
      <c r="M896" t="str">
        <f t="shared" si="417"/>
        <v/>
      </c>
      <c r="N896" t="str">
        <f t="shared" si="417"/>
        <v/>
      </c>
      <c r="O896" t="str">
        <f t="shared" si="417"/>
        <v/>
      </c>
      <c r="P896" t="str">
        <f t="shared" si="395"/>
        <v/>
      </c>
      <c r="Q896" s="9" t="str">
        <f t="shared" si="417"/>
        <v/>
      </c>
      <c r="R896" t="str">
        <f t="shared" si="417"/>
        <v/>
      </c>
      <c r="S896" t="str">
        <f t="shared" si="417"/>
        <v/>
      </c>
      <c r="T896" t="str">
        <f t="shared" si="417"/>
        <v/>
      </c>
      <c r="U896" t="str">
        <f t="shared" si="417"/>
        <v/>
      </c>
      <c r="W896" t="str">
        <f t="shared" si="396"/>
        <v/>
      </c>
      <c r="X896" t="str">
        <f t="shared" si="397"/>
        <v/>
      </c>
      <c r="Y896" t="str">
        <f t="shared" si="415"/>
        <v/>
      </c>
      <c r="Z896" t="str">
        <f t="shared" si="398"/>
        <v/>
      </c>
      <c r="AA896" t="str">
        <f t="shared" si="403"/>
        <v/>
      </c>
      <c r="AB896" t="str">
        <f t="shared" si="399"/>
        <v/>
      </c>
      <c r="AC896" t="str">
        <f t="shared" si="416"/>
        <v/>
      </c>
      <c r="AD896" t="str">
        <f t="shared" si="416"/>
        <v/>
      </c>
      <c r="AE896" t="str">
        <f t="shared" si="400"/>
        <v/>
      </c>
      <c r="AF896" s="5" t="str">
        <f t="shared" si="404"/>
        <v/>
      </c>
      <c r="AG896" t="str">
        <f t="shared" si="401"/>
        <v/>
      </c>
      <c r="AH896" t="str">
        <f t="shared" si="405"/>
        <v/>
      </c>
    </row>
    <row r="897" spans="1:34" x14ac:dyDescent="0.4">
      <c r="A897" t="str">
        <f>IF(報告用入力シート!$B913=0,"",ROW()-1)</f>
        <v/>
      </c>
      <c r="B897" t="str">
        <f t="shared" si="389"/>
        <v/>
      </c>
      <c r="C897" t="str">
        <f t="shared" si="390"/>
        <v/>
      </c>
      <c r="D897" t="str">
        <f t="shared" si="391"/>
        <v/>
      </c>
      <c r="E897" s="4" t="str">
        <f t="shared" si="392"/>
        <v/>
      </c>
      <c r="F897" t="str">
        <f t="shared" si="402"/>
        <v/>
      </c>
      <c r="G897" t="str">
        <f t="shared" si="393"/>
        <v/>
      </c>
      <c r="H897" t="str">
        <f t="shared" si="394"/>
        <v/>
      </c>
      <c r="I897" t="str">
        <f t="shared" si="417"/>
        <v/>
      </c>
      <c r="J897" t="str">
        <f t="shared" si="417"/>
        <v/>
      </c>
      <c r="K897" t="str">
        <f t="shared" si="417"/>
        <v/>
      </c>
      <c r="L897" t="str">
        <f t="shared" si="417"/>
        <v/>
      </c>
      <c r="M897" t="str">
        <f t="shared" si="417"/>
        <v/>
      </c>
      <c r="N897" t="str">
        <f t="shared" si="417"/>
        <v/>
      </c>
      <c r="O897" t="str">
        <f t="shared" si="417"/>
        <v/>
      </c>
      <c r="P897" t="str">
        <f t="shared" si="395"/>
        <v/>
      </c>
      <c r="Q897" s="9" t="str">
        <f t="shared" si="417"/>
        <v/>
      </c>
      <c r="R897" t="str">
        <f t="shared" si="417"/>
        <v/>
      </c>
      <c r="S897" t="str">
        <f t="shared" si="417"/>
        <v/>
      </c>
      <c r="T897" t="str">
        <f t="shared" si="417"/>
        <v/>
      </c>
      <c r="U897" t="str">
        <f t="shared" si="417"/>
        <v/>
      </c>
      <c r="W897" t="str">
        <f t="shared" si="396"/>
        <v/>
      </c>
      <c r="X897" t="str">
        <f t="shared" si="397"/>
        <v/>
      </c>
      <c r="Y897" t="str">
        <f t="shared" si="415"/>
        <v/>
      </c>
      <c r="Z897" t="str">
        <f t="shared" si="398"/>
        <v/>
      </c>
      <c r="AA897" t="str">
        <f t="shared" si="403"/>
        <v/>
      </c>
      <c r="AB897" t="str">
        <f t="shared" si="399"/>
        <v/>
      </c>
      <c r="AC897" t="str">
        <f t="shared" si="416"/>
        <v/>
      </c>
      <c r="AD897" t="str">
        <f t="shared" si="416"/>
        <v/>
      </c>
      <c r="AE897" t="str">
        <f t="shared" si="400"/>
        <v/>
      </c>
      <c r="AF897" s="5" t="str">
        <f t="shared" si="404"/>
        <v/>
      </c>
      <c r="AG897" t="str">
        <f t="shared" si="401"/>
        <v/>
      </c>
      <c r="AH897" t="str">
        <f t="shared" si="405"/>
        <v/>
      </c>
    </row>
    <row r="898" spans="1:34" x14ac:dyDescent="0.4">
      <c r="A898" t="str">
        <f>IF(報告用入力シート!$B914=0,"",ROW()-1)</f>
        <v/>
      </c>
      <c r="B898" t="str">
        <f t="shared" ref="B898:B951" si="418">IF($A898="","",宿泊施設コード)</f>
        <v/>
      </c>
      <c r="C898" t="str">
        <f t="shared" ref="C898:C951" si="419">IF($A898="","",宿泊施設名)</f>
        <v/>
      </c>
      <c r="D898" t="str">
        <f t="shared" ref="D898:D951" si="420">IFERROR(TEXT(VLOOKUP($A898,実績一覧,COLUMN()-2,FALSE),"00000000")&amp;"-B","")</f>
        <v/>
      </c>
      <c r="E898" s="4" t="str">
        <f t="shared" ref="E898:E951" si="421">IFERROR(VLOOKUP($A898,実績一覧,COLUMN(),FALSE),"")</f>
        <v/>
      </c>
      <c r="F898" t="str">
        <f t="shared" si="402"/>
        <v/>
      </c>
      <c r="G898" t="str">
        <f t="shared" ref="G898:G951" si="422">IFERROR(IF(VLOOKUP($A898,実績一覧,COLUMN()-1,FALSE)&lt;&gt;0,VLOOKUP($A898,実績一覧,COLUMN()-1,FALSE),""),"")</f>
        <v/>
      </c>
      <c r="H898" t="str">
        <f t="shared" ref="H898:H951" si="423">IF($A898="","",宿泊施設所在地)</f>
        <v/>
      </c>
      <c r="I898" t="str">
        <f t="shared" si="417"/>
        <v/>
      </c>
      <c r="J898" t="str">
        <f t="shared" si="417"/>
        <v/>
      </c>
      <c r="K898" t="str">
        <f t="shared" si="417"/>
        <v/>
      </c>
      <c r="L898" t="str">
        <f t="shared" si="417"/>
        <v/>
      </c>
      <c r="M898" t="str">
        <f t="shared" si="417"/>
        <v/>
      </c>
      <c r="N898" t="str">
        <f t="shared" si="417"/>
        <v/>
      </c>
      <c r="O898" t="str">
        <f t="shared" si="417"/>
        <v/>
      </c>
      <c r="P898" t="str">
        <f t="shared" ref="P898:P951" si="424">IFERROR(IF(AND(VLOOKUP($A898,実績一覧,COLUMN()-2,FALSE)&lt;&gt;0,VLOOKUP($A898,実績一覧,COLUMN()-2,FALSE)&lt;&gt;"割引対象外"),VLOOKUP($A898,実績一覧,COLUMN()-2,FALSE),""),"")</f>
        <v/>
      </c>
      <c r="Q898" s="9" t="str">
        <f t="shared" si="417"/>
        <v/>
      </c>
      <c r="R898" t="str">
        <f t="shared" si="417"/>
        <v/>
      </c>
      <c r="S898" t="str">
        <f t="shared" si="417"/>
        <v/>
      </c>
      <c r="T898" t="str">
        <f t="shared" si="417"/>
        <v/>
      </c>
      <c r="U898" t="str">
        <f t="shared" si="417"/>
        <v/>
      </c>
      <c r="W898" t="str">
        <f t="shared" ref="W898:W951" si="425">IFERROR(IF(AND(VLOOKUP($A898,実績一覧,COLUMN()-2,FALSE)&lt;&gt;0,VLOOKUP($A898,実績一覧,COLUMN()-2,FALSE)&lt;&gt;"◀◀入力しない"),VLOOKUP($A898,実績一覧,COLUMN()-2,FALSE),""),"")</f>
        <v/>
      </c>
      <c r="X898" t="str">
        <f t="shared" ref="X898:X951" si="426">IFERROR(IF(AND(VLOOKUP($A898,実績一覧,COLUMN()-2,FALSE)&lt;&gt;0,VLOOKUP($A898,実績一覧,COLUMN()-2,FALSE)&lt;&gt;"でください▶▶"),VLOOKUP($A898,実績一覧,COLUMN()-2,FALSE),""),"")</f>
        <v/>
      </c>
      <c r="Y898" t="str">
        <f t="shared" si="415"/>
        <v/>
      </c>
      <c r="Z898" t="str">
        <f t="shared" ref="Z898:Z951" si="427">IFERROR(IF(VLOOKUP($A898,実績一覧,COLUMN()-2,FALSE)&lt;&gt;0,TEXT(VLOOKUP($A898,実績一覧,COLUMN()-2,FALSE),"0000000"),""),"")</f>
        <v/>
      </c>
      <c r="AA898" t="str">
        <f t="shared" si="403"/>
        <v/>
      </c>
      <c r="AB898" t="str">
        <f t="shared" ref="AB898:AB951" si="428">IFERROR(IF(VLOOKUP($A898,実績一覧,COLUMN()-2,FALSE)&lt;&gt;0,TEXT(VLOOKUP($A898,実績一覧,COLUMN()-2,FALSE),"0000000"),""),"")</f>
        <v/>
      </c>
      <c r="AC898" t="str">
        <f t="shared" si="416"/>
        <v/>
      </c>
      <c r="AD898" t="str">
        <f t="shared" si="416"/>
        <v/>
      </c>
      <c r="AE898" t="str">
        <f t="shared" ref="AE898:AE951" si="429">IFERROR(IF(VLOOKUP($A898,実績一覧,COLUMN()-1,FALSE)&lt;&gt;0,VLOOKUP($A898,実績一覧,COLUMN()-1,FALSE),""),"")</f>
        <v/>
      </c>
      <c r="AF898" s="5" t="str">
        <f t="shared" si="404"/>
        <v/>
      </c>
      <c r="AG898" t="str">
        <f t="shared" ref="AG898:AG951" si="430">IFERROR(IF(VLOOKUP($A898,実績一覧,COLUMN()-30,FALSE)&lt;&gt;0,VLOOKUP($A898,実績一覧,COLUMN()-30,FALSE),""),"")</f>
        <v/>
      </c>
      <c r="AH898" t="str">
        <f t="shared" si="405"/>
        <v/>
      </c>
    </row>
    <row r="899" spans="1:34" x14ac:dyDescent="0.4">
      <c r="A899" t="str">
        <f>IF(報告用入力シート!$B915=0,"",ROW()-1)</f>
        <v/>
      </c>
      <c r="B899" t="str">
        <f t="shared" si="418"/>
        <v/>
      </c>
      <c r="C899" t="str">
        <f t="shared" si="419"/>
        <v/>
      </c>
      <c r="D899" t="str">
        <f t="shared" si="420"/>
        <v/>
      </c>
      <c r="E899" s="4" t="str">
        <f t="shared" si="421"/>
        <v/>
      </c>
      <c r="F899" t="str">
        <f t="shared" ref="F899:F951" si="431">IF($AF899="","",IF($AF899=1,"日",IF($AF899=2,"月",IF($AF899=3,"火",IF($AF899=4,"水",IF($AF899=5,"木",IF($AF899=6,"金","土")))))))</f>
        <v/>
      </c>
      <c r="G899" t="str">
        <f t="shared" si="422"/>
        <v/>
      </c>
      <c r="H899" t="str">
        <f t="shared" si="423"/>
        <v/>
      </c>
      <c r="I899" t="str">
        <f t="shared" si="417"/>
        <v/>
      </c>
      <c r="J899" t="str">
        <f t="shared" si="417"/>
        <v/>
      </c>
      <c r="K899" t="str">
        <f t="shared" si="417"/>
        <v/>
      </c>
      <c r="L899" t="str">
        <f t="shared" si="417"/>
        <v/>
      </c>
      <c r="M899" t="str">
        <f t="shared" si="417"/>
        <v/>
      </c>
      <c r="N899" t="str">
        <f t="shared" si="417"/>
        <v/>
      </c>
      <c r="O899" t="str">
        <f t="shared" si="417"/>
        <v/>
      </c>
      <c r="P899" t="str">
        <f t="shared" si="424"/>
        <v/>
      </c>
      <c r="Q899" s="9" t="str">
        <f t="shared" si="417"/>
        <v/>
      </c>
      <c r="R899" t="str">
        <f t="shared" si="417"/>
        <v/>
      </c>
      <c r="S899" t="str">
        <f t="shared" si="417"/>
        <v/>
      </c>
      <c r="T899" t="str">
        <f t="shared" si="417"/>
        <v/>
      </c>
      <c r="U899" t="str">
        <f t="shared" si="417"/>
        <v/>
      </c>
      <c r="W899" t="str">
        <f t="shared" si="425"/>
        <v/>
      </c>
      <c r="X899" t="str">
        <f t="shared" si="426"/>
        <v/>
      </c>
      <c r="Y899" t="str">
        <f t="shared" si="415"/>
        <v/>
      </c>
      <c r="Z899" t="str">
        <f t="shared" si="427"/>
        <v/>
      </c>
      <c r="AA899" t="str">
        <f t="shared" ref="AA899:AA951" si="432">IF($Z899="","","～")</f>
        <v/>
      </c>
      <c r="AB899" t="str">
        <f t="shared" si="428"/>
        <v/>
      </c>
      <c r="AC899" t="str">
        <f t="shared" si="416"/>
        <v/>
      </c>
      <c r="AD899" t="str">
        <f t="shared" si="416"/>
        <v/>
      </c>
      <c r="AE899" t="str">
        <f t="shared" si="429"/>
        <v/>
      </c>
      <c r="AF899" s="5" t="str">
        <f t="shared" ref="AF899:AF951" si="433">IFERROR(WEEKDAY($E899,1),"")</f>
        <v/>
      </c>
      <c r="AG899" t="str">
        <f t="shared" si="430"/>
        <v/>
      </c>
      <c r="AH899" t="str">
        <f t="shared" ref="AH899:AH951" si="434">IF($A899="","","B参画（宿泊施設直予約）")</f>
        <v/>
      </c>
    </row>
    <row r="900" spans="1:34" x14ac:dyDescent="0.4">
      <c r="A900" t="str">
        <f>IF(報告用入力シート!$B916=0,"",ROW()-1)</f>
        <v/>
      </c>
      <c r="B900" t="str">
        <f t="shared" si="418"/>
        <v/>
      </c>
      <c r="C900" t="str">
        <f t="shared" si="419"/>
        <v/>
      </c>
      <c r="D900" t="str">
        <f t="shared" si="420"/>
        <v/>
      </c>
      <c r="E900" s="4" t="str">
        <f t="shared" si="421"/>
        <v/>
      </c>
      <c r="F900" t="str">
        <f t="shared" si="431"/>
        <v/>
      </c>
      <c r="G900" t="str">
        <f t="shared" si="422"/>
        <v/>
      </c>
      <c r="H900" t="str">
        <f t="shared" si="423"/>
        <v/>
      </c>
      <c r="I900" t="str">
        <f t="shared" si="417"/>
        <v/>
      </c>
      <c r="J900" t="str">
        <f t="shared" si="417"/>
        <v/>
      </c>
      <c r="K900" t="str">
        <f t="shared" si="417"/>
        <v/>
      </c>
      <c r="L900" t="str">
        <f t="shared" si="417"/>
        <v/>
      </c>
      <c r="M900" t="str">
        <f t="shared" si="417"/>
        <v/>
      </c>
      <c r="N900" t="str">
        <f t="shared" si="417"/>
        <v/>
      </c>
      <c r="O900" t="str">
        <f t="shared" si="417"/>
        <v/>
      </c>
      <c r="P900" t="str">
        <f t="shared" si="424"/>
        <v/>
      </c>
      <c r="Q900" s="9" t="str">
        <f t="shared" si="417"/>
        <v/>
      </c>
      <c r="R900" t="str">
        <f t="shared" si="417"/>
        <v/>
      </c>
      <c r="S900" t="str">
        <f t="shared" si="417"/>
        <v/>
      </c>
      <c r="T900" t="str">
        <f t="shared" si="417"/>
        <v/>
      </c>
      <c r="U900" t="str">
        <f t="shared" si="417"/>
        <v/>
      </c>
      <c r="W900" t="str">
        <f t="shared" si="425"/>
        <v/>
      </c>
      <c r="X900" t="str">
        <f t="shared" si="426"/>
        <v/>
      </c>
      <c r="Y900" t="str">
        <f t="shared" si="415"/>
        <v/>
      </c>
      <c r="Z900" t="str">
        <f t="shared" si="427"/>
        <v/>
      </c>
      <c r="AA900" t="str">
        <f t="shared" si="432"/>
        <v/>
      </c>
      <c r="AB900" t="str">
        <f t="shared" si="428"/>
        <v/>
      </c>
      <c r="AC900" t="str">
        <f t="shared" si="416"/>
        <v/>
      </c>
      <c r="AD900" t="str">
        <f t="shared" si="416"/>
        <v/>
      </c>
      <c r="AE900" t="str">
        <f t="shared" si="429"/>
        <v/>
      </c>
      <c r="AF900" s="5" t="str">
        <f t="shared" si="433"/>
        <v/>
      </c>
      <c r="AG900" t="str">
        <f t="shared" si="430"/>
        <v/>
      </c>
      <c r="AH900" t="str">
        <f t="shared" si="434"/>
        <v/>
      </c>
    </row>
    <row r="901" spans="1:34" x14ac:dyDescent="0.4">
      <c r="A901" t="str">
        <f>IF(報告用入力シート!$B917=0,"",ROW()-1)</f>
        <v/>
      </c>
      <c r="B901" t="str">
        <f t="shared" si="418"/>
        <v/>
      </c>
      <c r="C901" t="str">
        <f t="shared" si="419"/>
        <v/>
      </c>
      <c r="D901" t="str">
        <f t="shared" si="420"/>
        <v/>
      </c>
      <c r="E901" s="4" t="str">
        <f t="shared" si="421"/>
        <v/>
      </c>
      <c r="F901" t="str">
        <f t="shared" si="431"/>
        <v/>
      </c>
      <c r="G901" t="str">
        <f t="shared" si="422"/>
        <v/>
      </c>
      <c r="H901" t="str">
        <f t="shared" si="423"/>
        <v/>
      </c>
      <c r="I901" t="str">
        <f t="shared" si="417"/>
        <v/>
      </c>
      <c r="J901" t="str">
        <f t="shared" si="417"/>
        <v/>
      </c>
      <c r="K901" t="str">
        <f t="shared" si="417"/>
        <v/>
      </c>
      <c r="L901" t="str">
        <f t="shared" si="417"/>
        <v/>
      </c>
      <c r="M901" t="str">
        <f t="shared" si="417"/>
        <v/>
      </c>
      <c r="N901" t="str">
        <f t="shared" si="417"/>
        <v/>
      </c>
      <c r="O901" t="str">
        <f t="shared" si="417"/>
        <v/>
      </c>
      <c r="P901" t="str">
        <f t="shared" si="424"/>
        <v/>
      </c>
      <c r="Q901" s="9" t="str">
        <f t="shared" si="417"/>
        <v/>
      </c>
      <c r="R901" t="str">
        <f t="shared" si="417"/>
        <v/>
      </c>
      <c r="S901" t="str">
        <f t="shared" si="417"/>
        <v/>
      </c>
      <c r="T901" t="str">
        <f t="shared" si="417"/>
        <v/>
      </c>
      <c r="U901" t="str">
        <f t="shared" si="417"/>
        <v/>
      </c>
      <c r="W901" t="str">
        <f t="shared" si="425"/>
        <v/>
      </c>
      <c r="X901" t="str">
        <f t="shared" si="426"/>
        <v/>
      </c>
      <c r="Y901" t="str">
        <f t="shared" si="415"/>
        <v/>
      </c>
      <c r="Z901" t="str">
        <f t="shared" si="427"/>
        <v/>
      </c>
      <c r="AA901" t="str">
        <f t="shared" si="432"/>
        <v/>
      </c>
      <c r="AB901" t="str">
        <f t="shared" si="428"/>
        <v/>
      </c>
      <c r="AC901" t="str">
        <f t="shared" si="416"/>
        <v/>
      </c>
      <c r="AD901" t="str">
        <f t="shared" si="416"/>
        <v/>
      </c>
      <c r="AE901" t="str">
        <f t="shared" si="429"/>
        <v/>
      </c>
      <c r="AF901" s="5" t="str">
        <f t="shared" si="433"/>
        <v/>
      </c>
      <c r="AG901" t="str">
        <f t="shared" si="430"/>
        <v/>
      </c>
      <c r="AH901" t="str">
        <f t="shared" si="434"/>
        <v/>
      </c>
    </row>
    <row r="902" spans="1:34" x14ac:dyDescent="0.4">
      <c r="A902" t="str">
        <f>IF(報告用入力シート!$B918=0,"",ROW()-1)</f>
        <v/>
      </c>
      <c r="B902" t="str">
        <f t="shared" si="418"/>
        <v/>
      </c>
      <c r="C902" t="str">
        <f t="shared" si="419"/>
        <v/>
      </c>
      <c r="D902" t="str">
        <f t="shared" si="420"/>
        <v/>
      </c>
      <c r="E902" s="4" t="str">
        <f t="shared" si="421"/>
        <v/>
      </c>
      <c r="F902" t="str">
        <f t="shared" si="431"/>
        <v/>
      </c>
      <c r="G902" t="str">
        <f t="shared" si="422"/>
        <v/>
      </c>
      <c r="H902" t="str">
        <f t="shared" si="423"/>
        <v/>
      </c>
      <c r="I902" t="str">
        <f t="shared" ref="I902:U911" si="435">IFERROR(IF(VLOOKUP($A902,実績一覧,COLUMN()-2,FALSE)&lt;&gt;0,VLOOKUP($A902,実績一覧,COLUMN()-2,FALSE),""),"")</f>
        <v/>
      </c>
      <c r="J902" t="str">
        <f t="shared" si="435"/>
        <v/>
      </c>
      <c r="K902" t="str">
        <f t="shared" si="435"/>
        <v/>
      </c>
      <c r="L902" t="str">
        <f t="shared" si="435"/>
        <v/>
      </c>
      <c r="M902" t="str">
        <f t="shared" si="435"/>
        <v/>
      </c>
      <c r="N902" t="str">
        <f t="shared" si="435"/>
        <v/>
      </c>
      <c r="O902" t="str">
        <f t="shared" si="435"/>
        <v/>
      </c>
      <c r="P902" t="str">
        <f t="shared" si="424"/>
        <v/>
      </c>
      <c r="Q902" s="9" t="str">
        <f t="shared" si="435"/>
        <v/>
      </c>
      <c r="R902" t="str">
        <f t="shared" si="435"/>
        <v/>
      </c>
      <c r="S902" t="str">
        <f t="shared" si="435"/>
        <v/>
      </c>
      <c r="T902" t="str">
        <f t="shared" si="435"/>
        <v/>
      </c>
      <c r="U902" t="str">
        <f t="shared" si="435"/>
        <v/>
      </c>
      <c r="W902" t="str">
        <f t="shared" si="425"/>
        <v/>
      </c>
      <c r="X902" t="str">
        <f t="shared" si="426"/>
        <v/>
      </c>
      <c r="Y902" t="str">
        <f t="shared" ref="Y902:Y921" si="436">IFERROR(IF(VLOOKUP($A902,実績一覧,COLUMN()-2,FALSE)&lt;&gt;0,VLOOKUP($A902,実績一覧,COLUMN()-2,FALSE),""),"")</f>
        <v/>
      </c>
      <c r="Z902" t="str">
        <f t="shared" si="427"/>
        <v/>
      </c>
      <c r="AA902" t="str">
        <f t="shared" si="432"/>
        <v/>
      </c>
      <c r="AB902" t="str">
        <f t="shared" si="428"/>
        <v/>
      </c>
      <c r="AC902" t="str">
        <f t="shared" ref="AC902:AD921" si="437">IFERROR(IF(VLOOKUP($A902,実績一覧,COLUMN()-2,FALSE)&lt;&gt;0,VLOOKUP($A902,実績一覧,COLUMN()-2,FALSE),""),"")</f>
        <v/>
      </c>
      <c r="AD902" t="str">
        <f t="shared" si="437"/>
        <v/>
      </c>
      <c r="AE902" t="str">
        <f t="shared" si="429"/>
        <v/>
      </c>
      <c r="AF902" s="5" t="str">
        <f t="shared" si="433"/>
        <v/>
      </c>
      <c r="AG902" t="str">
        <f t="shared" si="430"/>
        <v/>
      </c>
      <c r="AH902" t="str">
        <f t="shared" si="434"/>
        <v/>
      </c>
    </row>
    <row r="903" spans="1:34" x14ac:dyDescent="0.4">
      <c r="A903" t="str">
        <f>IF(報告用入力シート!$B919=0,"",ROW()-1)</f>
        <v/>
      </c>
      <c r="B903" t="str">
        <f t="shared" si="418"/>
        <v/>
      </c>
      <c r="C903" t="str">
        <f t="shared" si="419"/>
        <v/>
      </c>
      <c r="D903" t="str">
        <f t="shared" si="420"/>
        <v/>
      </c>
      <c r="E903" s="4" t="str">
        <f t="shared" si="421"/>
        <v/>
      </c>
      <c r="F903" t="str">
        <f t="shared" si="431"/>
        <v/>
      </c>
      <c r="G903" t="str">
        <f t="shared" si="422"/>
        <v/>
      </c>
      <c r="H903" t="str">
        <f t="shared" si="423"/>
        <v/>
      </c>
      <c r="I903" t="str">
        <f t="shared" si="435"/>
        <v/>
      </c>
      <c r="J903" t="str">
        <f t="shared" si="435"/>
        <v/>
      </c>
      <c r="K903" t="str">
        <f t="shared" si="435"/>
        <v/>
      </c>
      <c r="L903" t="str">
        <f t="shared" si="435"/>
        <v/>
      </c>
      <c r="M903" t="str">
        <f t="shared" si="435"/>
        <v/>
      </c>
      <c r="N903" t="str">
        <f t="shared" si="435"/>
        <v/>
      </c>
      <c r="O903" t="str">
        <f t="shared" si="435"/>
        <v/>
      </c>
      <c r="P903" t="str">
        <f t="shared" si="424"/>
        <v/>
      </c>
      <c r="Q903" s="9" t="str">
        <f t="shared" si="435"/>
        <v/>
      </c>
      <c r="R903" t="str">
        <f t="shared" si="435"/>
        <v/>
      </c>
      <c r="S903" t="str">
        <f t="shared" si="435"/>
        <v/>
      </c>
      <c r="T903" t="str">
        <f t="shared" si="435"/>
        <v/>
      </c>
      <c r="U903" t="str">
        <f t="shared" si="435"/>
        <v/>
      </c>
      <c r="W903" t="str">
        <f t="shared" si="425"/>
        <v/>
      </c>
      <c r="X903" t="str">
        <f t="shared" si="426"/>
        <v/>
      </c>
      <c r="Y903" t="str">
        <f t="shared" si="436"/>
        <v/>
      </c>
      <c r="Z903" t="str">
        <f t="shared" si="427"/>
        <v/>
      </c>
      <c r="AA903" t="str">
        <f t="shared" si="432"/>
        <v/>
      </c>
      <c r="AB903" t="str">
        <f t="shared" si="428"/>
        <v/>
      </c>
      <c r="AC903" t="str">
        <f t="shared" si="437"/>
        <v/>
      </c>
      <c r="AD903" t="str">
        <f t="shared" si="437"/>
        <v/>
      </c>
      <c r="AE903" t="str">
        <f t="shared" si="429"/>
        <v/>
      </c>
      <c r="AF903" s="5" t="str">
        <f t="shared" si="433"/>
        <v/>
      </c>
      <c r="AG903" t="str">
        <f t="shared" si="430"/>
        <v/>
      </c>
      <c r="AH903" t="str">
        <f t="shared" si="434"/>
        <v/>
      </c>
    </row>
    <row r="904" spans="1:34" x14ac:dyDescent="0.4">
      <c r="A904" t="str">
        <f>IF(報告用入力シート!$B920=0,"",ROW()-1)</f>
        <v/>
      </c>
      <c r="B904" t="str">
        <f t="shared" si="418"/>
        <v/>
      </c>
      <c r="C904" t="str">
        <f t="shared" si="419"/>
        <v/>
      </c>
      <c r="D904" t="str">
        <f t="shared" si="420"/>
        <v/>
      </c>
      <c r="E904" s="4" t="str">
        <f t="shared" si="421"/>
        <v/>
      </c>
      <c r="F904" t="str">
        <f t="shared" si="431"/>
        <v/>
      </c>
      <c r="G904" t="str">
        <f t="shared" si="422"/>
        <v/>
      </c>
      <c r="H904" t="str">
        <f t="shared" si="423"/>
        <v/>
      </c>
      <c r="I904" t="str">
        <f t="shared" si="435"/>
        <v/>
      </c>
      <c r="J904" t="str">
        <f t="shared" si="435"/>
        <v/>
      </c>
      <c r="K904" t="str">
        <f t="shared" si="435"/>
        <v/>
      </c>
      <c r="L904" t="str">
        <f t="shared" si="435"/>
        <v/>
      </c>
      <c r="M904" t="str">
        <f t="shared" si="435"/>
        <v/>
      </c>
      <c r="N904" t="str">
        <f t="shared" si="435"/>
        <v/>
      </c>
      <c r="O904" t="str">
        <f t="shared" si="435"/>
        <v/>
      </c>
      <c r="P904" t="str">
        <f t="shared" si="424"/>
        <v/>
      </c>
      <c r="Q904" s="9" t="str">
        <f t="shared" si="435"/>
        <v/>
      </c>
      <c r="R904" t="str">
        <f t="shared" si="435"/>
        <v/>
      </c>
      <c r="S904" t="str">
        <f t="shared" si="435"/>
        <v/>
      </c>
      <c r="T904" t="str">
        <f t="shared" si="435"/>
        <v/>
      </c>
      <c r="U904" t="str">
        <f t="shared" si="435"/>
        <v/>
      </c>
      <c r="W904" t="str">
        <f t="shared" si="425"/>
        <v/>
      </c>
      <c r="X904" t="str">
        <f t="shared" si="426"/>
        <v/>
      </c>
      <c r="Y904" t="str">
        <f t="shared" si="436"/>
        <v/>
      </c>
      <c r="Z904" t="str">
        <f t="shared" si="427"/>
        <v/>
      </c>
      <c r="AA904" t="str">
        <f t="shared" si="432"/>
        <v/>
      </c>
      <c r="AB904" t="str">
        <f t="shared" si="428"/>
        <v/>
      </c>
      <c r="AC904" t="str">
        <f t="shared" si="437"/>
        <v/>
      </c>
      <c r="AD904" t="str">
        <f t="shared" si="437"/>
        <v/>
      </c>
      <c r="AE904" t="str">
        <f t="shared" si="429"/>
        <v/>
      </c>
      <c r="AF904" s="5" t="str">
        <f t="shared" si="433"/>
        <v/>
      </c>
      <c r="AG904" t="str">
        <f t="shared" si="430"/>
        <v/>
      </c>
      <c r="AH904" t="str">
        <f t="shared" si="434"/>
        <v/>
      </c>
    </row>
    <row r="905" spans="1:34" x14ac:dyDescent="0.4">
      <c r="A905" t="str">
        <f>IF(報告用入力シート!$B921=0,"",ROW()-1)</f>
        <v/>
      </c>
      <c r="B905" t="str">
        <f t="shared" si="418"/>
        <v/>
      </c>
      <c r="C905" t="str">
        <f t="shared" si="419"/>
        <v/>
      </c>
      <c r="D905" t="str">
        <f t="shared" si="420"/>
        <v/>
      </c>
      <c r="E905" s="4" t="str">
        <f t="shared" si="421"/>
        <v/>
      </c>
      <c r="F905" t="str">
        <f t="shared" si="431"/>
        <v/>
      </c>
      <c r="G905" t="str">
        <f t="shared" si="422"/>
        <v/>
      </c>
      <c r="H905" t="str">
        <f t="shared" si="423"/>
        <v/>
      </c>
      <c r="I905" t="str">
        <f t="shared" si="435"/>
        <v/>
      </c>
      <c r="J905" t="str">
        <f t="shared" si="435"/>
        <v/>
      </c>
      <c r="K905" t="str">
        <f t="shared" si="435"/>
        <v/>
      </c>
      <c r="L905" t="str">
        <f t="shared" si="435"/>
        <v/>
      </c>
      <c r="M905" t="str">
        <f t="shared" si="435"/>
        <v/>
      </c>
      <c r="N905" t="str">
        <f t="shared" si="435"/>
        <v/>
      </c>
      <c r="O905" t="str">
        <f t="shared" si="435"/>
        <v/>
      </c>
      <c r="P905" t="str">
        <f t="shared" si="424"/>
        <v/>
      </c>
      <c r="Q905" s="9" t="str">
        <f t="shared" si="435"/>
        <v/>
      </c>
      <c r="R905" t="str">
        <f t="shared" si="435"/>
        <v/>
      </c>
      <c r="S905" t="str">
        <f t="shared" si="435"/>
        <v/>
      </c>
      <c r="T905" t="str">
        <f t="shared" si="435"/>
        <v/>
      </c>
      <c r="U905" t="str">
        <f t="shared" si="435"/>
        <v/>
      </c>
      <c r="W905" t="str">
        <f t="shared" si="425"/>
        <v/>
      </c>
      <c r="X905" t="str">
        <f t="shared" si="426"/>
        <v/>
      </c>
      <c r="Y905" t="str">
        <f t="shared" si="436"/>
        <v/>
      </c>
      <c r="Z905" t="str">
        <f t="shared" si="427"/>
        <v/>
      </c>
      <c r="AA905" t="str">
        <f t="shared" si="432"/>
        <v/>
      </c>
      <c r="AB905" t="str">
        <f t="shared" si="428"/>
        <v/>
      </c>
      <c r="AC905" t="str">
        <f t="shared" si="437"/>
        <v/>
      </c>
      <c r="AD905" t="str">
        <f t="shared" si="437"/>
        <v/>
      </c>
      <c r="AE905" t="str">
        <f t="shared" si="429"/>
        <v/>
      </c>
      <c r="AF905" s="5" t="str">
        <f t="shared" si="433"/>
        <v/>
      </c>
      <c r="AG905" t="str">
        <f t="shared" si="430"/>
        <v/>
      </c>
      <c r="AH905" t="str">
        <f t="shared" si="434"/>
        <v/>
      </c>
    </row>
    <row r="906" spans="1:34" x14ac:dyDescent="0.4">
      <c r="A906" t="str">
        <f>IF(報告用入力シート!$B922=0,"",ROW()-1)</f>
        <v/>
      </c>
      <c r="B906" t="str">
        <f t="shared" si="418"/>
        <v/>
      </c>
      <c r="C906" t="str">
        <f t="shared" si="419"/>
        <v/>
      </c>
      <c r="D906" t="str">
        <f t="shared" si="420"/>
        <v/>
      </c>
      <c r="E906" s="4" t="str">
        <f t="shared" si="421"/>
        <v/>
      </c>
      <c r="F906" t="str">
        <f t="shared" si="431"/>
        <v/>
      </c>
      <c r="G906" t="str">
        <f t="shared" si="422"/>
        <v/>
      </c>
      <c r="H906" t="str">
        <f t="shared" si="423"/>
        <v/>
      </c>
      <c r="I906" t="str">
        <f t="shared" si="435"/>
        <v/>
      </c>
      <c r="J906" t="str">
        <f t="shared" si="435"/>
        <v/>
      </c>
      <c r="K906" t="str">
        <f t="shared" si="435"/>
        <v/>
      </c>
      <c r="L906" t="str">
        <f t="shared" si="435"/>
        <v/>
      </c>
      <c r="M906" t="str">
        <f t="shared" si="435"/>
        <v/>
      </c>
      <c r="N906" t="str">
        <f t="shared" si="435"/>
        <v/>
      </c>
      <c r="O906" t="str">
        <f t="shared" si="435"/>
        <v/>
      </c>
      <c r="P906" t="str">
        <f t="shared" si="424"/>
        <v/>
      </c>
      <c r="Q906" s="9" t="str">
        <f t="shared" si="435"/>
        <v/>
      </c>
      <c r="R906" t="str">
        <f t="shared" si="435"/>
        <v/>
      </c>
      <c r="S906" t="str">
        <f t="shared" si="435"/>
        <v/>
      </c>
      <c r="T906" t="str">
        <f t="shared" si="435"/>
        <v/>
      </c>
      <c r="U906" t="str">
        <f t="shared" si="435"/>
        <v/>
      </c>
      <c r="W906" t="str">
        <f t="shared" si="425"/>
        <v/>
      </c>
      <c r="X906" t="str">
        <f t="shared" si="426"/>
        <v/>
      </c>
      <c r="Y906" t="str">
        <f t="shared" si="436"/>
        <v/>
      </c>
      <c r="Z906" t="str">
        <f t="shared" si="427"/>
        <v/>
      </c>
      <c r="AA906" t="str">
        <f t="shared" si="432"/>
        <v/>
      </c>
      <c r="AB906" t="str">
        <f t="shared" si="428"/>
        <v/>
      </c>
      <c r="AC906" t="str">
        <f t="shared" si="437"/>
        <v/>
      </c>
      <c r="AD906" t="str">
        <f t="shared" si="437"/>
        <v/>
      </c>
      <c r="AE906" t="str">
        <f t="shared" si="429"/>
        <v/>
      </c>
      <c r="AF906" s="5" t="str">
        <f t="shared" si="433"/>
        <v/>
      </c>
      <c r="AG906" t="str">
        <f t="shared" si="430"/>
        <v/>
      </c>
      <c r="AH906" t="str">
        <f t="shared" si="434"/>
        <v/>
      </c>
    </row>
    <row r="907" spans="1:34" x14ac:dyDescent="0.4">
      <c r="A907" t="str">
        <f>IF(報告用入力シート!$B923=0,"",ROW()-1)</f>
        <v/>
      </c>
      <c r="B907" t="str">
        <f t="shared" si="418"/>
        <v/>
      </c>
      <c r="C907" t="str">
        <f t="shared" si="419"/>
        <v/>
      </c>
      <c r="D907" t="str">
        <f t="shared" si="420"/>
        <v/>
      </c>
      <c r="E907" s="4" t="str">
        <f t="shared" si="421"/>
        <v/>
      </c>
      <c r="F907" t="str">
        <f t="shared" si="431"/>
        <v/>
      </c>
      <c r="G907" t="str">
        <f t="shared" si="422"/>
        <v/>
      </c>
      <c r="H907" t="str">
        <f t="shared" si="423"/>
        <v/>
      </c>
      <c r="I907" t="str">
        <f t="shared" si="435"/>
        <v/>
      </c>
      <c r="J907" t="str">
        <f t="shared" si="435"/>
        <v/>
      </c>
      <c r="K907" t="str">
        <f t="shared" si="435"/>
        <v/>
      </c>
      <c r="L907" t="str">
        <f t="shared" si="435"/>
        <v/>
      </c>
      <c r="M907" t="str">
        <f t="shared" si="435"/>
        <v/>
      </c>
      <c r="N907" t="str">
        <f t="shared" si="435"/>
        <v/>
      </c>
      <c r="O907" t="str">
        <f t="shared" si="435"/>
        <v/>
      </c>
      <c r="P907" t="str">
        <f t="shared" si="424"/>
        <v/>
      </c>
      <c r="Q907" s="9" t="str">
        <f t="shared" si="435"/>
        <v/>
      </c>
      <c r="R907" t="str">
        <f t="shared" si="435"/>
        <v/>
      </c>
      <c r="S907" t="str">
        <f t="shared" si="435"/>
        <v/>
      </c>
      <c r="T907" t="str">
        <f t="shared" si="435"/>
        <v/>
      </c>
      <c r="U907" t="str">
        <f t="shared" si="435"/>
        <v/>
      </c>
      <c r="W907" t="str">
        <f t="shared" si="425"/>
        <v/>
      </c>
      <c r="X907" t="str">
        <f t="shared" si="426"/>
        <v/>
      </c>
      <c r="Y907" t="str">
        <f t="shared" si="436"/>
        <v/>
      </c>
      <c r="Z907" t="str">
        <f t="shared" si="427"/>
        <v/>
      </c>
      <c r="AA907" t="str">
        <f t="shared" si="432"/>
        <v/>
      </c>
      <c r="AB907" t="str">
        <f t="shared" si="428"/>
        <v/>
      </c>
      <c r="AC907" t="str">
        <f t="shared" si="437"/>
        <v/>
      </c>
      <c r="AD907" t="str">
        <f t="shared" si="437"/>
        <v/>
      </c>
      <c r="AE907" t="str">
        <f t="shared" si="429"/>
        <v/>
      </c>
      <c r="AF907" s="5" t="str">
        <f t="shared" si="433"/>
        <v/>
      </c>
      <c r="AG907" t="str">
        <f t="shared" si="430"/>
        <v/>
      </c>
      <c r="AH907" t="str">
        <f t="shared" si="434"/>
        <v/>
      </c>
    </row>
    <row r="908" spans="1:34" x14ac:dyDescent="0.4">
      <c r="A908" t="str">
        <f>IF(報告用入力シート!$B924=0,"",ROW()-1)</f>
        <v/>
      </c>
      <c r="B908" t="str">
        <f t="shared" si="418"/>
        <v/>
      </c>
      <c r="C908" t="str">
        <f t="shared" si="419"/>
        <v/>
      </c>
      <c r="D908" t="str">
        <f t="shared" si="420"/>
        <v/>
      </c>
      <c r="E908" s="4" t="str">
        <f t="shared" si="421"/>
        <v/>
      </c>
      <c r="F908" t="str">
        <f t="shared" si="431"/>
        <v/>
      </c>
      <c r="G908" t="str">
        <f t="shared" si="422"/>
        <v/>
      </c>
      <c r="H908" t="str">
        <f t="shared" si="423"/>
        <v/>
      </c>
      <c r="I908" t="str">
        <f t="shared" si="435"/>
        <v/>
      </c>
      <c r="J908" t="str">
        <f t="shared" si="435"/>
        <v/>
      </c>
      <c r="K908" t="str">
        <f t="shared" si="435"/>
        <v/>
      </c>
      <c r="L908" t="str">
        <f t="shared" si="435"/>
        <v/>
      </c>
      <c r="M908" t="str">
        <f t="shared" si="435"/>
        <v/>
      </c>
      <c r="N908" t="str">
        <f t="shared" si="435"/>
        <v/>
      </c>
      <c r="O908" t="str">
        <f t="shared" si="435"/>
        <v/>
      </c>
      <c r="P908" t="str">
        <f t="shared" si="424"/>
        <v/>
      </c>
      <c r="Q908" s="9" t="str">
        <f t="shared" si="435"/>
        <v/>
      </c>
      <c r="R908" t="str">
        <f t="shared" si="435"/>
        <v/>
      </c>
      <c r="S908" t="str">
        <f t="shared" si="435"/>
        <v/>
      </c>
      <c r="T908" t="str">
        <f t="shared" si="435"/>
        <v/>
      </c>
      <c r="U908" t="str">
        <f t="shared" si="435"/>
        <v/>
      </c>
      <c r="W908" t="str">
        <f t="shared" si="425"/>
        <v/>
      </c>
      <c r="X908" t="str">
        <f t="shared" si="426"/>
        <v/>
      </c>
      <c r="Y908" t="str">
        <f t="shared" si="436"/>
        <v/>
      </c>
      <c r="Z908" t="str">
        <f t="shared" si="427"/>
        <v/>
      </c>
      <c r="AA908" t="str">
        <f t="shared" si="432"/>
        <v/>
      </c>
      <c r="AB908" t="str">
        <f t="shared" si="428"/>
        <v/>
      </c>
      <c r="AC908" t="str">
        <f t="shared" si="437"/>
        <v/>
      </c>
      <c r="AD908" t="str">
        <f t="shared" si="437"/>
        <v/>
      </c>
      <c r="AE908" t="str">
        <f t="shared" si="429"/>
        <v/>
      </c>
      <c r="AF908" s="5" t="str">
        <f t="shared" si="433"/>
        <v/>
      </c>
      <c r="AG908" t="str">
        <f t="shared" si="430"/>
        <v/>
      </c>
      <c r="AH908" t="str">
        <f t="shared" si="434"/>
        <v/>
      </c>
    </row>
    <row r="909" spans="1:34" x14ac:dyDescent="0.4">
      <c r="A909" t="str">
        <f>IF(報告用入力シート!$B925=0,"",ROW()-1)</f>
        <v/>
      </c>
      <c r="B909" t="str">
        <f t="shared" si="418"/>
        <v/>
      </c>
      <c r="C909" t="str">
        <f t="shared" si="419"/>
        <v/>
      </c>
      <c r="D909" t="str">
        <f t="shared" si="420"/>
        <v/>
      </c>
      <c r="E909" s="4" t="str">
        <f t="shared" si="421"/>
        <v/>
      </c>
      <c r="F909" t="str">
        <f t="shared" si="431"/>
        <v/>
      </c>
      <c r="G909" t="str">
        <f t="shared" si="422"/>
        <v/>
      </c>
      <c r="H909" t="str">
        <f t="shared" si="423"/>
        <v/>
      </c>
      <c r="I909" t="str">
        <f t="shared" si="435"/>
        <v/>
      </c>
      <c r="J909" t="str">
        <f t="shared" si="435"/>
        <v/>
      </c>
      <c r="K909" t="str">
        <f t="shared" si="435"/>
        <v/>
      </c>
      <c r="L909" t="str">
        <f t="shared" si="435"/>
        <v/>
      </c>
      <c r="M909" t="str">
        <f t="shared" si="435"/>
        <v/>
      </c>
      <c r="N909" t="str">
        <f t="shared" si="435"/>
        <v/>
      </c>
      <c r="O909" t="str">
        <f t="shared" si="435"/>
        <v/>
      </c>
      <c r="P909" t="str">
        <f t="shared" si="424"/>
        <v/>
      </c>
      <c r="Q909" s="9" t="str">
        <f t="shared" si="435"/>
        <v/>
      </c>
      <c r="R909" t="str">
        <f t="shared" si="435"/>
        <v/>
      </c>
      <c r="S909" t="str">
        <f t="shared" si="435"/>
        <v/>
      </c>
      <c r="T909" t="str">
        <f t="shared" si="435"/>
        <v/>
      </c>
      <c r="U909" t="str">
        <f t="shared" si="435"/>
        <v/>
      </c>
      <c r="W909" t="str">
        <f t="shared" si="425"/>
        <v/>
      </c>
      <c r="X909" t="str">
        <f t="shared" si="426"/>
        <v/>
      </c>
      <c r="Y909" t="str">
        <f t="shared" si="436"/>
        <v/>
      </c>
      <c r="Z909" t="str">
        <f t="shared" si="427"/>
        <v/>
      </c>
      <c r="AA909" t="str">
        <f t="shared" si="432"/>
        <v/>
      </c>
      <c r="AB909" t="str">
        <f t="shared" si="428"/>
        <v/>
      </c>
      <c r="AC909" t="str">
        <f t="shared" si="437"/>
        <v/>
      </c>
      <c r="AD909" t="str">
        <f t="shared" si="437"/>
        <v/>
      </c>
      <c r="AE909" t="str">
        <f t="shared" si="429"/>
        <v/>
      </c>
      <c r="AF909" s="5" t="str">
        <f t="shared" si="433"/>
        <v/>
      </c>
      <c r="AG909" t="str">
        <f t="shared" si="430"/>
        <v/>
      </c>
      <c r="AH909" t="str">
        <f t="shared" si="434"/>
        <v/>
      </c>
    </row>
    <row r="910" spans="1:34" x14ac:dyDescent="0.4">
      <c r="A910" t="str">
        <f>IF(報告用入力シート!$B926=0,"",ROW()-1)</f>
        <v/>
      </c>
      <c r="B910" t="str">
        <f t="shared" si="418"/>
        <v/>
      </c>
      <c r="C910" t="str">
        <f t="shared" si="419"/>
        <v/>
      </c>
      <c r="D910" t="str">
        <f t="shared" si="420"/>
        <v/>
      </c>
      <c r="E910" s="4" t="str">
        <f t="shared" si="421"/>
        <v/>
      </c>
      <c r="F910" t="str">
        <f t="shared" si="431"/>
        <v/>
      </c>
      <c r="G910" t="str">
        <f t="shared" si="422"/>
        <v/>
      </c>
      <c r="H910" t="str">
        <f t="shared" si="423"/>
        <v/>
      </c>
      <c r="I910" t="str">
        <f t="shared" si="435"/>
        <v/>
      </c>
      <c r="J910" t="str">
        <f t="shared" si="435"/>
        <v/>
      </c>
      <c r="K910" t="str">
        <f t="shared" si="435"/>
        <v/>
      </c>
      <c r="L910" t="str">
        <f t="shared" si="435"/>
        <v/>
      </c>
      <c r="M910" t="str">
        <f t="shared" si="435"/>
        <v/>
      </c>
      <c r="N910" t="str">
        <f t="shared" si="435"/>
        <v/>
      </c>
      <c r="O910" t="str">
        <f t="shared" si="435"/>
        <v/>
      </c>
      <c r="P910" t="str">
        <f t="shared" si="424"/>
        <v/>
      </c>
      <c r="Q910" s="9" t="str">
        <f t="shared" si="435"/>
        <v/>
      </c>
      <c r="R910" t="str">
        <f t="shared" si="435"/>
        <v/>
      </c>
      <c r="S910" t="str">
        <f t="shared" si="435"/>
        <v/>
      </c>
      <c r="T910" t="str">
        <f t="shared" si="435"/>
        <v/>
      </c>
      <c r="U910" t="str">
        <f t="shared" si="435"/>
        <v/>
      </c>
      <c r="W910" t="str">
        <f t="shared" si="425"/>
        <v/>
      </c>
      <c r="X910" t="str">
        <f t="shared" si="426"/>
        <v/>
      </c>
      <c r="Y910" t="str">
        <f t="shared" si="436"/>
        <v/>
      </c>
      <c r="Z910" t="str">
        <f t="shared" si="427"/>
        <v/>
      </c>
      <c r="AA910" t="str">
        <f t="shared" si="432"/>
        <v/>
      </c>
      <c r="AB910" t="str">
        <f t="shared" si="428"/>
        <v/>
      </c>
      <c r="AC910" t="str">
        <f t="shared" si="437"/>
        <v/>
      </c>
      <c r="AD910" t="str">
        <f t="shared" si="437"/>
        <v/>
      </c>
      <c r="AE910" t="str">
        <f t="shared" si="429"/>
        <v/>
      </c>
      <c r="AF910" s="5" t="str">
        <f t="shared" si="433"/>
        <v/>
      </c>
      <c r="AG910" t="str">
        <f t="shared" si="430"/>
        <v/>
      </c>
      <c r="AH910" t="str">
        <f t="shared" si="434"/>
        <v/>
      </c>
    </row>
    <row r="911" spans="1:34" x14ac:dyDescent="0.4">
      <c r="A911" t="str">
        <f>IF(報告用入力シート!$B927=0,"",ROW()-1)</f>
        <v/>
      </c>
      <c r="B911" t="str">
        <f t="shared" si="418"/>
        <v/>
      </c>
      <c r="C911" t="str">
        <f t="shared" si="419"/>
        <v/>
      </c>
      <c r="D911" t="str">
        <f t="shared" si="420"/>
        <v/>
      </c>
      <c r="E911" s="4" t="str">
        <f t="shared" si="421"/>
        <v/>
      </c>
      <c r="F911" t="str">
        <f t="shared" si="431"/>
        <v/>
      </c>
      <c r="G911" t="str">
        <f t="shared" si="422"/>
        <v/>
      </c>
      <c r="H911" t="str">
        <f t="shared" si="423"/>
        <v/>
      </c>
      <c r="I911" t="str">
        <f t="shared" si="435"/>
        <v/>
      </c>
      <c r="J911" t="str">
        <f t="shared" si="435"/>
        <v/>
      </c>
      <c r="K911" t="str">
        <f t="shared" si="435"/>
        <v/>
      </c>
      <c r="L911" t="str">
        <f t="shared" si="435"/>
        <v/>
      </c>
      <c r="M911" t="str">
        <f t="shared" si="435"/>
        <v/>
      </c>
      <c r="N911" t="str">
        <f t="shared" si="435"/>
        <v/>
      </c>
      <c r="O911" t="str">
        <f t="shared" si="435"/>
        <v/>
      </c>
      <c r="P911" t="str">
        <f t="shared" si="424"/>
        <v/>
      </c>
      <c r="Q911" s="9" t="str">
        <f t="shared" si="435"/>
        <v/>
      </c>
      <c r="R911" t="str">
        <f t="shared" si="435"/>
        <v/>
      </c>
      <c r="S911" t="str">
        <f t="shared" si="435"/>
        <v/>
      </c>
      <c r="T911" t="str">
        <f t="shared" si="435"/>
        <v/>
      </c>
      <c r="U911" t="str">
        <f t="shared" si="435"/>
        <v/>
      </c>
      <c r="W911" t="str">
        <f t="shared" si="425"/>
        <v/>
      </c>
      <c r="X911" t="str">
        <f t="shared" si="426"/>
        <v/>
      </c>
      <c r="Y911" t="str">
        <f t="shared" si="436"/>
        <v/>
      </c>
      <c r="Z911" t="str">
        <f t="shared" si="427"/>
        <v/>
      </c>
      <c r="AA911" t="str">
        <f t="shared" si="432"/>
        <v/>
      </c>
      <c r="AB911" t="str">
        <f t="shared" si="428"/>
        <v/>
      </c>
      <c r="AC911" t="str">
        <f t="shared" si="437"/>
        <v/>
      </c>
      <c r="AD911" t="str">
        <f t="shared" si="437"/>
        <v/>
      </c>
      <c r="AE911" t="str">
        <f t="shared" si="429"/>
        <v/>
      </c>
      <c r="AF911" s="5" t="str">
        <f t="shared" si="433"/>
        <v/>
      </c>
      <c r="AG911" t="str">
        <f t="shared" si="430"/>
        <v/>
      </c>
      <c r="AH911" t="str">
        <f t="shared" si="434"/>
        <v/>
      </c>
    </row>
    <row r="912" spans="1:34" x14ac:dyDescent="0.4">
      <c r="A912" t="str">
        <f>IF(報告用入力シート!$B928=0,"",ROW()-1)</f>
        <v/>
      </c>
      <c r="B912" t="str">
        <f t="shared" si="418"/>
        <v/>
      </c>
      <c r="C912" t="str">
        <f t="shared" si="419"/>
        <v/>
      </c>
      <c r="D912" t="str">
        <f t="shared" si="420"/>
        <v/>
      </c>
      <c r="E912" s="4" t="str">
        <f t="shared" si="421"/>
        <v/>
      </c>
      <c r="F912" t="str">
        <f t="shared" si="431"/>
        <v/>
      </c>
      <c r="G912" t="str">
        <f t="shared" si="422"/>
        <v/>
      </c>
      <c r="H912" t="str">
        <f t="shared" si="423"/>
        <v/>
      </c>
      <c r="I912" t="str">
        <f t="shared" ref="I912:U921" si="438">IFERROR(IF(VLOOKUP($A912,実績一覧,COLUMN()-2,FALSE)&lt;&gt;0,VLOOKUP($A912,実績一覧,COLUMN()-2,FALSE),""),"")</f>
        <v/>
      </c>
      <c r="J912" t="str">
        <f t="shared" si="438"/>
        <v/>
      </c>
      <c r="K912" t="str">
        <f t="shared" si="438"/>
        <v/>
      </c>
      <c r="L912" t="str">
        <f t="shared" si="438"/>
        <v/>
      </c>
      <c r="M912" t="str">
        <f t="shared" si="438"/>
        <v/>
      </c>
      <c r="N912" t="str">
        <f t="shared" si="438"/>
        <v/>
      </c>
      <c r="O912" t="str">
        <f t="shared" si="438"/>
        <v/>
      </c>
      <c r="P912" t="str">
        <f t="shared" si="424"/>
        <v/>
      </c>
      <c r="Q912" s="9" t="str">
        <f t="shared" si="438"/>
        <v/>
      </c>
      <c r="R912" t="str">
        <f t="shared" si="438"/>
        <v/>
      </c>
      <c r="S912" t="str">
        <f t="shared" si="438"/>
        <v/>
      </c>
      <c r="T912" t="str">
        <f t="shared" si="438"/>
        <v/>
      </c>
      <c r="U912" t="str">
        <f t="shared" si="438"/>
        <v/>
      </c>
      <c r="W912" t="str">
        <f t="shared" si="425"/>
        <v/>
      </c>
      <c r="X912" t="str">
        <f t="shared" si="426"/>
        <v/>
      </c>
      <c r="Y912" t="str">
        <f t="shared" si="436"/>
        <v/>
      </c>
      <c r="Z912" t="str">
        <f t="shared" si="427"/>
        <v/>
      </c>
      <c r="AA912" t="str">
        <f t="shared" si="432"/>
        <v/>
      </c>
      <c r="AB912" t="str">
        <f t="shared" si="428"/>
        <v/>
      </c>
      <c r="AC912" t="str">
        <f t="shared" si="437"/>
        <v/>
      </c>
      <c r="AD912" t="str">
        <f t="shared" si="437"/>
        <v/>
      </c>
      <c r="AE912" t="str">
        <f t="shared" si="429"/>
        <v/>
      </c>
      <c r="AF912" s="5" t="str">
        <f t="shared" si="433"/>
        <v/>
      </c>
      <c r="AG912" t="str">
        <f t="shared" si="430"/>
        <v/>
      </c>
      <c r="AH912" t="str">
        <f t="shared" si="434"/>
        <v/>
      </c>
    </row>
    <row r="913" spans="1:34" x14ac:dyDescent="0.4">
      <c r="A913" t="str">
        <f>IF(報告用入力シート!$B929=0,"",ROW()-1)</f>
        <v/>
      </c>
      <c r="B913" t="str">
        <f t="shared" si="418"/>
        <v/>
      </c>
      <c r="C913" t="str">
        <f t="shared" si="419"/>
        <v/>
      </c>
      <c r="D913" t="str">
        <f t="shared" si="420"/>
        <v/>
      </c>
      <c r="E913" s="4" t="str">
        <f t="shared" si="421"/>
        <v/>
      </c>
      <c r="F913" t="str">
        <f t="shared" si="431"/>
        <v/>
      </c>
      <c r="G913" t="str">
        <f t="shared" si="422"/>
        <v/>
      </c>
      <c r="H913" t="str">
        <f t="shared" si="423"/>
        <v/>
      </c>
      <c r="I913" t="str">
        <f t="shared" si="438"/>
        <v/>
      </c>
      <c r="J913" t="str">
        <f t="shared" si="438"/>
        <v/>
      </c>
      <c r="K913" t="str">
        <f t="shared" si="438"/>
        <v/>
      </c>
      <c r="L913" t="str">
        <f t="shared" si="438"/>
        <v/>
      </c>
      <c r="M913" t="str">
        <f t="shared" si="438"/>
        <v/>
      </c>
      <c r="N913" t="str">
        <f t="shared" si="438"/>
        <v/>
      </c>
      <c r="O913" t="str">
        <f t="shared" si="438"/>
        <v/>
      </c>
      <c r="P913" t="str">
        <f t="shared" si="424"/>
        <v/>
      </c>
      <c r="Q913" s="9" t="str">
        <f t="shared" si="438"/>
        <v/>
      </c>
      <c r="R913" t="str">
        <f t="shared" si="438"/>
        <v/>
      </c>
      <c r="S913" t="str">
        <f t="shared" si="438"/>
        <v/>
      </c>
      <c r="T913" t="str">
        <f t="shared" si="438"/>
        <v/>
      </c>
      <c r="U913" t="str">
        <f t="shared" si="438"/>
        <v/>
      </c>
      <c r="W913" t="str">
        <f t="shared" si="425"/>
        <v/>
      </c>
      <c r="X913" t="str">
        <f t="shared" si="426"/>
        <v/>
      </c>
      <c r="Y913" t="str">
        <f t="shared" si="436"/>
        <v/>
      </c>
      <c r="Z913" t="str">
        <f t="shared" si="427"/>
        <v/>
      </c>
      <c r="AA913" t="str">
        <f t="shared" si="432"/>
        <v/>
      </c>
      <c r="AB913" t="str">
        <f t="shared" si="428"/>
        <v/>
      </c>
      <c r="AC913" t="str">
        <f t="shared" si="437"/>
        <v/>
      </c>
      <c r="AD913" t="str">
        <f t="shared" si="437"/>
        <v/>
      </c>
      <c r="AE913" t="str">
        <f t="shared" si="429"/>
        <v/>
      </c>
      <c r="AF913" s="5" t="str">
        <f t="shared" si="433"/>
        <v/>
      </c>
      <c r="AG913" t="str">
        <f t="shared" si="430"/>
        <v/>
      </c>
      <c r="AH913" t="str">
        <f t="shared" si="434"/>
        <v/>
      </c>
    </row>
    <row r="914" spans="1:34" x14ac:dyDescent="0.4">
      <c r="A914" t="str">
        <f>IF(報告用入力シート!$B930=0,"",ROW()-1)</f>
        <v/>
      </c>
      <c r="B914" t="str">
        <f t="shared" si="418"/>
        <v/>
      </c>
      <c r="C914" t="str">
        <f t="shared" si="419"/>
        <v/>
      </c>
      <c r="D914" t="str">
        <f t="shared" si="420"/>
        <v/>
      </c>
      <c r="E914" s="4" t="str">
        <f t="shared" si="421"/>
        <v/>
      </c>
      <c r="F914" t="str">
        <f t="shared" si="431"/>
        <v/>
      </c>
      <c r="G914" t="str">
        <f t="shared" si="422"/>
        <v/>
      </c>
      <c r="H914" t="str">
        <f t="shared" si="423"/>
        <v/>
      </c>
      <c r="I914" t="str">
        <f t="shared" si="438"/>
        <v/>
      </c>
      <c r="J914" t="str">
        <f t="shared" si="438"/>
        <v/>
      </c>
      <c r="K914" t="str">
        <f t="shared" si="438"/>
        <v/>
      </c>
      <c r="L914" t="str">
        <f t="shared" si="438"/>
        <v/>
      </c>
      <c r="M914" t="str">
        <f t="shared" si="438"/>
        <v/>
      </c>
      <c r="N914" t="str">
        <f t="shared" si="438"/>
        <v/>
      </c>
      <c r="O914" t="str">
        <f t="shared" si="438"/>
        <v/>
      </c>
      <c r="P914" t="str">
        <f t="shared" si="424"/>
        <v/>
      </c>
      <c r="Q914" s="9" t="str">
        <f t="shared" si="438"/>
        <v/>
      </c>
      <c r="R914" t="str">
        <f t="shared" si="438"/>
        <v/>
      </c>
      <c r="S914" t="str">
        <f t="shared" si="438"/>
        <v/>
      </c>
      <c r="T914" t="str">
        <f t="shared" si="438"/>
        <v/>
      </c>
      <c r="U914" t="str">
        <f t="shared" si="438"/>
        <v/>
      </c>
      <c r="W914" t="str">
        <f t="shared" si="425"/>
        <v/>
      </c>
      <c r="X914" t="str">
        <f t="shared" si="426"/>
        <v/>
      </c>
      <c r="Y914" t="str">
        <f t="shared" si="436"/>
        <v/>
      </c>
      <c r="Z914" t="str">
        <f t="shared" si="427"/>
        <v/>
      </c>
      <c r="AA914" t="str">
        <f t="shared" si="432"/>
        <v/>
      </c>
      <c r="AB914" t="str">
        <f t="shared" si="428"/>
        <v/>
      </c>
      <c r="AC914" t="str">
        <f t="shared" si="437"/>
        <v/>
      </c>
      <c r="AD914" t="str">
        <f t="shared" si="437"/>
        <v/>
      </c>
      <c r="AE914" t="str">
        <f t="shared" si="429"/>
        <v/>
      </c>
      <c r="AF914" s="5" t="str">
        <f t="shared" si="433"/>
        <v/>
      </c>
      <c r="AG914" t="str">
        <f t="shared" si="430"/>
        <v/>
      </c>
      <c r="AH914" t="str">
        <f t="shared" si="434"/>
        <v/>
      </c>
    </row>
    <row r="915" spans="1:34" x14ac:dyDescent="0.4">
      <c r="A915" t="str">
        <f>IF(報告用入力シート!$B931=0,"",ROW()-1)</f>
        <v/>
      </c>
      <c r="B915" t="str">
        <f t="shared" si="418"/>
        <v/>
      </c>
      <c r="C915" t="str">
        <f t="shared" si="419"/>
        <v/>
      </c>
      <c r="D915" t="str">
        <f t="shared" si="420"/>
        <v/>
      </c>
      <c r="E915" s="4" t="str">
        <f t="shared" si="421"/>
        <v/>
      </c>
      <c r="F915" t="str">
        <f t="shared" si="431"/>
        <v/>
      </c>
      <c r="G915" t="str">
        <f t="shared" si="422"/>
        <v/>
      </c>
      <c r="H915" t="str">
        <f t="shared" si="423"/>
        <v/>
      </c>
      <c r="I915" t="str">
        <f t="shared" si="438"/>
        <v/>
      </c>
      <c r="J915" t="str">
        <f t="shared" si="438"/>
        <v/>
      </c>
      <c r="K915" t="str">
        <f t="shared" si="438"/>
        <v/>
      </c>
      <c r="L915" t="str">
        <f t="shared" si="438"/>
        <v/>
      </c>
      <c r="M915" t="str">
        <f t="shared" si="438"/>
        <v/>
      </c>
      <c r="N915" t="str">
        <f t="shared" si="438"/>
        <v/>
      </c>
      <c r="O915" t="str">
        <f t="shared" si="438"/>
        <v/>
      </c>
      <c r="P915" t="str">
        <f t="shared" si="424"/>
        <v/>
      </c>
      <c r="Q915" s="9" t="str">
        <f t="shared" si="438"/>
        <v/>
      </c>
      <c r="R915" t="str">
        <f t="shared" si="438"/>
        <v/>
      </c>
      <c r="S915" t="str">
        <f t="shared" si="438"/>
        <v/>
      </c>
      <c r="T915" t="str">
        <f t="shared" si="438"/>
        <v/>
      </c>
      <c r="U915" t="str">
        <f t="shared" si="438"/>
        <v/>
      </c>
      <c r="W915" t="str">
        <f t="shared" si="425"/>
        <v/>
      </c>
      <c r="X915" t="str">
        <f t="shared" si="426"/>
        <v/>
      </c>
      <c r="Y915" t="str">
        <f t="shared" si="436"/>
        <v/>
      </c>
      <c r="Z915" t="str">
        <f t="shared" si="427"/>
        <v/>
      </c>
      <c r="AA915" t="str">
        <f t="shared" si="432"/>
        <v/>
      </c>
      <c r="AB915" t="str">
        <f t="shared" si="428"/>
        <v/>
      </c>
      <c r="AC915" t="str">
        <f t="shared" si="437"/>
        <v/>
      </c>
      <c r="AD915" t="str">
        <f t="shared" si="437"/>
        <v/>
      </c>
      <c r="AE915" t="str">
        <f t="shared" si="429"/>
        <v/>
      </c>
      <c r="AF915" s="5" t="str">
        <f t="shared" si="433"/>
        <v/>
      </c>
      <c r="AG915" t="str">
        <f t="shared" si="430"/>
        <v/>
      </c>
      <c r="AH915" t="str">
        <f t="shared" si="434"/>
        <v/>
      </c>
    </row>
    <row r="916" spans="1:34" x14ac:dyDescent="0.4">
      <c r="A916" t="str">
        <f>IF(報告用入力シート!$B932=0,"",ROW()-1)</f>
        <v/>
      </c>
      <c r="B916" t="str">
        <f t="shared" si="418"/>
        <v/>
      </c>
      <c r="C916" t="str">
        <f t="shared" si="419"/>
        <v/>
      </c>
      <c r="D916" t="str">
        <f t="shared" si="420"/>
        <v/>
      </c>
      <c r="E916" s="4" t="str">
        <f t="shared" si="421"/>
        <v/>
      </c>
      <c r="F916" t="str">
        <f t="shared" si="431"/>
        <v/>
      </c>
      <c r="G916" t="str">
        <f t="shared" si="422"/>
        <v/>
      </c>
      <c r="H916" t="str">
        <f t="shared" si="423"/>
        <v/>
      </c>
      <c r="I916" t="str">
        <f t="shared" si="438"/>
        <v/>
      </c>
      <c r="J916" t="str">
        <f t="shared" si="438"/>
        <v/>
      </c>
      <c r="K916" t="str">
        <f t="shared" si="438"/>
        <v/>
      </c>
      <c r="L916" t="str">
        <f t="shared" si="438"/>
        <v/>
      </c>
      <c r="M916" t="str">
        <f t="shared" si="438"/>
        <v/>
      </c>
      <c r="N916" t="str">
        <f t="shared" si="438"/>
        <v/>
      </c>
      <c r="O916" t="str">
        <f t="shared" si="438"/>
        <v/>
      </c>
      <c r="P916" t="str">
        <f t="shared" si="424"/>
        <v/>
      </c>
      <c r="Q916" s="9" t="str">
        <f t="shared" si="438"/>
        <v/>
      </c>
      <c r="R916" t="str">
        <f t="shared" si="438"/>
        <v/>
      </c>
      <c r="S916" t="str">
        <f t="shared" si="438"/>
        <v/>
      </c>
      <c r="T916" t="str">
        <f t="shared" si="438"/>
        <v/>
      </c>
      <c r="U916" t="str">
        <f t="shared" si="438"/>
        <v/>
      </c>
      <c r="W916" t="str">
        <f t="shared" si="425"/>
        <v/>
      </c>
      <c r="X916" t="str">
        <f t="shared" si="426"/>
        <v/>
      </c>
      <c r="Y916" t="str">
        <f t="shared" si="436"/>
        <v/>
      </c>
      <c r="Z916" t="str">
        <f t="shared" si="427"/>
        <v/>
      </c>
      <c r="AA916" t="str">
        <f t="shared" si="432"/>
        <v/>
      </c>
      <c r="AB916" t="str">
        <f t="shared" si="428"/>
        <v/>
      </c>
      <c r="AC916" t="str">
        <f t="shared" si="437"/>
        <v/>
      </c>
      <c r="AD916" t="str">
        <f t="shared" si="437"/>
        <v/>
      </c>
      <c r="AE916" t="str">
        <f t="shared" si="429"/>
        <v/>
      </c>
      <c r="AF916" s="5" t="str">
        <f t="shared" si="433"/>
        <v/>
      </c>
      <c r="AG916" t="str">
        <f t="shared" si="430"/>
        <v/>
      </c>
      <c r="AH916" t="str">
        <f t="shared" si="434"/>
        <v/>
      </c>
    </row>
    <row r="917" spans="1:34" x14ac:dyDescent="0.4">
      <c r="A917" t="str">
        <f>IF(報告用入力シート!$B933=0,"",ROW()-1)</f>
        <v/>
      </c>
      <c r="B917" t="str">
        <f t="shared" si="418"/>
        <v/>
      </c>
      <c r="C917" t="str">
        <f t="shared" si="419"/>
        <v/>
      </c>
      <c r="D917" t="str">
        <f t="shared" si="420"/>
        <v/>
      </c>
      <c r="E917" s="4" t="str">
        <f t="shared" si="421"/>
        <v/>
      </c>
      <c r="F917" t="str">
        <f t="shared" si="431"/>
        <v/>
      </c>
      <c r="G917" t="str">
        <f t="shared" si="422"/>
        <v/>
      </c>
      <c r="H917" t="str">
        <f t="shared" si="423"/>
        <v/>
      </c>
      <c r="I917" t="str">
        <f t="shared" si="438"/>
        <v/>
      </c>
      <c r="J917" t="str">
        <f t="shared" si="438"/>
        <v/>
      </c>
      <c r="K917" t="str">
        <f t="shared" si="438"/>
        <v/>
      </c>
      <c r="L917" t="str">
        <f t="shared" si="438"/>
        <v/>
      </c>
      <c r="M917" t="str">
        <f t="shared" si="438"/>
        <v/>
      </c>
      <c r="N917" t="str">
        <f t="shared" si="438"/>
        <v/>
      </c>
      <c r="O917" t="str">
        <f t="shared" si="438"/>
        <v/>
      </c>
      <c r="P917" t="str">
        <f t="shared" si="424"/>
        <v/>
      </c>
      <c r="Q917" s="9" t="str">
        <f t="shared" si="438"/>
        <v/>
      </c>
      <c r="R917" t="str">
        <f t="shared" si="438"/>
        <v/>
      </c>
      <c r="S917" t="str">
        <f t="shared" si="438"/>
        <v/>
      </c>
      <c r="T917" t="str">
        <f t="shared" si="438"/>
        <v/>
      </c>
      <c r="U917" t="str">
        <f t="shared" si="438"/>
        <v/>
      </c>
      <c r="W917" t="str">
        <f t="shared" si="425"/>
        <v/>
      </c>
      <c r="X917" t="str">
        <f t="shared" si="426"/>
        <v/>
      </c>
      <c r="Y917" t="str">
        <f t="shared" si="436"/>
        <v/>
      </c>
      <c r="Z917" t="str">
        <f t="shared" si="427"/>
        <v/>
      </c>
      <c r="AA917" t="str">
        <f t="shared" si="432"/>
        <v/>
      </c>
      <c r="AB917" t="str">
        <f t="shared" si="428"/>
        <v/>
      </c>
      <c r="AC917" t="str">
        <f t="shared" si="437"/>
        <v/>
      </c>
      <c r="AD917" t="str">
        <f t="shared" si="437"/>
        <v/>
      </c>
      <c r="AE917" t="str">
        <f t="shared" si="429"/>
        <v/>
      </c>
      <c r="AF917" s="5" t="str">
        <f t="shared" si="433"/>
        <v/>
      </c>
      <c r="AG917" t="str">
        <f t="shared" si="430"/>
        <v/>
      </c>
      <c r="AH917" t="str">
        <f t="shared" si="434"/>
        <v/>
      </c>
    </row>
    <row r="918" spans="1:34" x14ac:dyDescent="0.4">
      <c r="A918" t="str">
        <f>IF(報告用入力シート!$B934=0,"",ROW()-1)</f>
        <v/>
      </c>
      <c r="B918" t="str">
        <f t="shared" si="418"/>
        <v/>
      </c>
      <c r="C918" t="str">
        <f t="shared" si="419"/>
        <v/>
      </c>
      <c r="D918" t="str">
        <f t="shared" si="420"/>
        <v/>
      </c>
      <c r="E918" s="4" t="str">
        <f t="shared" si="421"/>
        <v/>
      </c>
      <c r="F918" t="str">
        <f t="shared" si="431"/>
        <v/>
      </c>
      <c r="G918" t="str">
        <f t="shared" si="422"/>
        <v/>
      </c>
      <c r="H918" t="str">
        <f t="shared" si="423"/>
        <v/>
      </c>
      <c r="I918" t="str">
        <f t="shared" si="438"/>
        <v/>
      </c>
      <c r="J918" t="str">
        <f t="shared" si="438"/>
        <v/>
      </c>
      <c r="K918" t="str">
        <f t="shared" si="438"/>
        <v/>
      </c>
      <c r="L918" t="str">
        <f t="shared" si="438"/>
        <v/>
      </c>
      <c r="M918" t="str">
        <f t="shared" si="438"/>
        <v/>
      </c>
      <c r="N918" t="str">
        <f t="shared" si="438"/>
        <v/>
      </c>
      <c r="O918" t="str">
        <f t="shared" si="438"/>
        <v/>
      </c>
      <c r="P918" t="str">
        <f t="shared" si="424"/>
        <v/>
      </c>
      <c r="Q918" s="9" t="str">
        <f t="shared" si="438"/>
        <v/>
      </c>
      <c r="R918" t="str">
        <f t="shared" si="438"/>
        <v/>
      </c>
      <c r="S918" t="str">
        <f t="shared" si="438"/>
        <v/>
      </c>
      <c r="T918" t="str">
        <f t="shared" si="438"/>
        <v/>
      </c>
      <c r="U918" t="str">
        <f t="shared" si="438"/>
        <v/>
      </c>
      <c r="W918" t="str">
        <f t="shared" si="425"/>
        <v/>
      </c>
      <c r="X918" t="str">
        <f t="shared" si="426"/>
        <v/>
      </c>
      <c r="Y918" t="str">
        <f t="shared" si="436"/>
        <v/>
      </c>
      <c r="Z918" t="str">
        <f t="shared" si="427"/>
        <v/>
      </c>
      <c r="AA918" t="str">
        <f t="shared" si="432"/>
        <v/>
      </c>
      <c r="AB918" t="str">
        <f t="shared" si="428"/>
        <v/>
      </c>
      <c r="AC918" t="str">
        <f t="shared" si="437"/>
        <v/>
      </c>
      <c r="AD918" t="str">
        <f t="shared" si="437"/>
        <v/>
      </c>
      <c r="AE918" t="str">
        <f t="shared" si="429"/>
        <v/>
      </c>
      <c r="AF918" s="5" t="str">
        <f t="shared" si="433"/>
        <v/>
      </c>
      <c r="AG918" t="str">
        <f t="shared" si="430"/>
        <v/>
      </c>
      <c r="AH918" t="str">
        <f t="shared" si="434"/>
        <v/>
      </c>
    </row>
    <row r="919" spans="1:34" x14ac:dyDescent="0.4">
      <c r="A919" t="str">
        <f>IF(報告用入力シート!$B935=0,"",ROW()-1)</f>
        <v/>
      </c>
      <c r="B919" t="str">
        <f t="shared" si="418"/>
        <v/>
      </c>
      <c r="C919" t="str">
        <f t="shared" si="419"/>
        <v/>
      </c>
      <c r="D919" t="str">
        <f t="shared" si="420"/>
        <v/>
      </c>
      <c r="E919" s="4" t="str">
        <f t="shared" si="421"/>
        <v/>
      </c>
      <c r="F919" t="str">
        <f t="shared" si="431"/>
        <v/>
      </c>
      <c r="G919" t="str">
        <f t="shared" si="422"/>
        <v/>
      </c>
      <c r="H919" t="str">
        <f t="shared" si="423"/>
        <v/>
      </c>
      <c r="I919" t="str">
        <f t="shared" si="438"/>
        <v/>
      </c>
      <c r="J919" t="str">
        <f t="shared" si="438"/>
        <v/>
      </c>
      <c r="K919" t="str">
        <f t="shared" si="438"/>
        <v/>
      </c>
      <c r="L919" t="str">
        <f t="shared" si="438"/>
        <v/>
      </c>
      <c r="M919" t="str">
        <f t="shared" si="438"/>
        <v/>
      </c>
      <c r="N919" t="str">
        <f t="shared" si="438"/>
        <v/>
      </c>
      <c r="O919" t="str">
        <f t="shared" si="438"/>
        <v/>
      </c>
      <c r="P919" t="str">
        <f t="shared" si="424"/>
        <v/>
      </c>
      <c r="Q919" s="9" t="str">
        <f t="shared" si="438"/>
        <v/>
      </c>
      <c r="R919" t="str">
        <f t="shared" si="438"/>
        <v/>
      </c>
      <c r="S919" t="str">
        <f t="shared" si="438"/>
        <v/>
      </c>
      <c r="T919" t="str">
        <f t="shared" si="438"/>
        <v/>
      </c>
      <c r="U919" t="str">
        <f t="shared" si="438"/>
        <v/>
      </c>
      <c r="W919" t="str">
        <f t="shared" si="425"/>
        <v/>
      </c>
      <c r="X919" t="str">
        <f t="shared" si="426"/>
        <v/>
      </c>
      <c r="Y919" t="str">
        <f t="shared" si="436"/>
        <v/>
      </c>
      <c r="Z919" t="str">
        <f t="shared" si="427"/>
        <v/>
      </c>
      <c r="AA919" t="str">
        <f t="shared" si="432"/>
        <v/>
      </c>
      <c r="AB919" t="str">
        <f t="shared" si="428"/>
        <v/>
      </c>
      <c r="AC919" t="str">
        <f t="shared" si="437"/>
        <v/>
      </c>
      <c r="AD919" t="str">
        <f t="shared" si="437"/>
        <v/>
      </c>
      <c r="AE919" t="str">
        <f t="shared" si="429"/>
        <v/>
      </c>
      <c r="AF919" s="5" t="str">
        <f t="shared" si="433"/>
        <v/>
      </c>
      <c r="AG919" t="str">
        <f t="shared" si="430"/>
        <v/>
      </c>
      <c r="AH919" t="str">
        <f t="shared" si="434"/>
        <v/>
      </c>
    </row>
    <row r="920" spans="1:34" x14ac:dyDescent="0.4">
      <c r="A920" t="str">
        <f>IF(報告用入力シート!$B936=0,"",ROW()-1)</f>
        <v/>
      </c>
      <c r="B920" t="str">
        <f t="shared" si="418"/>
        <v/>
      </c>
      <c r="C920" t="str">
        <f t="shared" si="419"/>
        <v/>
      </c>
      <c r="D920" t="str">
        <f t="shared" si="420"/>
        <v/>
      </c>
      <c r="E920" s="4" t="str">
        <f t="shared" si="421"/>
        <v/>
      </c>
      <c r="F920" t="str">
        <f t="shared" si="431"/>
        <v/>
      </c>
      <c r="G920" t="str">
        <f t="shared" si="422"/>
        <v/>
      </c>
      <c r="H920" t="str">
        <f t="shared" si="423"/>
        <v/>
      </c>
      <c r="I920" t="str">
        <f t="shared" si="438"/>
        <v/>
      </c>
      <c r="J920" t="str">
        <f t="shared" si="438"/>
        <v/>
      </c>
      <c r="K920" t="str">
        <f t="shared" si="438"/>
        <v/>
      </c>
      <c r="L920" t="str">
        <f t="shared" si="438"/>
        <v/>
      </c>
      <c r="M920" t="str">
        <f t="shared" si="438"/>
        <v/>
      </c>
      <c r="N920" t="str">
        <f t="shared" si="438"/>
        <v/>
      </c>
      <c r="O920" t="str">
        <f t="shared" si="438"/>
        <v/>
      </c>
      <c r="P920" t="str">
        <f t="shared" si="424"/>
        <v/>
      </c>
      <c r="Q920" s="9" t="str">
        <f t="shared" si="438"/>
        <v/>
      </c>
      <c r="R920" t="str">
        <f t="shared" si="438"/>
        <v/>
      </c>
      <c r="S920" t="str">
        <f t="shared" si="438"/>
        <v/>
      </c>
      <c r="T920" t="str">
        <f t="shared" si="438"/>
        <v/>
      </c>
      <c r="U920" t="str">
        <f t="shared" si="438"/>
        <v/>
      </c>
      <c r="W920" t="str">
        <f t="shared" si="425"/>
        <v/>
      </c>
      <c r="X920" t="str">
        <f t="shared" si="426"/>
        <v/>
      </c>
      <c r="Y920" t="str">
        <f t="shared" si="436"/>
        <v/>
      </c>
      <c r="Z920" t="str">
        <f t="shared" si="427"/>
        <v/>
      </c>
      <c r="AA920" t="str">
        <f t="shared" si="432"/>
        <v/>
      </c>
      <c r="AB920" t="str">
        <f t="shared" si="428"/>
        <v/>
      </c>
      <c r="AC920" t="str">
        <f t="shared" si="437"/>
        <v/>
      </c>
      <c r="AD920" t="str">
        <f t="shared" si="437"/>
        <v/>
      </c>
      <c r="AE920" t="str">
        <f t="shared" si="429"/>
        <v/>
      </c>
      <c r="AF920" s="5" t="str">
        <f t="shared" si="433"/>
        <v/>
      </c>
      <c r="AG920" t="str">
        <f t="shared" si="430"/>
        <v/>
      </c>
      <c r="AH920" t="str">
        <f t="shared" si="434"/>
        <v/>
      </c>
    </row>
    <row r="921" spans="1:34" x14ac:dyDescent="0.4">
      <c r="A921" t="str">
        <f>IF(報告用入力シート!$B937=0,"",ROW()-1)</f>
        <v/>
      </c>
      <c r="B921" t="str">
        <f t="shared" si="418"/>
        <v/>
      </c>
      <c r="C921" t="str">
        <f t="shared" si="419"/>
        <v/>
      </c>
      <c r="D921" t="str">
        <f t="shared" si="420"/>
        <v/>
      </c>
      <c r="E921" s="4" t="str">
        <f t="shared" si="421"/>
        <v/>
      </c>
      <c r="F921" t="str">
        <f t="shared" si="431"/>
        <v/>
      </c>
      <c r="G921" t="str">
        <f t="shared" si="422"/>
        <v/>
      </c>
      <c r="H921" t="str">
        <f t="shared" si="423"/>
        <v/>
      </c>
      <c r="I921" t="str">
        <f t="shared" si="438"/>
        <v/>
      </c>
      <c r="J921" t="str">
        <f t="shared" si="438"/>
        <v/>
      </c>
      <c r="K921" t="str">
        <f t="shared" si="438"/>
        <v/>
      </c>
      <c r="L921" t="str">
        <f t="shared" si="438"/>
        <v/>
      </c>
      <c r="M921" t="str">
        <f t="shared" si="438"/>
        <v/>
      </c>
      <c r="N921" t="str">
        <f t="shared" si="438"/>
        <v/>
      </c>
      <c r="O921" t="str">
        <f t="shared" si="438"/>
        <v/>
      </c>
      <c r="P921" t="str">
        <f t="shared" si="424"/>
        <v/>
      </c>
      <c r="Q921" s="9" t="str">
        <f t="shared" si="438"/>
        <v/>
      </c>
      <c r="R921" t="str">
        <f t="shared" si="438"/>
        <v/>
      </c>
      <c r="S921" t="str">
        <f t="shared" si="438"/>
        <v/>
      </c>
      <c r="T921" t="str">
        <f t="shared" si="438"/>
        <v/>
      </c>
      <c r="U921" t="str">
        <f t="shared" si="438"/>
        <v/>
      </c>
      <c r="W921" t="str">
        <f t="shared" si="425"/>
        <v/>
      </c>
      <c r="X921" t="str">
        <f t="shared" si="426"/>
        <v/>
      </c>
      <c r="Y921" t="str">
        <f t="shared" si="436"/>
        <v/>
      </c>
      <c r="Z921" t="str">
        <f t="shared" si="427"/>
        <v/>
      </c>
      <c r="AA921" t="str">
        <f t="shared" si="432"/>
        <v/>
      </c>
      <c r="AB921" t="str">
        <f t="shared" si="428"/>
        <v/>
      </c>
      <c r="AC921" t="str">
        <f t="shared" si="437"/>
        <v/>
      </c>
      <c r="AD921" t="str">
        <f t="shared" si="437"/>
        <v/>
      </c>
      <c r="AE921" t="str">
        <f t="shared" si="429"/>
        <v/>
      </c>
      <c r="AF921" s="5" t="str">
        <f t="shared" si="433"/>
        <v/>
      </c>
      <c r="AG921" t="str">
        <f t="shared" si="430"/>
        <v/>
      </c>
      <c r="AH921" t="str">
        <f t="shared" si="434"/>
        <v/>
      </c>
    </row>
    <row r="922" spans="1:34" x14ac:dyDescent="0.4">
      <c r="A922" t="str">
        <f>IF(報告用入力シート!$B938=0,"",ROW()-1)</f>
        <v/>
      </c>
      <c r="B922" t="str">
        <f t="shared" si="418"/>
        <v/>
      </c>
      <c r="C922" t="str">
        <f t="shared" si="419"/>
        <v/>
      </c>
      <c r="D922" t="str">
        <f t="shared" si="420"/>
        <v/>
      </c>
      <c r="E922" s="4" t="str">
        <f t="shared" si="421"/>
        <v/>
      </c>
      <c r="F922" t="str">
        <f t="shared" si="431"/>
        <v/>
      </c>
      <c r="G922" t="str">
        <f t="shared" si="422"/>
        <v/>
      </c>
      <c r="H922" t="str">
        <f t="shared" si="423"/>
        <v/>
      </c>
      <c r="I922" t="str">
        <f t="shared" ref="I922:U931" si="439">IFERROR(IF(VLOOKUP($A922,実績一覧,COLUMN()-2,FALSE)&lt;&gt;0,VLOOKUP($A922,実績一覧,COLUMN()-2,FALSE),""),"")</f>
        <v/>
      </c>
      <c r="J922" t="str">
        <f t="shared" si="439"/>
        <v/>
      </c>
      <c r="K922" t="str">
        <f t="shared" si="439"/>
        <v/>
      </c>
      <c r="L922" t="str">
        <f t="shared" si="439"/>
        <v/>
      </c>
      <c r="M922" t="str">
        <f t="shared" si="439"/>
        <v/>
      </c>
      <c r="N922" t="str">
        <f t="shared" si="439"/>
        <v/>
      </c>
      <c r="O922" t="str">
        <f t="shared" si="439"/>
        <v/>
      </c>
      <c r="P922" t="str">
        <f t="shared" si="424"/>
        <v/>
      </c>
      <c r="Q922" s="9" t="str">
        <f t="shared" si="439"/>
        <v/>
      </c>
      <c r="R922" t="str">
        <f t="shared" si="439"/>
        <v/>
      </c>
      <c r="S922" t="str">
        <f t="shared" si="439"/>
        <v/>
      </c>
      <c r="T922" t="str">
        <f t="shared" si="439"/>
        <v/>
      </c>
      <c r="U922" t="str">
        <f t="shared" si="439"/>
        <v/>
      </c>
      <c r="W922" t="str">
        <f t="shared" si="425"/>
        <v/>
      </c>
      <c r="X922" t="str">
        <f t="shared" si="426"/>
        <v/>
      </c>
      <c r="Y922" t="str">
        <f t="shared" ref="Y922:Y941" si="440">IFERROR(IF(VLOOKUP($A922,実績一覧,COLUMN()-2,FALSE)&lt;&gt;0,VLOOKUP($A922,実績一覧,COLUMN()-2,FALSE),""),"")</f>
        <v/>
      </c>
      <c r="Z922" t="str">
        <f t="shared" si="427"/>
        <v/>
      </c>
      <c r="AA922" t="str">
        <f t="shared" si="432"/>
        <v/>
      </c>
      <c r="AB922" t="str">
        <f t="shared" si="428"/>
        <v/>
      </c>
      <c r="AC922" t="str">
        <f t="shared" ref="AC922:AD941" si="441">IFERROR(IF(VLOOKUP($A922,実績一覧,COLUMN()-2,FALSE)&lt;&gt;0,VLOOKUP($A922,実績一覧,COLUMN()-2,FALSE),""),"")</f>
        <v/>
      </c>
      <c r="AD922" t="str">
        <f t="shared" si="441"/>
        <v/>
      </c>
      <c r="AE922" t="str">
        <f t="shared" si="429"/>
        <v/>
      </c>
      <c r="AF922" s="5" t="str">
        <f t="shared" si="433"/>
        <v/>
      </c>
      <c r="AG922" t="str">
        <f t="shared" si="430"/>
        <v/>
      </c>
      <c r="AH922" t="str">
        <f t="shared" si="434"/>
        <v/>
      </c>
    </row>
    <row r="923" spans="1:34" x14ac:dyDescent="0.4">
      <c r="A923" t="str">
        <f>IF(報告用入力シート!$B939=0,"",ROW()-1)</f>
        <v/>
      </c>
      <c r="B923" t="str">
        <f t="shared" si="418"/>
        <v/>
      </c>
      <c r="C923" t="str">
        <f t="shared" si="419"/>
        <v/>
      </c>
      <c r="D923" t="str">
        <f t="shared" si="420"/>
        <v/>
      </c>
      <c r="E923" s="4" t="str">
        <f t="shared" si="421"/>
        <v/>
      </c>
      <c r="F923" t="str">
        <f t="shared" si="431"/>
        <v/>
      </c>
      <c r="G923" t="str">
        <f t="shared" si="422"/>
        <v/>
      </c>
      <c r="H923" t="str">
        <f t="shared" si="423"/>
        <v/>
      </c>
      <c r="I923" t="str">
        <f t="shared" si="439"/>
        <v/>
      </c>
      <c r="J923" t="str">
        <f t="shared" si="439"/>
        <v/>
      </c>
      <c r="K923" t="str">
        <f t="shared" si="439"/>
        <v/>
      </c>
      <c r="L923" t="str">
        <f t="shared" si="439"/>
        <v/>
      </c>
      <c r="M923" t="str">
        <f t="shared" si="439"/>
        <v/>
      </c>
      <c r="N923" t="str">
        <f t="shared" si="439"/>
        <v/>
      </c>
      <c r="O923" t="str">
        <f t="shared" si="439"/>
        <v/>
      </c>
      <c r="P923" t="str">
        <f t="shared" si="424"/>
        <v/>
      </c>
      <c r="Q923" s="9" t="str">
        <f t="shared" si="439"/>
        <v/>
      </c>
      <c r="R923" t="str">
        <f t="shared" si="439"/>
        <v/>
      </c>
      <c r="S923" t="str">
        <f t="shared" si="439"/>
        <v/>
      </c>
      <c r="T923" t="str">
        <f t="shared" si="439"/>
        <v/>
      </c>
      <c r="U923" t="str">
        <f t="shared" si="439"/>
        <v/>
      </c>
      <c r="W923" t="str">
        <f t="shared" si="425"/>
        <v/>
      </c>
      <c r="X923" t="str">
        <f t="shared" si="426"/>
        <v/>
      </c>
      <c r="Y923" t="str">
        <f t="shared" si="440"/>
        <v/>
      </c>
      <c r="Z923" t="str">
        <f t="shared" si="427"/>
        <v/>
      </c>
      <c r="AA923" t="str">
        <f t="shared" si="432"/>
        <v/>
      </c>
      <c r="AB923" t="str">
        <f t="shared" si="428"/>
        <v/>
      </c>
      <c r="AC923" t="str">
        <f t="shared" si="441"/>
        <v/>
      </c>
      <c r="AD923" t="str">
        <f t="shared" si="441"/>
        <v/>
      </c>
      <c r="AE923" t="str">
        <f t="shared" si="429"/>
        <v/>
      </c>
      <c r="AF923" s="5" t="str">
        <f t="shared" si="433"/>
        <v/>
      </c>
      <c r="AG923" t="str">
        <f t="shared" si="430"/>
        <v/>
      </c>
      <c r="AH923" t="str">
        <f t="shared" si="434"/>
        <v/>
      </c>
    </row>
    <row r="924" spans="1:34" x14ac:dyDescent="0.4">
      <c r="A924" t="str">
        <f>IF(報告用入力シート!$B940=0,"",ROW()-1)</f>
        <v/>
      </c>
      <c r="B924" t="str">
        <f t="shared" si="418"/>
        <v/>
      </c>
      <c r="C924" t="str">
        <f t="shared" si="419"/>
        <v/>
      </c>
      <c r="D924" t="str">
        <f t="shared" si="420"/>
        <v/>
      </c>
      <c r="E924" s="4" t="str">
        <f t="shared" si="421"/>
        <v/>
      </c>
      <c r="F924" t="str">
        <f t="shared" si="431"/>
        <v/>
      </c>
      <c r="G924" t="str">
        <f t="shared" si="422"/>
        <v/>
      </c>
      <c r="H924" t="str">
        <f t="shared" si="423"/>
        <v/>
      </c>
      <c r="I924" t="str">
        <f t="shared" si="439"/>
        <v/>
      </c>
      <c r="J924" t="str">
        <f t="shared" si="439"/>
        <v/>
      </c>
      <c r="K924" t="str">
        <f t="shared" si="439"/>
        <v/>
      </c>
      <c r="L924" t="str">
        <f t="shared" si="439"/>
        <v/>
      </c>
      <c r="M924" t="str">
        <f t="shared" si="439"/>
        <v/>
      </c>
      <c r="N924" t="str">
        <f t="shared" si="439"/>
        <v/>
      </c>
      <c r="O924" t="str">
        <f t="shared" si="439"/>
        <v/>
      </c>
      <c r="P924" t="str">
        <f t="shared" si="424"/>
        <v/>
      </c>
      <c r="Q924" s="9" t="str">
        <f t="shared" si="439"/>
        <v/>
      </c>
      <c r="R924" t="str">
        <f t="shared" si="439"/>
        <v/>
      </c>
      <c r="S924" t="str">
        <f t="shared" si="439"/>
        <v/>
      </c>
      <c r="T924" t="str">
        <f t="shared" si="439"/>
        <v/>
      </c>
      <c r="U924" t="str">
        <f t="shared" si="439"/>
        <v/>
      </c>
      <c r="W924" t="str">
        <f t="shared" si="425"/>
        <v/>
      </c>
      <c r="X924" t="str">
        <f t="shared" si="426"/>
        <v/>
      </c>
      <c r="Y924" t="str">
        <f t="shared" si="440"/>
        <v/>
      </c>
      <c r="Z924" t="str">
        <f t="shared" si="427"/>
        <v/>
      </c>
      <c r="AA924" t="str">
        <f t="shared" si="432"/>
        <v/>
      </c>
      <c r="AB924" t="str">
        <f t="shared" si="428"/>
        <v/>
      </c>
      <c r="AC924" t="str">
        <f t="shared" si="441"/>
        <v/>
      </c>
      <c r="AD924" t="str">
        <f t="shared" si="441"/>
        <v/>
      </c>
      <c r="AE924" t="str">
        <f t="shared" si="429"/>
        <v/>
      </c>
      <c r="AF924" s="5" t="str">
        <f t="shared" si="433"/>
        <v/>
      </c>
      <c r="AG924" t="str">
        <f t="shared" si="430"/>
        <v/>
      </c>
      <c r="AH924" t="str">
        <f t="shared" si="434"/>
        <v/>
      </c>
    </row>
    <row r="925" spans="1:34" x14ac:dyDescent="0.4">
      <c r="A925" t="str">
        <f>IF(報告用入力シート!$B941=0,"",ROW()-1)</f>
        <v/>
      </c>
      <c r="B925" t="str">
        <f t="shared" si="418"/>
        <v/>
      </c>
      <c r="C925" t="str">
        <f t="shared" si="419"/>
        <v/>
      </c>
      <c r="D925" t="str">
        <f t="shared" si="420"/>
        <v/>
      </c>
      <c r="E925" s="4" t="str">
        <f t="shared" si="421"/>
        <v/>
      </c>
      <c r="F925" t="str">
        <f t="shared" si="431"/>
        <v/>
      </c>
      <c r="G925" t="str">
        <f t="shared" si="422"/>
        <v/>
      </c>
      <c r="H925" t="str">
        <f t="shared" si="423"/>
        <v/>
      </c>
      <c r="I925" t="str">
        <f t="shared" si="439"/>
        <v/>
      </c>
      <c r="J925" t="str">
        <f t="shared" si="439"/>
        <v/>
      </c>
      <c r="K925" t="str">
        <f t="shared" si="439"/>
        <v/>
      </c>
      <c r="L925" t="str">
        <f t="shared" si="439"/>
        <v/>
      </c>
      <c r="M925" t="str">
        <f t="shared" si="439"/>
        <v/>
      </c>
      <c r="N925" t="str">
        <f t="shared" si="439"/>
        <v/>
      </c>
      <c r="O925" t="str">
        <f t="shared" si="439"/>
        <v/>
      </c>
      <c r="P925" t="str">
        <f t="shared" si="424"/>
        <v/>
      </c>
      <c r="Q925" s="9" t="str">
        <f t="shared" si="439"/>
        <v/>
      </c>
      <c r="R925" t="str">
        <f t="shared" si="439"/>
        <v/>
      </c>
      <c r="S925" t="str">
        <f t="shared" si="439"/>
        <v/>
      </c>
      <c r="T925" t="str">
        <f t="shared" si="439"/>
        <v/>
      </c>
      <c r="U925" t="str">
        <f t="shared" si="439"/>
        <v/>
      </c>
      <c r="W925" t="str">
        <f t="shared" si="425"/>
        <v/>
      </c>
      <c r="X925" t="str">
        <f t="shared" si="426"/>
        <v/>
      </c>
      <c r="Y925" t="str">
        <f t="shared" si="440"/>
        <v/>
      </c>
      <c r="Z925" t="str">
        <f t="shared" si="427"/>
        <v/>
      </c>
      <c r="AA925" t="str">
        <f t="shared" si="432"/>
        <v/>
      </c>
      <c r="AB925" t="str">
        <f t="shared" si="428"/>
        <v/>
      </c>
      <c r="AC925" t="str">
        <f t="shared" si="441"/>
        <v/>
      </c>
      <c r="AD925" t="str">
        <f t="shared" si="441"/>
        <v/>
      </c>
      <c r="AE925" t="str">
        <f t="shared" si="429"/>
        <v/>
      </c>
      <c r="AF925" s="5" t="str">
        <f t="shared" si="433"/>
        <v/>
      </c>
      <c r="AG925" t="str">
        <f t="shared" si="430"/>
        <v/>
      </c>
      <c r="AH925" t="str">
        <f t="shared" si="434"/>
        <v/>
      </c>
    </row>
    <row r="926" spans="1:34" x14ac:dyDescent="0.4">
      <c r="A926" t="str">
        <f>IF(報告用入力シート!$B942=0,"",ROW()-1)</f>
        <v/>
      </c>
      <c r="B926" t="str">
        <f t="shared" si="418"/>
        <v/>
      </c>
      <c r="C926" t="str">
        <f t="shared" si="419"/>
        <v/>
      </c>
      <c r="D926" t="str">
        <f t="shared" si="420"/>
        <v/>
      </c>
      <c r="E926" s="4" t="str">
        <f t="shared" si="421"/>
        <v/>
      </c>
      <c r="F926" t="str">
        <f t="shared" si="431"/>
        <v/>
      </c>
      <c r="G926" t="str">
        <f t="shared" si="422"/>
        <v/>
      </c>
      <c r="H926" t="str">
        <f t="shared" si="423"/>
        <v/>
      </c>
      <c r="I926" t="str">
        <f t="shared" si="439"/>
        <v/>
      </c>
      <c r="J926" t="str">
        <f t="shared" si="439"/>
        <v/>
      </c>
      <c r="K926" t="str">
        <f t="shared" si="439"/>
        <v/>
      </c>
      <c r="L926" t="str">
        <f t="shared" si="439"/>
        <v/>
      </c>
      <c r="M926" t="str">
        <f t="shared" si="439"/>
        <v/>
      </c>
      <c r="N926" t="str">
        <f t="shared" si="439"/>
        <v/>
      </c>
      <c r="O926" t="str">
        <f t="shared" si="439"/>
        <v/>
      </c>
      <c r="P926" t="str">
        <f t="shared" si="424"/>
        <v/>
      </c>
      <c r="Q926" s="9" t="str">
        <f t="shared" si="439"/>
        <v/>
      </c>
      <c r="R926" t="str">
        <f t="shared" si="439"/>
        <v/>
      </c>
      <c r="S926" t="str">
        <f t="shared" si="439"/>
        <v/>
      </c>
      <c r="T926" t="str">
        <f t="shared" si="439"/>
        <v/>
      </c>
      <c r="U926" t="str">
        <f t="shared" si="439"/>
        <v/>
      </c>
      <c r="W926" t="str">
        <f t="shared" si="425"/>
        <v/>
      </c>
      <c r="X926" t="str">
        <f t="shared" si="426"/>
        <v/>
      </c>
      <c r="Y926" t="str">
        <f t="shared" si="440"/>
        <v/>
      </c>
      <c r="Z926" t="str">
        <f t="shared" si="427"/>
        <v/>
      </c>
      <c r="AA926" t="str">
        <f t="shared" si="432"/>
        <v/>
      </c>
      <c r="AB926" t="str">
        <f t="shared" si="428"/>
        <v/>
      </c>
      <c r="AC926" t="str">
        <f t="shared" si="441"/>
        <v/>
      </c>
      <c r="AD926" t="str">
        <f t="shared" si="441"/>
        <v/>
      </c>
      <c r="AE926" t="str">
        <f t="shared" si="429"/>
        <v/>
      </c>
      <c r="AF926" s="5" t="str">
        <f t="shared" si="433"/>
        <v/>
      </c>
      <c r="AG926" t="str">
        <f t="shared" si="430"/>
        <v/>
      </c>
      <c r="AH926" t="str">
        <f t="shared" si="434"/>
        <v/>
      </c>
    </row>
    <row r="927" spans="1:34" x14ac:dyDescent="0.4">
      <c r="A927" t="str">
        <f>IF(報告用入力シート!$B943=0,"",ROW()-1)</f>
        <v/>
      </c>
      <c r="B927" t="str">
        <f t="shared" si="418"/>
        <v/>
      </c>
      <c r="C927" t="str">
        <f t="shared" si="419"/>
        <v/>
      </c>
      <c r="D927" t="str">
        <f t="shared" si="420"/>
        <v/>
      </c>
      <c r="E927" s="4" t="str">
        <f t="shared" si="421"/>
        <v/>
      </c>
      <c r="F927" t="str">
        <f t="shared" si="431"/>
        <v/>
      </c>
      <c r="G927" t="str">
        <f t="shared" si="422"/>
        <v/>
      </c>
      <c r="H927" t="str">
        <f t="shared" si="423"/>
        <v/>
      </c>
      <c r="I927" t="str">
        <f t="shared" si="439"/>
        <v/>
      </c>
      <c r="J927" t="str">
        <f t="shared" si="439"/>
        <v/>
      </c>
      <c r="K927" t="str">
        <f t="shared" si="439"/>
        <v/>
      </c>
      <c r="L927" t="str">
        <f t="shared" si="439"/>
        <v/>
      </c>
      <c r="M927" t="str">
        <f t="shared" si="439"/>
        <v/>
      </c>
      <c r="N927" t="str">
        <f t="shared" si="439"/>
        <v/>
      </c>
      <c r="O927" t="str">
        <f t="shared" si="439"/>
        <v/>
      </c>
      <c r="P927" t="str">
        <f t="shared" si="424"/>
        <v/>
      </c>
      <c r="Q927" s="9" t="str">
        <f t="shared" si="439"/>
        <v/>
      </c>
      <c r="R927" t="str">
        <f t="shared" si="439"/>
        <v/>
      </c>
      <c r="S927" t="str">
        <f t="shared" si="439"/>
        <v/>
      </c>
      <c r="T927" t="str">
        <f t="shared" si="439"/>
        <v/>
      </c>
      <c r="U927" t="str">
        <f t="shared" si="439"/>
        <v/>
      </c>
      <c r="W927" t="str">
        <f t="shared" si="425"/>
        <v/>
      </c>
      <c r="X927" t="str">
        <f t="shared" si="426"/>
        <v/>
      </c>
      <c r="Y927" t="str">
        <f t="shared" si="440"/>
        <v/>
      </c>
      <c r="Z927" t="str">
        <f t="shared" si="427"/>
        <v/>
      </c>
      <c r="AA927" t="str">
        <f t="shared" si="432"/>
        <v/>
      </c>
      <c r="AB927" t="str">
        <f t="shared" si="428"/>
        <v/>
      </c>
      <c r="AC927" t="str">
        <f t="shared" si="441"/>
        <v/>
      </c>
      <c r="AD927" t="str">
        <f t="shared" si="441"/>
        <v/>
      </c>
      <c r="AE927" t="str">
        <f t="shared" si="429"/>
        <v/>
      </c>
      <c r="AF927" s="5" t="str">
        <f t="shared" si="433"/>
        <v/>
      </c>
      <c r="AG927" t="str">
        <f t="shared" si="430"/>
        <v/>
      </c>
      <c r="AH927" t="str">
        <f t="shared" si="434"/>
        <v/>
      </c>
    </row>
    <row r="928" spans="1:34" x14ac:dyDescent="0.4">
      <c r="A928" t="str">
        <f>IF(報告用入力シート!$B944=0,"",ROW()-1)</f>
        <v/>
      </c>
      <c r="B928" t="str">
        <f t="shared" si="418"/>
        <v/>
      </c>
      <c r="C928" t="str">
        <f t="shared" si="419"/>
        <v/>
      </c>
      <c r="D928" t="str">
        <f t="shared" si="420"/>
        <v/>
      </c>
      <c r="E928" s="4" t="str">
        <f t="shared" si="421"/>
        <v/>
      </c>
      <c r="F928" t="str">
        <f t="shared" si="431"/>
        <v/>
      </c>
      <c r="G928" t="str">
        <f t="shared" si="422"/>
        <v/>
      </c>
      <c r="H928" t="str">
        <f t="shared" si="423"/>
        <v/>
      </c>
      <c r="I928" t="str">
        <f t="shared" si="439"/>
        <v/>
      </c>
      <c r="J928" t="str">
        <f t="shared" si="439"/>
        <v/>
      </c>
      <c r="K928" t="str">
        <f t="shared" si="439"/>
        <v/>
      </c>
      <c r="L928" t="str">
        <f t="shared" si="439"/>
        <v/>
      </c>
      <c r="M928" t="str">
        <f t="shared" si="439"/>
        <v/>
      </c>
      <c r="N928" t="str">
        <f t="shared" si="439"/>
        <v/>
      </c>
      <c r="O928" t="str">
        <f t="shared" si="439"/>
        <v/>
      </c>
      <c r="P928" t="str">
        <f t="shared" si="424"/>
        <v/>
      </c>
      <c r="Q928" s="9" t="str">
        <f t="shared" si="439"/>
        <v/>
      </c>
      <c r="R928" t="str">
        <f t="shared" si="439"/>
        <v/>
      </c>
      <c r="S928" t="str">
        <f t="shared" si="439"/>
        <v/>
      </c>
      <c r="T928" t="str">
        <f t="shared" si="439"/>
        <v/>
      </c>
      <c r="U928" t="str">
        <f t="shared" si="439"/>
        <v/>
      </c>
      <c r="W928" t="str">
        <f t="shared" si="425"/>
        <v/>
      </c>
      <c r="X928" t="str">
        <f t="shared" si="426"/>
        <v/>
      </c>
      <c r="Y928" t="str">
        <f t="shared" si="440"/>
        <v/>
      </c>
      <c r="Z928" t="str">
        <f t="shared" si="427"/>
        <v/>
      </c>
      <c r="AA928" t="str">
        <f t="shared" si="432"/>
        <v/>
      </c>
      <c r="AB928" t="str">
        <f t="shared" si="428"/>
        <v/>
      </c>
      <c r="AC928" t="str">
        <f t="shared" si="441"/>
        <v/>
      </c>
      <c r="AD928" t="str">
        <f t="shared" si="441"/>
        <v/>
      </c>
      <c r="AE928" t="str">
        <f t="shared" si="429"/>
        <v/>
      </c>
      <c r="AF928" s="5" t="str">
        <f t="shared" si="433"/>
        <v/>
      </c>
      <c r="AG928" t="str">
        <f t="shared" si="430"/>
        <v/>
      </c>
      <c r="AH928" t="str">
        <f t="shared" si="434"/>
        <v/>
      </c>
    </row>
    <row r="929" spans="1:34" x14ac:dyDescent="0.4">
      <c r="A929" t="str">
        <f>IF(報告用入力シート!$B945=0,"",ROW()-1)</f>
        <v/>
      </c>
      <c r="B929" t="str">
        <f t="shared" si="418"/>
        <v/>
      </c>
      <c r="C929" t="str">
        <f t="shared" si="419"/>
        <v/>
      </c>
      <c r="D929" t="str">
        <f t="shared" si="420"/>
        <v/>
      </c>
      <c r="E929" s="4" t="str">
        <f t="shared" si="421"/>
        <v/>
      </c>
      <c r="F929" t="str">
        <f t="shared" si="431"/>
        <v/>
      </c>
      <c r="G929" t="str">
        <f t="shared" si="422"/>
        <v/>
      </c>
      <c r="H929" t="str">
        <f t="shared" si="423"/>
        <v/>
      </c>
      <c r="I929" t="str">
        <f t="shared" si="439"/>
        <v/>
      </c>
      <c r="J929" t="str">
        <f t="shared" si="439"/>
        <v/>
      </c>
      <c r="K929" t="str">
        <f t="shared" si="439"/>
        <v/>
      </c>
      <c r="L929" t="str">
        <f t="shared" si="439"/>
        <v/>
      </c>
      <c r="M929" t="str">
        <f t="shared" si="439"/>
        <v/>
      </c>
      <c r="N929" t="str">
        <f t="shared" si="439"/>
        <v/>
      </c>
      <c r="O929" t="str">
        <f t="shared" si="439"/>
        <v/>
      </c>
      <c r="P929" t="str">
        <f t="shared" si="424"/>
        <v/>
      </c>
      <c r="Q929" s="9" t="str">
        <f t="shared" si="439"/>
        <v/>
      </c>
      <c r="R929" t="str">
        <f t="shared" si="439"/>
        <v/>
      </c>
      <c r="S929" t="str">
        <f t="shared" si="439"/>
        <v/>
      </c>
      <c r="T929" t="str">
        <f t="shared" si="439"/>
        <v/>
      </c>
      <c r="U929" t="str">
        <f t="shared" si="439"/>
        <v/>
      </c>
      <c r="W929" t="str">
        <f t="shared" si="425"/>
        <v/>
      </c>
      <c r="X929" t="str">
        <f t="shared" si="426"/>
        <v/>
      </c>
      <c r="Y929" t="str">
        <f t="shared" si="440"/>
        <v/>
      </c>
      <c r="Z929" t="str">
        <f t="shared" si="427"/>
        <v/>
      </c>
      <c r="AA929" t="str">
        <f t="shared" si="432"/>
        <v/>
      </c>
      <c r="AB929" t="str">
        <f t="shared" si="428"/>
        <v/>
      </c>
      <c r="AC929" t="str">
        <f t="shared" si="441"/>
        <v/>
      </c>
      <c r="AD929" t="str">
        <f t="shared" si="441"/>
        <v/>
      </c>
      <c r="AE929" t="str">
        <f t="shared" si="429"/>
        <v/>
      </c>
      <c r="AF929" s="5" t="str">
        <f t="shared" si="433"/>
        <v/>
      </c>
      <c r="AG929" t="str">
        <f t="shared" si="430"/>
        <v/>
      </c>
      <c r="AH929" t="str">
        <f t="shared" si="434"/>
        <v/>
      </c>
    </row>
    <row r="930" spans="1:34" x14ac:dyDescent="0.4">
      <c r="A930" t="str">
        <f>IF(報告用入力シート!$B946=0,"",ROW()-1)</f>
        <v/>
      </c>
      <c r="B930" t="str">
        <f t="shared" si="418"/>
        <v/>
      </c>
      <c r="C930" t="str">
        <f t="shared" si="419"/>
        <v/>
      </c>
      <c r="D930" t="str">
        <f t="shared" si="420"/>
        <v/>
      </c>
      <c r="E930" s="4" t="str">
        <f t="shared" si="421"/>
        <v/>
      </c>
      <c r="F930" t="str">
        <f t="shared" si="431"/>
        <v/>
      </c>
      <c r="G930" t="str">
        <f t="shared" si="422"/>
        <v/>
      </c>
      <c r="H930" t="str">
        <f t="shared" si="423"/>
        <v/>
      </c>
      <c r="I930" t="str">
        <f t="shared" si="439"/>
        <v/>
      </c>
      <c r="J930" t="str">
        <f t="shared" si="439"/>
        <v/>
      </c>
      <c r="K930" t="str">
        <f t="shared" si="439"/>
        <v/>
      </c>
      <c r="L930" t="str">
        <f t="shared" si="439"/>
        <v/>
      </c>
      <c r="M930" t="str">
        <f t="shared" si="439"/>
        <v/>
      </c>
      <c r="N930" t="str">
        <f t="shared" si="439"/>
        <v/>
      </c>
      <c r="O930" t="str">
        <f t="shared" si="439"/>
        <v/>
      </c>
      <c r="P930" t="str">
        <f t="shared" si="424"/>
        <v/>
      </c>
      <c r="Q930" s="9" t="str">
        <f t="shared" si="439"/>
        <v/>
      </c>
      <c r="R930" t="str">
        <f t="shared" si="439"/>
        <v/>
      </c>
      <c r="S930" t="str">
        <f t="shared" si="439"/>
        <v/>
      </c>
      <c r="T930" t="str">
        <f t="shared" si="439"/>
        <v/>
      </c>
      <c r="U930" t="str">
        <f t="shared" si="439"/>
        <v/>
      </c>
      <c r="W930" t="str">
        <f t="shared" si="425"/>
        <v/>
      </c>
      <c r="X930" t="str">
        <f t="shared" si="426"/>
        <v/>
      </c>
      <c r="Y930" t="str">
        <f t="shared" si="440"/>
        <v/>
      </c>
      <c r="Z930" t="str">
        <f t="shared" si="427"/>
        <v/>
      </c>
      <c r="AA930" t="str">
        <f t="shared" si="432"/>
        <v/>
      </c>
      <c r="AB930" t="str">
        <f t="shared" si="428"/>
        <v/>
      </c>
      <c r="AC930" t="str">
        <f t="shared" si="441"/>
        <v/>
      </c>
      <c r="AD930" t="str">
        <f t="shared" si="441"/>
        <v/>
      </c>
      <c r="AE930" t="str">
        <f t="shared" si="429"/>
        <v/>
      </c>
      <c r="AF930" s="5" t="str">
        <f t="shared" si="433"/>
        <v/>
      </c>
      <c r="AG930" t="str">
        <f t="shared" si="430"/>
        <v/>
      </c>
      <c r="AH930" t="str">
        <f t="shared" si="434"/>
        <v/>
      </c>
    </row>
    <row r="931" spans="1:34" x14ac:dyDescent="0.4">
      <c r="A931" t="str">
        <f>IF(報告用入力シート!$B947=0,"",ROW()-1)</f>
        <v/>
      </c>
      <c r="B931" t="str">
        <f t="shared" si="418"/>
        <v/>
      </c>
      <c r="C931" t="str">
        <f t="shared" si="419"/>
        <v/>
      </c>
      <c r="D931" t="str">
        <f t="shared" si="420"/>
        <v/>
      </c>
      <c r="E931" s="4" t="str">
        <f t="shared" si="421"/>
        <v/>
      </c>
      <c r="F931" t="str">
        <f t="shared" si="431"/>
        <v/>
      </c>
      <c r="G931" t="str">
        <f t="shared" si="422"/>
        <v/>
      </c>
      <c r="H931" t="str">
        <f t="shared" si="423"/>
        <v/>
      </c>
      <c r="I931" t="str">
        <f t="shared" si="439"/>
        <v/>
      </c>
      <c r="J931" t="str">
        <f t="shared" si="439"/>
        <v/>
      </c>
      <c r="K931" t="str">
        <f t="shared" si="439"/>
        <v/>
      </c>
      <c r="L931" t="str">
        <f t="shared" si="439"/>
        <v/>
      </c>
      <c r="M931" t="str">
        <f t="shared" si="439"/>
        <v/>
      </c>
      <c r="N931" t="str">
        <f t="shared" si="439"/>
        <v/>
      </c>
      <c r="O931" t="str">
        <f t="shared" si="439"/>
        <v/>
      </c>
      <c r="P931" t="str">
        <f t="shared" si="424"/>
        <v/>
      </c>
      <c r="Q931" s="9" t="str">
        <f t="shared" si="439"/>
        <v/>
      </c>
      <c r="R931" t="str">
        <f t="shared" si="439"/>
        <v/>
      </c>
      <c r="S931" t="str">
        <f t="shared" si="439"/>
        <v/>
      </c>
      <c r="T931" t="str">
        <f t="shared" si="439"/>
        <v/>
      </c>
      <c r="U931" t="str">
        <f t="shared" si="439"/>
        <v/>
      </c>
      <c r="W931" t="str">
        <f t="shared" si="425"/>
        <v/>
      </c>
      <c r="X931" t="str">
        <f t="shared" si="426"/>
        <v/>
      </c>
      <c r="Y931" t="str">
        <f t="shared" si="440"/>
        <v/>
      </c>
      <c r="Z931" t="str">
        <f t="shared" si="427"/>
        <v/>
      </c>
      <c r="AA931" t="str">
        <f t="shared" si="432"/>
        <v/>
      </c>
      <c r="AB931" t="str">
        <f t="shared" si="428"/>
        <v/>
      </c>
      <c r="AC931" t="str">
        <f t="shared" si="441"/>
        <v/>
      </c>
      <c r="AD931" t="str">
        <f t="shared" si="441"/>
        <v/>
      </c>
      <c r="AE931" t="str">
        <f t="shared" si="429"/>
        <v/>
      </c>
      <c r="AF931" s="5" t="str">
        <f t="shared" si="433"/>
        <v/>
      </c>
      <c r="AG931" t="str">
        <f t="shared" si="430"/>
        <v/>
      </c>
      <c r="AH931" t="str">
        <f t="shared" si="434"/>
        <v/>
      </c>
    </row>
    <row r="932" spans="1:34" x14ac:dyDescent="0.4">
      <c r="A932" t="str">
        <f>IF(報告用入力シート!$B948=0,"",ROW()-1)</f>
        <v/>
      </c>
      <c r="B932" t="str">
        <f t="shared" si="418"/>
        <v/>
      </c>
      <c r="C932" t="str">
        <f t="shared" si="419"/>
        <v/>
      </c>
      <c r="D932" t="str">
        <f t="shared" si="420"/>
        <v/>
      </c>
      <c r="E932" s="4" t="str">
        <f t="shared" si="421"/>
        <v/>
      </c>
      <c r="F932" t="str">
        <f t="shared" si="431"/>
        <v/>
      </c>
      <c r="G932" t="str">
        <f t="shared" si="422"/>
        <v/>
      </c>
      <c r="H932" t="str">
        <f t="shared" si="423"/>
        <v/>
      </c>
      <c r="I932" t="str">
        <f t="shared" ref="I932:U941" si="442">IFERROR(IF(VLOOKUP($A932,実績一覧,COLUMN()-2,FALSE)&lt;&gt;0,VLOOKUP($A932,実績一覧,COLUMN()-2,FALSE),""),"")</f>
        <v/>
      </c>
      <c r="J932" t="str">
        <f t="shared" si="442"/>
        <v/>
      </c>
      <c r="K932" t="str">
        <f t="shared" si="442"/>
        <v/>
      </c>
      <c r="L932" t="str">
        <f t="shared" si="442"/>
        <v/>
      </c>
      <c r="M932" t="str">
        <f t="shared" si="442"/>
        <v/>
      </c>
      <c r="N932" t="str">
        <f t="shared" si="442"/>
        <v/>
      </c>
      <c r="O932" t="str">
        <f t="shared" si="442"/>
        <v/>
      </c>
      <c r="P932" t="str">
        <f t="shared" si="424"/>
        <v/>
      </c>
      <c r="Q932" s="9" t="str">
        <f t="shared" si="442"/>
        <v/>
      </c>
      <c r="R932" t="str">
        <f t="shared" si="442"/>
        <v/>
      </c>
      <c r="S932" t="str">
        <f t="shared" si="442"/>
        <v/>
      </c>
      <c r="T932" t="str">
        <f t="shared" si="442"/>
        <v/>
      </c>
      <c r="U932" t="str">
        <f t="shared" si="442"/>
        <v/>
      </c>
      <c r="W932" t="str">
        <f t="shared" si="425"/>
        <v/>
      </c>
      <c r="X932" t="str">
        <f t="shared" si="426"/>
        <v/>
      </c>
      <c r="Y932" t="str">
        <f t="shared" si="440"/>
        <v/>
      </c>
      <c r="Z932" t="str">
        <f t="shared" si="427"/>
        <v/>
      </c>
      <c r="AA932" t="str">
        <f t="shared" si="432"/>
        <v/>
      </c>
      <c r="AB932" t="str">
        <f t="shared" si="428"/>
        <v/>
      </c>
      <c r="AC932" t="str">
        <f t="shared" si="441"/>
        <v/>
      </c>
      <c r="AD932" t="str">
        <f t="shared" si="441"/>
        <v/>
      </c>
      <c r="AE932" t="str">
        <f t="shared" si="429"/>
        <v/>
      </c>
      <c r="AF932" s="5" t="str">
        <f t="shared" si="433"/>
        <v/>
      </c>
      <c r="AG932" t="str">
        <f t="shared" si="430"/>
        <v/>
      </c>
      <c r="AH932" t="str">
        <f t="shared" si="434"/>
        <v/>
      </c>
    </row>
    <row r="933" spans="1:34" x14ac:dyDescent="0.4">
      <c r="A933" t="str">
        <f>IF(報告用入力シート!$B949=0,"",ROW()-1)</f>
        <v/>
      </c>
      <c r="B933" t="str">
        <f t="shared" si="418"/>
        <v/>
      </c>
      <c r="C933" t="str">
        <f t="shared" si="419"/>
        <v/>
      </c>
      <c r="D933" t="str">
        <f t="shared" si="420"/>
        <v/>
      </c>
      <c r="E933" s="4" t="str">
        <f t="shared" si="421"/>
        <v/>
      </c>
      <c r="F933" t="str">
        <f t="shared" si="431"/>
        <v/>
      </c>
      <c r="G933" t="str">
        <f t="shared" si="422"/>
        <v/>
      </c>
      <c r="H933" t="str">
        <f t="shared" si="423"/>
        <v/>
      </c>
      <c r="I933" t="str">
        <f t="shared" si="442"/>
        <v/>
      </c>
      <c r="J933" t="str">
        <f t="shared" si="442"/>
        <v/>
      </c>
      <c r="K933" t="str">
        <f t="shared" si="442"/>
        <v/>
      </c>
      <c r="L933" t="str">
        <f t="shared" si="442"/>
        <v/>
      </c>
      <c r="M933" t="str">
        <f t="shared" si="442"/>
        <v/>
      </c>
      <c r="N933" t="str">
        <f t="shared" si="442"/>
        <v/>
      </c>
      <c r="O933" t="str">
        <f t="shared" si="442"/>
        <v/>
      </c>
      <c r="P933" t="str">
        <f t="shared" si="424"/>
        <v/>
      </c>
      <c r="Q933" s="9" t="str">
        <f t="shared" si="442"/>
        <v/>
      </c>
      <c r="R933" t="str">
        <f t="shared" si="442"/>
        <v/>
      </c>
      <c r="S933" t="str">
        <f t="shared" si="442"/>
        <v/>
      </c>
      <c r="T933" t="str">
        <f t="shared" si="442"/>
        <v/>
      </c>
      <c r="U933" t="str">
        <f t="shared" si="442"/>
        <v/>
      </c>
      <c r="W933" t="str">
        <f t="shared" si="425"/>
        <v/>
      </c>
      <c r="X933" t="str">
        <f t="shared" si="426"/>
        <v/>
      </c>
      <c r="Y933" t="str">
        <f t="shared" si="440"/>
        <v/>
      </c>
      <c r="Z933" t="str">
        <f t="shared" si="427"/>
        <v/>
      </c>
      <c r="AA933" t="str">
        <f t="shared" si="432"/>
        <v/>
      </c>
      <c r="AB933" t="str">
        <f t="shared" si="428"/>
        <v/>
      </c>
      <c r="AC933" t="str">
        <f t="shared" si="441"/>
        <v/>
      </c>
      <c r="AD933" t="str">
        <f t="shared" si="441"/>
        <v/>
      </c>
      <c r="AE933" t="str">
        <f t="shared" si="429"/>
        <v/>
      </c>
      <c r="AF933" s="5" t="str">
        <f t="shared" si="433"/>
        <v/>
      </c>
      <c r="AG933" t="str">
        <f t="shared" si="430"/>
        <v/>
      </c>
      <c r="AH933" t="str">
        <f t="shared" si="434"/>
        <v/>
      </c>
    </row>
    <row r="934" spans="1:34" x14ac:dyDescent="0.4">
      <c r="A934" t="str">
        <f>IF(報告用入力シート!$B950=0,"",ROW()-1)</f>
        <v/>
      </c>
      <c r="B934" t="str">
        <f t="shared" si="418"/>
        <v/>
      </c>
      <c r="C934" t="str">
        <f t="shared" si="419"/>
        <v/>
      </c>
      <c r="D934" t="str">
        <f t="shared" si="420"/>
        <v/>
      </c>
      <c r="E934" s="4" t="str">
        <f t="shared" si="421"/>
        <v/>
      </c>
      <c r="F934" t="str">
        <f t="shared" si="431"/>
        <v/>
      </c>
      <c r="G934" t="str">
        <f t="shared" si="422"/>
        <v/>
      </c>
      <c r="H934" t="str">
        <f t="shared" si="423"/>
        <v/>
      </c>
      <c r="I934" t="str">
        <f t="shared" si="442"/>
        <v/>
      </c>
      <c r="J934" t="str">
        <f t="shared" si="442"/>
        <v/>
      </c>
      <c r="K934" t="str">
        <f t="shared" si="442"/>
        <v/>
      </c>
      <c r="L934" t="str">
        <f t="shared" si="442"/>
        <v/>
      </c>
      <c r="M934" t="str">
        <f t="shared" si="442"/>
        <v/>
      </c>
      <c r="N934" t="str">
        <f t="shared" si="442"/>
        <v/>
      </c>
      <c r="O934" t="str">
        <f t="shared" si="442"/>
        <v/>
      </c>
      <c r="P934" t="str">
        <f t="shared" si="424"/>
        <v/>
      </c>
      <c r="Q934" s="9" t="str">
        <f t="shared" si="442"/>
        <v/>
      </c>
      <c r="R934" t="str">
        <f t="shared" si="442"/>
        <v/>
      </c>
      <c r="S934" t="str">
        <f t="shared" si="442"/>
        <v/>
      </c>
      <c r="T934" t="str">
        <f t="shared" si="442"/>
        <v/>
      </c>
      <c r="U934" t="str">
        <f t="shared" si="442"/>
        <v/>
      </c>
      <c r="W934" t="str">
        <f t="shared" si="425"/>
        <v/>
      </c>
      <c r="X934" t="str">
        <f t="shared" si="426"/>
        <v/>
      </c>
      <c r="Y934" t="str">
        <f t="shared" si="440"/>
        <v/>
      </c>
      <c r="Z934" t="str">
        <f t="shared" si="427"/>
        <v/>
      </c>
      <c r="AA934" t="str">
        <f t="shared" si="432"/>
        <v/>
      </c>
      <c r="AB934" t="str">
        <f t="shared" si="428"/>
        <v/>
      </c>
      <c r="AC934" t="str">
        <f t="shared" si="441"/>
        <v/>
      </c>
      <c r="AD934" t="str">
        <f t="shared" si="441"/>
        <v/>
      </c>
      <c r="AE934" t="str">
        <f t="shared" si="429"/>
        <v/>
      </c>
      <c r="AF934" s="5" t="str">
        <f t="shared" si="433"/>
        <v/>
      </c>
      <c r="AG934" t="str">
        <f t="shared" si="430"/>
        <v/>
      </c>
      <c r="AH934" t="str">
        <f t="shared" si="434"/>
        <v/>
      </c>
    </row>
    <row r="935" spans="1:34" x14ac:dyDescent="0.4">
      <c r="A935" t="str">
        <f>IF(報告用入力シート!$B951=0,"",ROW()-1)</f>
        <v/>
      </c>
      <c r="B935" t="str">
        <f t="shared" si="418"/>
        <v/>
      </c>
      <c r="C935" t="str">
        <f t="shared" si="419"/>
        <v/>
      </c>
      <c r="D935" t="str">
        <f t="shared" si="420"/>
        <v/>
      </c>
      <c r="E935" s="4" t="str">
        <f t="shared" si="421"/>
        <v/>
      </c>
      <c r="F935" t="str">
        <f t="shared" si="431"/>
        <v/>
      </c>
      <c r="G935" t="str">
        <f t="shared" si="422"/>
        <v/>
      </c>
      <c r="H935" t="str">
        <f t="shared" si="423"/>
        <v/>
      </c>
      <c r="I935" t="str">
        <f t="shared" si="442"/>
        <v/>
      </c>
      <c r="J935" t="str">
        <f t="shared" si="442"/>
        <v/>
      </c>
      <c r="K935" t="str">
        <f t="shared" si="442"/>
        <v/>
      </c>
      <c r="L935" t="str">
        <f t="shared" si="442"/>
        <v/>
      </c>
      <c r="M935" t="str">
        <f t="shared" si="442"/>
        <v/>
      </c>
      <c r="N935" t="str">
        <f t="shared" si="442"/>
        <v/>
      </c>
      <c r="O935" t="str">
        <f t="shared" si="442"/>
        <v/>
      </c>
      <c r="P935" t="str">
        <f t="shared" si="424"/>
        <v/>
      </c>
      <c r="Q935" s="9" t="str">
        <f t="shared" si="442"/>
        <v/>
      </c>
      <c r="R935" t="str">
        <f t="shared" si="442"/>
        <v/>
      </c>
      <c r="S935" t="str">
        <f t="shared" si="442"/>
        <v/>
      </c>
      <c r="T935" t="str">
        <f t="shared" si="442"/>
        <v/>
      </c>
      <c r="U935" t="str">
        <f t="shared" si="442"/>
        <v/>
      </c>
      <c r="W935" t="str">
        <f t="shared" si="425"/>
        <v/>
      </c>
      <c r="X935" t="str">
        <f t="shared" si="426"/>
        <v/>
      </c>
      <c r="Y935" t="str">
        <f t="shared" si="440"/>
        <v/>
      </c>
      <c r="Z935" t="str">
        <f t="shared" si="427"/>
        <v/>
      </c>
      <c r="AA935" t="str">
        <f t="shared" si="432"/>
        <v/>
      </c>
      <c r="AB935" t="str">
        <f t="shared" si="428"/>
        <v/>
      </c>
      <c r="AC935" t="str">
        <f t="shared" si="441"/>
        <v/>
      </c>
      <c r="AD935" t="str">
        <f t="shared" si="441"/>
        <v/>
      </c>
      <c r="AE935" t="str">
        <f t="shared" si="429"/>
        <v/>
      </c>
      <c r="AF935" s="5" t="str">
        <f t="shared" si="433"/>
        <v/>
      </c>
      <c r="AG935" t="str">
        <f t="shared" si="430"/>
        <v/>
      </c>
      <c r="AH935" t="str">
        <f t="shared" si="434"/>
        <v/>
      </c>
    </row>
    <row r="936" spans="1:34" x14ac:dyDescent="0.4">
      <c r="A936" t="str">
        <f>IF(報告用入力シート!$B952=0,"",ROW()-1)</f>
        <v/>
      </c>
      <c r="B936" t="str">
        <f t="shared" si="418"/>
        <v/>
      </c>
      <c r="C936" t="str">
        <f t="shared" si="419"/>
        <v/>
      </c>
      <c r="D936" t="str">
        <f t="shared" si="420"/>
        <v/>
      </c>
      <c r="E936" s="4" t="str">
        <f t="shared" si="421"/>
        <v/>
      </c>
      <c r="F936" t="str">
        <f t="shared" si="431"/>
        <v/>
      </c>
      <c r="G936" t="str">
        <f t="shared" si="422"/>
        <v/>
      </c>
      <c r="H936" t="str">
        <f t="shared" si="423"/>
        <v/>
      </c>
      <c r="I936" t="str">
        <f t="shared" si="442"/>
        <v/>
      </c>
      <c r="J936" t="str">
        <f t="shared" si="442"/>
        <v/>
      </c>
      <c r="K936" t="str">
        <f t="shared" si="442"/>
        <v/>
      </c>
      <c r="L936" t="str">
        <f t="shared" si="442"/>
        <v/>
      </c>
      <c r="M936" t="str">
        <f t="shared" si="442"/>
        <v/>
      </c>
      <c r="N936" t="str">
        <f t="shared" si="442"/>
        <v/>
      </c>
      <c r="O936" t="str">
        <f t="shared" si="442"/>
        <v/>
      </c>
      <c r="P936" t="str">
        <f t="shared" si="424"/>
        <v/>
      </c>
      <c r="Q936" s="9" t="str">
        <f t="shared" si="442"/>
        <v/>
      </c>
      <c r="R936" t="str">
        <f t="shared" si="442"/>
        <v/>
      </c>
      <c r="S936" t="str">
        <f t="shared" si="442"/>
        <v/>
      </c>
      <c r="T936" t="str">
        <f t="shared" si="442"/>
        <v/>
      </c>
      <c r="U936" t="str">
        <f t="shared" si="442"/>
        <v/>
      </c>
      <c r="W936" t="str">
        <f t="shared" si="425"/>
        <v/>
      </c>
      <c r="X936" t="str">
        <f t="shared" si="426"/>
        <v/>
      </c>
      <c r="Y936" t="str">
        <f t="shared" si="440"/>
        <v/>
      </c>
      <c r="Z936" t="str">
        <f t="shared" si="427"/>
        <v/>
      </c>
      <c r="AA936" t="str">
        <f t="shared" si="432"/>
        <v/>
      </c>
      <c r="AB936" t="str">
        <f t="shared" si="428"/>
        <v/>
      </c>
      <c r="AC936" t="str">
        <f t="shared" si="441"/>
        <v/>
      </c>
      <c r="AD936" t="str">
        <f t="shared" si="441"/>
        <v/>
      </c>
      <c r="AE936" t="str">
        <f t="shared" si="429"/>
        <v/>
      </c>
      <c r="AF936" s="5" t="str">
        <f t="shared" si="433"/>
        <v/>
      </c>
      <c r="AG936" t="str">
        <f t="shared" si="430"/>
        <v/>
      </c>
      <c r="AH936" t="str">
        <f t="shared" si="434"/>
        <v/>
      </c>
    </row>
    <row r="937" spans="1:34" x14ac:dyDescent="0.4">
      <c r="A937" t="str">
        <f>IF(報告用入力シート!$B953=0,"",ROW()-1)</f>
        <v/>
      </c>
      <c r="B937" t="str">
        <f t="shared" si="418"/>
        <v/>
      </c>
      <c r="C937" t="str">
        <f t="shared" si="419"/>
        <v/>
      </c>
      <c r="D937" t="str">
        <f t="shared" si="420"/>
        <v/>
      </c>
      <c r="E937" s="4" t="str">
        <f t="shared" si="421"/>
        <v/>
      </c>
      <c r="F937" t="str">
        <f t="shared" si="431"/>
        <v/>
      </c>
      <c r="G937" t="str">
        <f t="shared" si="422"/>
        <v/>
      </c>
      <c r="H937" t="str">
        <f t="shared" si="423"/>
        <v/>
      </c>
      <c r="I937" t="str">
        <f t="shared" si="442"/>
        <v/>
      </c>
      <c r="J937" t="str">
        <f t="shared" si="442"/>
        <v/>
      </c>
      <c r="K937" t="str">
        <f t="shared" si="442"/>
        <v/>
      </c>
      <c r="L937" t="str">
        <f t="shared" si="442"/>
        <v/>
      </c>
      <c r="M937" t="str">
        <f t="shared" si="442"/>
        <v/>
      </c>
      <c r="N937" t="str">
        <f t="shared" si="442"/>
        <v/>
      </c>
      <c r="O937" t="str">
        <f t="shared" si="442"/>
        <v/>
      </c>
      <c r="P937" t="str">
        <f t="shared" si="424"/>
        <v/>
      </c>
      <c r="Q937" s="9" t="str">
        <f t="shared" si="442"/>
        <v/>
      </c>
      <c r="R937" t="str">
        <f t="shared" si="442"/>
        <v/>
      </c>
      <c r="S937" t="str">
        <f t="shared" si="442"/>
        <v/>
      </c>
      <c r="T937" t="str">
        <f t="shared" si="442"/>
        <v/>
      </c>
      <c r="U937" t="str">
        <f t="shared" si="442"/>
        <v/>
      </c>
      <c r="W937" t="str">
        <f t="shared" si="425"/>
        <v/>
      </c>
      <c r="X937" t="str">
        <f t="shared" si="426"/>
        <v/>
      </c>
      <c r="Y937" t="str">
        <f t="shared" si="440"/>
        <v/>
      </c>
      <c r="Z937" t="str">
        <f t="shared" si="427"/>
        <v/>
      </c>
      <c r="AA937" t="str">
        <f t="shared" si="432"/>
        <v/>
      </c>
      <c r="AB937" t="str">
        <f t="shared" si="428"/>
        <v/>
      </c>
      <c r="AC937" t="str">
        <f t="shared" si="441"/>
        <v/>
      </c>
      <c r="AD937" t="str">
        <f t="shared" si="441"/>
        <v/>
      </c>
      <c r="AE937" t="str">
        <f t="shared" si="429"/>
        <v/>
      </c>
      <c r="AF937" s="5" t="str">
        <f t="shared" si="433"/>
        <v/>
      </c>
      <c r="AG937" t="str">
        <f t="shared" si="430"/>
        <v/>
      </c>
      <c r="AH937" t="str">
        <f t="shared" si="434"/>
        <v/>
      </c>
    </row>
    <row r="938" spans="1:34" x14ac:dyDescent="0.4">
      <c r="A938" t="str">
        <f>IF(報告用入力シート!$B954=0,"",ROW()-1)</f>
        <v/>
      </c>
      <c r="B938" t="str">
        <f t="shared" si="418"/>
        <v/>
      </c>
      <c r="C938" t="str">
        <f t="shared" si="419"/>
        <v/>
      </c>
      <c r="D938" t="str">
        <f t="shared" si="420"/>
        <v/>
      </c>
      <c r="E938" s="4" t="str">
        <f t="shared" si="421"/>
        <v/>
      </c>
      <c r="F938" t="str">
        <f t="shared" si="431"/>
        <v/>
      </c>
      <c r="G938" t="str">
        <f t="shared" si="422"/>
        <v/>
      </c>
      <c r="H938" t="str">
        <f t="shared" si="423"/>
        <v/>
      </c>
      <c r="I938" t="str">
        <f t="shared" si="442"/>
        <v/>
      </c>
      <c r="J938" t="str">
        <f t="shared" si="442"/>
        <v/>
      </c>
      <c r="K938" t="str">
        <f t="shared" si="442"/>
        <v/>
      </c>
      <c r="L938" t="str">
        <f t="shared" si="442"/>
        <v/>
      </c>
      <c r="M938" t="str">
        <f t="shared" si="442"/>
        <v/>
      </c>
      <c r="N938" t="str">
        <f t="shared" si="442"/>
        <v/>
      </c>
      <c r="O938" t="str">
        <f t="shared" si="442"/>
        <v/>
      </c>
      <c r="P938" t="str">
        <f t="shared" si="424"/>
        <v/>
      </c>
      <c r="Q938" s="9" t="str">
        <f t="shared" si="442"/>
        <v/>
      </c>
      <c r="R938" t="str">
        <f t="shared" si="442"/>
        <v/>
      </c>
      <c r="S938" t="str">
        <f t="shared" si="442"/>
        <v/>
      </c>
      <c r="T938" t="str">
        <f t="shared" si="442"/>
        <v/>
      </c>
      <c r="U938" t="str">
        <f t="shared" si="442"/>
        <v/>
      </c>
      <c r="W938" t="str">
        <f t="shared" si="425"/>
        <v/>
      </c>
      <c r="X938" t="str">
        <f t="shared" si="426"/>
        <v/>
      </c>
      <c r="Y938" t="str">
        <f t="shared" si="440"/>
        <v/>
      </c>
      <c r="Z938" t="str">
        <f t="shared" si="427"/>
        <v/>
      </c>
      <c r="AA938" t="str">
        <f t="shared" si="432"/>
        <v/>
      </c>
      <c r="AB938" t="str">
        <f t="shared" si="428"/>
        <v/>
      </c>
      <c r="AC938" t="str">
        <f t="shared" si="441"/>
        <v/>
      </c>
      <c r="AD938" t="str">
        <f t="shared" si="441"/>
        <v/>
      </c>
      <c r="AE938" t="str">
        <f t="shared" si="429"/>
        <v/>
      </c>
      <c r="AF938" s="5" t="str">
        <f t="shared" si="433"/>
        <v/>
      </c>
      <c r="AG938" t="str">
        <f t="shared" si="430"/>
        <v/>
      </c>
      <c r="AH938" t="str">
        <f t="shared" si="434"/>
        <v/>
      </c>
    </row>
    <row r="939" spans="1:34" x14ac:dyDescent="0.4">
      <c r="A939" t="str">
        <f>IF(報告用入力シート!$B955=0,"",ROW()-1)</f>
        <v/>
      </c>
      <c r="B939" t="str">
        <f t="shared" si="418"/>
        <v/>
      </c>
      <c r="C939" t="str">
        <f t="shared" si="419"/>
        <v/>
      </c>
      <c r="D939" t="str">
        <f t="shared" si="420"/>
        <v/>
      </c>
      <c r="E939" s="4" t="str">
        <f t="shared" si="421"/>
        <v/>
      </c>
      <c r="F939" t="str">
        <f t="shared" si="431"/>
        <v/>
      </c>
      <c r="G939" t="str">
        <f t="shared" si="422"/>
        <v/>
      </c>
      <c r="H939" t="str">
        <f t="shared" si="423"/>
        <v/>
      </c>
      <c r="I939" t="str">
        <f t="shared" si="442"/>
        <v/>
      </c>
      <c r="J939" t="str">
        <f t="shared" si="442"/>
        <v/>
      </c>
      <c r="K939" t="str">
        <f t="shared" si="442"/>
        <v/>
      </c>
      <c r="L939" t="str">
        <f t="shared" si="442"/>
        <v/>
      </c>
      <c r="M939" t="str">
        <f t="shared" si="442"/>
        <v/>
      </c>
      <c r="N939" t="str">
        <f t="shared" si="442"/>
        <v/>
      </c>
      <c r="O939" t="str">
        <f t="shared" si="442"/>
        <v/>
      </c>
      <c r="P939" t="str">
        <f t="shared" si="424"/>
        <v/>
      </c>
      <c r="Q939" s="9" t="str">
        <f t="shared" si="442"/>
        <v/>
      </c>
      <c r="R939" t="str">
        <f t="shared" si="442"/>
        <v/>
      </c>
      <c r="S939" t="str">
        <f t="shared" si="442"/>
        <v/>
      </c>
      <c r="T939" t="str">
        <f t="shared" si="442"/>
        <v/>
      </c>
      <c r="U939" t="str">
        <f t="shared" si="442"/>
        <v/>
      </c>
      <c r="W939" t="str">
        <f t="shared" si="425"/>
        <v/>
      </c>
      <c r="X939" t="str">
        <f t="shared" si="426"/>
        <v/>
      </c>
      <c r="Y939" t="str">
        <f t="shared" si="440"/>
        <v/>
      </c>
      <c r="Z939" t="str">
        <f t="shared" si="427"/>
        <v/>
      </c>
      <c r="AA939" t="str">
        <f t="shared" si="432"/>
        <v/>
      </c>
      <c r="AB939" t="str">
        <f t="shared" si="428"/>
        <v/>
      </c>
      <c r="AC939" t="str">
        <f t="shared" si="441"/>
        <v/>
      </c>
      <c r="AD939" t="str">
        <f t="shared" si="441"/>
        <v/>
      </c>
      <c r="AE939" t="str">
        <f t="shared" si="429"/>
        <v/>
      </c>
      <c r="AF939" s="5" t="str">
        <f t="shared" si="433"/>
        <v/>
      </c>
      <c r="AG939" t="str">
        <f t="shared" si="430"/>
        <v/>
      </c>
      <c r="AH939" t="str">
        <f t="shared" si="434"/>
        <v/>
      </c>
    </row>
    <row r="940" spans="1:34" x14ac:dyDescent="0.4">
      <c r="A940" t="str">
        <f>IF(報告用入力シート!$B956=0,"",ROW()-1)</f>
        <v/>
      </c>
      <c r="B940" t="str">
        <f t="shared" si="418"/>
        <v/>
      </c>
      <c r="C940" t="str">
        <f t="shared" si="419"/>
        <v/>
      </c>
      <c r="D940" t="str">
        <f t="shared" si="420"/>
        <v/>
      </c>
      <c r="E940" s="4" t="str">
        <f t="shared" si="421"/>
        <v/>
      </c>
      <c r="F940" t="str">
        <f t="shared" si="431"/>
        <v/>
      </c>
      <c r="G940" t="str">
        <f t="shared" si="422"/>
        <v/>
      </c>
      <c r="H940" t="str">
        <f t="shared" si="423"/>
        <v/>
      </c>
      <c r="I940" t="str">
        <f t="shared" si="442"/>
        <v/>
      </c>
      <c r="J940" t="str">
        <f t="shared" si="442"/>
        <v/>
      </c>
      <c r="K940" t="str">
        <f t="shared" si="442"/>
        <v/>
      </c>
      <c r="L940" t="str">
        <f t="shared" si="442"/>
        <v/>
      </c>
      <c r="M940" t="str">
        <f t="shared" si="442"/>
        <v/>
      </c>
      <c r="N940" t="str">
        <f t="shared" si="442"/>
        <v/>
      </c>
      <c r="O940" t="str">
        <f t="shared" si="442"/>
        <v/>
      </c>
      <c r="P940" t="str">
        <f t="shared" si="424"/>
        <v/>
      </c>
      <c r="Q940" s="9" t="str">
        <f t="shared" si="442"/>
        <v/>
      </c>
      <c r="R940" t="str">
        <f t="shared" si="442"/>
        <v/>
      </c>
      <c r="S940" t="str">
        <f t="shared" si="442"/>
        <v/>
      </c>
      <c r="T940" t="str">
        <f t="shared" si="442"/>
        <v/>
      </c>
      <c r="U940" t="str">
        <f t="shared" si="442"/>
        <v/>
      </c>
      <c r="W940" t="str">
        <f t="shared" si="425"/>
        <v/>
      </c>
      <c r="X940" t="str">
        <f t="shared" si="426"/>
        <v/>
      </c>
      <c r="Y940" t="str">
        <f t="shared" si="440"/>
        <v/>
      </c>
      <c r="Z940" t="str">
        <f t="shared" si="427"/>
        <v/>
      </c>
      <c r="AA940" t="str">
        <f t="shared" si="432"/>
        <v/>
      </c>
      <c r="AB940" t="str">
        <f t="shared" si="428"/>
        <v/>
      </c>
      <c r="AC940" t="str">
        <f t="shared" si="441"/>
        <v/>
      </c>
      <c r="AD940" t="str">
        <f t="shared" si="441"/>
        <v/>
      </c>
      <c r="AE940" t="str">
        <f t="shared" si="429"/>
        <v/>
      </c>
      <c r="AF940" s="5" t="str">
        <f t="shared" si="433"/>
        <v/>
      </c>
      <c r="AG940" t="str">
        <f t="shared" si="430"/>
        <v/>
      </c>
      <c r="AH940" t="str">
        <f t="shared" si="434"/>
        <v/>
      </c>
    </row>
    <row r="941" spans="1:34" x14ac:dyDescent="0.4">
      <c r="A941" t="str">
        <f>IF(報告用入力シート!$B957=0,"",ROW()-1)</f>
        <v/>
      </c>
      <c r="B941" t="str">
        <f t="shared" si="418"/>
        <v/>
      </c>
      <c r="C941" t="str">
        <f t="shared" si="419"/>
        <v/>
      </c>
      <c r="D941" t="str">
        <f t="shared" si="420"/>
        <v/>
      </c>
      <c r="E941" s="4" t="str">
        <f t="shared" si="421"/>
        <v/>
      </c>
      <c r="F941" t="str">
        <f t="shared" si="431"/>
        <v/>
      </c>
      <c r="G941" t="str">
        <f t="shared" si="422"/>
        <v/>
      </c>
      <c r="H941" t="str">
        <f t="shared" si="423"/>
        <v/>
      </c>
      <c r="I941" t="str">
        <f t="shared" si="442"/>
        <v/>
      </c>
      <c r="J941" t="str">
        <f t="shared" si="442"/>
        <v/>
      </c>
      <c r="K941" t="str">
        <f t="shared" si="442"/>
        <v/>
      </c>
      <c r="L941" t="str">
        <f t="shared" si="442"/>
        <v/>
      </c>
      <c r="M941" t="str">
        <f t="shared" si="442"/>
        <v/>
      </c>
      <c r="N941" t="str">
        <f t="shared" si="442"/>
        <v/>
      </c>
      <c r="O941" t="str">
        <f t="shared" si="442"/>
        <v/>
      </c>
      <c r="P941" t="str">
        <f t="shared" si="424"/>
        <v/>
      </c>
      <c r="Q941" s="9" t="str">
        <f t="shared" si="442"/>
        <v/>
      </c>
      <c r="R941" t="str">
        <f t="shared" si="442"/>
        <v/>
      </c>
      <c r="S941" t="str">
        <f t="shared" si="442"/>
        <v/>
      </c>
      <c r="T941" t="str">
        <f t="shared" si="442"/>
        <v/>
      </c>
      <c r="U941" t="str">
        <f t="shared" si="442"/>
        <v/>
      </c>
      <c r="W941" t="str">
        <f t="shared" si="425"/>
        <v/>
      </c>
      <c r="X941" t="str">
        <f t="shared" si="426"/>
        <v/>
      </c>
      <c r="Y941" t="str">
        <f t="shared" si="440"/>
        <v/>
      </c>
      <c r="Z941" t="str">
        <f t="shared" si="427"/>
        <v/>
      </c>
      <c r="AA941" t="str">
        <f t="shared" si="432"/>
        <v/>
      </c>
      <c r="AB941" t="str">
        <f t="shared" si="428"/>
        <v/>
      </c>
      <c r="AC941" t="str">
        <f t="shared" si="441"/>
        <v/>
      </c>
      <c r="AD941" t="str">
        <f t="shared" si="441"/>
        <v/>
      </c>
      <c r="AE941" t="str">
        <f t="shared" si="429"/>
        <v/>
      </c>
      <c r="AF941" s="5" t="str">
        <f t="shared" si="433"/>
        <v/>
      </c>
      <c r="AG941" t="str">
        <f t="shared" si="430"/>
        <v/>
      </c>
      <c r="AH941" t="str">
        <f t="shared" si="434"/>
        <v/>
      </c>
    </row>
    <row r="942" spans="1:34" x14ac:dyDescent="0.4">
      <c r="A942" t="str">
        <f>IF(報告用入力シート!$B958=0,"",ROW()-1)</f>
        <v/>
      </c>
      <c r="B942" t="str">
        <f t="shared" si="418"/>
        <v/>
      </c>
      <c r="C942" t="str">
        <f t="shared" si="419"/>
        <v/>
      </c>
      <c r="D942" t="str">
        <f t="shared" si="420"/>
        <v/>
      </c>
      <c r="E942" s="4" t="str">
        <f t="shared" si="421"/>
        <v/>
      </c>
      <c r="F942" t="str">
        <f t="shared" si="431"/>
        <v/>
      </c>
      <c r="G942" t="str">
        <f t="shared" si="422"/>
        <v/>
      </c>
      <c r="H942" t="str">
        <f t="shared" si="423"/>
        <v/>
      </c>
      <c r="I942" t="str">
        <f t="shared" ref="I942:U951" si="443">IFERROR(IF(VLOOKUP($A942,実績一覧,COLUMN()-2,FALSE)&lt;&gt;0,VLOOKUP($A942,実績一覧,COLUMN()-2,FALSE),""),"")</f>
        <v/>
      </c>
      <c r="J942" t="str">
        <f t="shared" si="443"/>
        <v/>
      </c>
      <c r="K942" t="str">
        <f t="shared" si="443"/>
        <v/>
      </c>
      <c r="L942" t="str">
        <f t="shared" si="443"/>
        <v/>
      </c>
      <c r="M942" t="str">
        <f t="shared" si="443"/>
        <v/>
      </c>
      <c r="N942" t="str">
        <f t="shared" si="443"/>
        <v/>
      </c>
      <c r="O942" t="str">
        <f t="shared" si="443"/>
        <v/>
      </c>
      <c r="P942" t="str">
        <f t="shared" si="424"/>
        <v/>
      </c>
      <c r="Q942" s="9" t="str">
        <f t="shared" si="443"/>
        <v/>
      </c>
      <c r="R942" t="str">
        <f t="shared" si="443"/>
        <v/>
      </c>
      <c r="S942" t="str">
        <f t="shared" si="443"/>
        <v/>
      </c>
      <c r="T942" t="str">
        <f t="shared" si="443"/>
        <v/>
      </c>
      <c r="U942" t="str">
        <f t="shared" si="443"/>
        <v/>
      </c>
      <c r="W942" t="str">
        <f t="shared" si="425"/>
        <v/>
      </c>
      <c r="X942" t="str">
        <f t="shared" si="426"/>
        <v/>
      </c>
      <c r="Y942" t="str">
        <f t="shared" ref="Y942:Y951" si="444">IFERROR(IF(VLOOKUP($A942,実績一覧,COLUMN()-2,FALSE)&lt;&gt;0,VLOOKUP($A942,実績一覧,COLUMN()-2,FALSE),""),"")</f>
        <v/>
      </c>
      <c r="Z942" t="str">
        <f t="shared" si="427"/>
        <v/>
      </c>
      <c r="AA942" t="str">
        <f t="shared" si="432"/>
        <v/>
      </c>
      <c r="AB942" t="str">
        <f t="shared" si="428"/>
        <v/>
      </c>
      <c r="AC942" t="str">
        <f t="shared" ref="AC942:AD951" si="445">IFERROR(IF(VLOOKUP($A942,実績一覧,COLUMN()-2,FALSE)&lt;&gt;0,VLOOKUP($A942,実績一覧,COLUMN()-2,FALSE),""),"")</f>
        <v/>
      </c>
      <c r="AD942" t="str">
        <f t="shared" si="445"/>
        <v/>
      </c>
      <c r="AE942" t="str">
        <f t="shared" si="429"/>
        <v/>
      </c>
      <c r="AF942" s="5" t="str">
        <f t="shared" si="433"/>
        <v/>
      </c>
      <c r="AG942" t="str">
        <f t="shared" si="430"/>
        <v/>
      </c>
      <c r="AH942" t="str">
        <f t="shared" si="434"/>
        <v/>
      </c>
    </row>
    <row r="943" spans="1:34" x14ac:dyDescent="0.4">
      <c r="A943" t="str">
        <f>IF(報告用入力シート!$B959=0,"",ROW()-1)</f>
        <v/>
      </c>
      <c r="B943" t="str">
        <f t="shared" si="418"/>
        <v/>
      </c>
      <c r="C943" t="str">
        <f t="shared" si="419"/>
        <v/>
      </c>
      <c r="D943" t="str">
        <f t="shared" si="420"/>
        <v/>
      </c>
      <c r="E943" s="4" t="str">
        <f t="shared" si="421"/>
        <v/>
      </c>
      <c r="F943" t="str">
        <f t="shared" si="431"/>
        <v/>
      </c>
      <c r="G943" t="str">
        <f t="shared" si="422"/>
        <v/>
      </c>
      <c r="H943" t="str">
        <f t="shared" si="423"/>
        <v/>
      </c>
      <c r="I943" t="str">
        <f t="shared" si="443"/>
        <v/>
      </c>
      <c r="J943" t="str">
        <f t="shared" si="443"/>
        <v/>
      </c>
      <c r="K943" t="str">
        <f t="shared" si="443"/>
        <v/>
      </c>
      <c r="L943" t="str">
        <f t="shared" si="443"/>
        <v/>
      </c>
      <c r="M943" t="str">
        <f t="shared" si="443"/>
        <v/>
      </c>
      <c r="N943" t="str">
        <f t="shared" si="443"/>
        <v/>
      </c>
      <c r="O943" t="str">
        <f t="shared" si="443"/>
        <v/>
      </c>
      <c r="P943" t="str">
        <f t="shared" si="424"/>
        <v/>
      </c>
      <c r="Q943" s="9" t="str">
        <f t="shared" si="443"/>
        <v/>
      </c>
      <c r="R943" t="str">
        <f t="shared" si="443"/>
        <v/>
      </c>
      <c r="S943" t="str">
        <f t="shared" si="443"/>
        <v/>
      </c>
      <c r="T943" t="str">
        <f t="shared" si="443"/>
        <v/>
      </c>
      <c r="U943" t="str">
        <f t="shared" si="443"/>
        <v/>
      </c>
      <c r="W943" t="str">
        <f t="shared" si="425"/>
        <v/>
      </c>
      <c r="X943" t="str">
        <f t="shared" si="426"/>
        <v/>
      </c>
      <c r="Y943" t="str">
        <f t="shared" si="444"/>
        <v/>
      </c>
      <c r="Z943" t="str">
        <f t="shared" si="427"/>
        <v/>
      </c>
      <c r="AA943" t="str">
        <f t="shared" si="432"/>
        <v/>
      </c>
      <c r="AB943" t="str">
        <f t="shared" si="428"/>
        <v/>
      </c>
      <c r="AC943" t="str">
        <f t="shared" si="445"/>
        <v/>
      </c>
      <c r="AD943" t="str">
        <f t="shared" si="445"/>
        <v/>
      </c>
      <c r="AE943" t="str">
        <f t="shared" si="429"/>
        <v/>
      </c>
      <c r="AF943" s="5" t="str">
        <f t="shared" si="433"/>
        <v/>
      </c>
      <c r="AG943" t="str">
        <f t="shared" si="430"/>
        <v/>
      </c>
      <c r="AH943" t="str">
        <f t="shared" si="434"/>
        <v/>
      </c>
    </row>
    <row r="944" spans="1:34" x14ac:dyDescent="0.4">
      <c r="A944" t="str">
        <f>IF(報告用入力シート!$B960=0,"",ROW()-1)</f>
        <v/>
      </c>
      <c r="B944" t="str">
        <f t="shared" si="418"/>
        <v/>
      </c>
      <c r="C944" t="str">
        <f t="shared" si="419"/>
        <v/>
      </c>
      <c r="D944" t="str">
        <f t="shared" si="420"/>
        <v/>
      </c>
      <c r="E944" s="4" t="str">
        <f t="shared" si="421"/>
        <v/>
      </c>
      <c r="F944" t="str">
        <f t="shared" si="431"/>
        <v/>
      </c>
      <c r="G944" t="str">
        <f t="shared" si="422"/>
        <v/>
      </c>
      <c r="H944" t="str">
        <f t="shared" si="423"/>
        <v/>
      </c>
      <c r="I944" t="str">
        <f t="shared" si="443"/>
        <v/>
      </c>
      <c r="J944" t="str">
        <f t="shared" si="443"/>
        <v/>
      </c>
      <c r="K944" t="str">
        <f t="shared" si="443"/>
        <v/>
      </c>
      <c r="L944" t="str">
        <f t="shared" si="443"/>
        <v/>
      </c>
      <c r="M944" t="str">
        <f t="shared" si="443"/>
        <v/>
      </c>
      <c r="N944" t="str">
        <f t="shared" si="443"/>
        <v/>
      </c>
      <c r="O944" t="str">
        <f t="shared" si="443"/>
        <v/>
      </c>
      <c r="P944" t="str">
        <f t="shared" si="424"/>
        <v/>
      </c>
      <c r="Q944" s="9" t="str">
        <f t="shared" si="443"/>
        <v/>
      </c>
      <c r="R944" t="str">
        <f t="shared" si="443"/>
        <v/>
      </c>
      <c r="S944" t="str">
        <f t="shared" si="443"/>
        <v/>
      </c>
      <c r="T944" t="str">
        <f t="shared" si="443"/>
        <v/>
      </c>
      <c r="U944" t="str">
        <f t="shared" si="443"/>
        <v/>
      </c>
      <c r="W944" t="str">
        <f t="shared" si="425"/>
        <v/>
      </c>
      <c r="X944" t="str">
        <f t="shared" si="426"/>
        <v/>
      </c>
      <c r="Y944" t="str">
        <f t="shared" si="444"/>
        <v/>
      </c>
      <c r="Z944" t="str">
        <f t="shared" si="427"/>
        <v/>
      </c>
      <c r="AA944" t="str">
        <f t="shared" si="432"/>
        <v/>
      </c>
      <c r="AB944" t="str">
        <f t="shared" si="428"/>
        <v/>
      </c>
      <c r="AC944" t="str">
        <f t="shared" si="445"/>
        <v/>
      </c>
      <c r="AD944" t="str">
        <f t="shared" si="445"/>
        <v/>
      </c>
      <c r="AE944" t="str">
        <f t="shared" si="429"/>
        <v/>
      </c>
      <c r="AF944" s="5" t="str">
        <f t="shared" si="433"/>
        <v/>
      </c>
      <c r="AG944" t="str">
        <f t="shared" si="430"/>
        <v/>
      </c>
      <c r="AH944" t="str">
        <f t="shared" si="434"/>
        <v/>
      </c>
    </row>
    <row r="945" spans="1:34" x14ac:dyDescent="0.4">
      <c r="A945" t="str">
        <f>IF(報告用入力シート!$B961=0,"",ROW()-1)</f>
        <v/>
      </c>
      <c r="B945" t="str">
        <f t="shared" si="418"/>
        <v/>
      </c>
      <c r="C945" t="str">
        <f t="shared" si="419"/>
        <v/>
      </c>
      <c r="D945" t="str">
        <f t="shared" si="420"/>
        <v/>
      </c>
      <c r="E945" s="4" t="str">
        <f t="shared" si="421"/>
        <v/>
      </c>
      <c r="F945" t="str">
        <f t="shared" si="431"/>
        <v/>
      </c>
      <c r="G945" t="str">
        <f t="shared" si="422"/>
        <v/>
      </c>
      <c r="H945" t="str">
        <f t="shared" si="423"/>
        <v/>
      </c>
      <c r="I945" t="str">
        <f t="shared" si="443"/>
        <v/>
      </c>
      <c r="J945" t="str">
        <f t="shared" si="443"/>
        <v/>
      </c>
      <c r="K945" t="str">
        <f t="shared" si="443"/>
        <v/>
      </c>
      <c r="L945" t="str">
        <f t="shared" si="443"/>
        <v/>
      </c>
      <c r="M945" t="str">
        <f t="shared" si="443"/>
        <v/>
      </c>
      <c r="N945" t="str">
        <f t="shared" si="443"/>
        <v/>
      </c>
      <c r="O945" t="str">
        <f t="shared" si="443"/>
        <v/>
      </c>
      <c r="P945" t="str">
        <f t="shared" si="424"/>
        <v/>
      </c>
      <c r="Q945" s="9" t="str">
        <f t="shared" si="443"/>
        <v/>
      </c>
      <c r="R945" t="str">
        <f t="shared" si="443"/>
        <v/>
      </c>
      <c r="S945" t="str">
        <f t="shared" si="443"/>
        <v/>
      </c>
      <c r="T945" t="str">
        <f t="shared" si="443"/>
        <v/>
      </c>
      <c r="U945" t="str">
        <f t="shared" si="443"/>
        <v/>
      </c>
      <c r="W945" t="str">
        <f t="shared" si="425"/>
        <v/>
      </c>
      <c r="X945" t="str">
        <f t="shared" si="426"/>
        <v/>
      </c>
      <c r="Y945" t="str">
        <f t="shared" si="444"/>
        <v/>
      </c>
      <c r="Z945" t="str">
        <f t="shared" si="427"/>
        <v/>
      </c>
      <c r="AA945" t="str">
        <f t="shared" si="432"/>
        <v/>
      </c>
      <c r="AB945" t="str">
        <f t="shared" si="428"/>
        <v/>
      </c>
      <c r="AC945" t="str">
        <f t="shared" si="445"/>
        <v/>
      </c>
      <c r="AD945" t="str">
        <f t="shared" si="445"/>
        <v/>
      </c>
      <c r="AE945" t="str">
        <f t="shared" si="429"/>
        <v/>
      </c>
      <c r="AF945" s="5" t="str">
        <f t="shared" si="433"/>
        <v/>
      </c>
      <c r="AG945" t="str">
        <f t="shared" si="430"/>
        <v/>
      </c>
      <c r="AH945" t="str">
        <f t="shared" si="434"/>
        <v/>
      </c>
    </row>
    <row r="946" spans="1:34" x14ac:dyDescent="0.4">
      <c r="A946" t="str">
        <f>IF(報告用入力シート!$B962=0,"",ROW()-1)</f>
        <v/>
      </c>
      <c r="B946" t="str">
        <f t="shared" si="418"/>
        <v/>
      </c>
      <c r="C946" t="str">
        <f t="shared" si="419"/>
        <v/>
      </c>
      <c r="D946" t="str">
        <f t="shared" si="420"/>
        <v/>
      </c>
      <c r="E946" s="4" t="str">
        <f t="shared" si="421"/>
        <v/>
      </c>
      <c r="F946" t="str">
        <f t="shared" si="431"/>
        <v/>
      </c>
      <c r="G946" t="str">
        <f t="shared" si="422"/>
        <v/>
      </c>
      <c r="H946" t="str">
        <f t="shared" si="423"/>
        <v/>
      </c>
      <c r="I946" t="str">
        <f t="shared" si="443"/>
        <v/>
      </c>
      <c r="J946" t="str">
        <f t="shared" si="443"/>
        <v/>
      </c>
      <c r="K946" t="str">
        <f t="shared" si="443"/>
        <v/>
      </c>
      <c r="L946" t="str">
        <f t="shared" si="443"/>
        <v/>
      </c>
      <c r="M946" t="str">
        <f t="shared" si="443"/>
        <v/>
      </c>
      <c r="N946" t="str">
        <f t="shared" si="443"/>
        <v/>
      </c>
      <c r="O946" t="str">
        <f t="shared" si="443"/>
        <v/>
      </c>
      <c r="P946" t="str">
        <f t="shared" si="424"/>
        <v/>
      </c>
      <c r="Q946" s="9" t="str">
        <f t="shared" si="443"/>
        <v/>
      </c>
      <c r="R946" t="str">
        <f t="shared" si="443"/>
        <v/>
      </c>
      <c r="S946" t="str">
        <f t="shared" si="443"/>
        <v/>
      </c>
      <c r="T946" t="str">
        <f t="shared" si="443"/>
        <v/>
      </c>
      <c r="U946" t="str">
        <f t="shared" si="443"/>
        <v/>
      </c>
      <c r="W946" t="str">
        <f t="shared" si="425"/>
        <v/>
      </c>
      <c r="X946" t="str">
        <f t="shared" si="426"/>
        <v/>
      </c>
      <c r="Y946" t="str">
        <f t="shared" si="444"/>
        <v/>
      </c>
      <c r="Z946" t="str">
        <f t="shared" si="427"/>
        <v/>
      </c>
      <c r="AA946" t="str">
        <f t="shared" si="432"/>
        <v/>
      </c>
      <c r="AB946" t="str">
        <f t="shared" si="428"/>
        <v/>
      </c>
      <c r="AC946" t="str">
        <f t="shared" si="445"/>
        <v/>
      </c>
      <c r="AD946" t="str">
        <f t="shared" si="445"/>
        <v/>
      </c>
      <c r="AE946" t="str">
        <f t="shared" si="429"/>
        <v/>
      </c>
      <c r="AF946" s="5" t="str">
        <f t="shared" si="433"/>
        <v/>
      </c>
      <c r="AG946" t="str">
        <f t="shared" si="430"/>
        <v/>
      </c>
      <c r="AH946" t="str">
        <f t="shared" si="434"/>
        <v/>
      </c>
    </row>
    <row r="947" spans="1:34" x14ac:dyDescent="0.4">
      <c r="A947" t="str">
        <f>IF(報告用入力シート!$B963=0,"",ROW()-1)</f>
        <v/>
      </c>
      <c r="B947" t="str">
        <f t="shared" si="418"/>
        <v/>
      </c>
      <c r="C947" t="str">
        <f t="shared" si="419"/>
        <v/>
      </c>
      <c r="D947" t="str">
        <f t="shared" si="420"/>
        <v/>
      </c>
      <c r="E947" s="4" t="str">
        <f t="shared" si="421"/>
        <v/>
      </c>
      <c r="F947" t="str">
        <f t="shared" si="431"/>
        <v/>
      </c>
      <c r="G947" t="str">
        <f t="shared" si="422"/>
        <v/>
      </c>
      <c r="H947" t="str">
        <f t="shared" si="423"/>
        <v/>
      </c>
      <c r="I947" t="str">
        <f t="shared" si="443"/>
        <v/>
      </c>
      <c r="J947" t="str">
        <f t="shared" si="443"/>
        <v/>
      </c>
      <c r="K947" t="str">
        <f t="shared" si="443"/>
        <v/>
      </c>
      <c r="L947" t="str">
        <f t="shared" si="443"/>
        <v/>
      </c>
      <c r="M947" t="str">
        <f t="shared" si="443"/>
        <v/>
      </c>
      <c r="N947" t="str">
        <f t="shared" si="443"/>
        <v/>
      </c>
      <c r="O947" t="str">
        <f t="shared" si="443"/>
        <v/>
      </c>
      <c r="P947" t="str">
        <f t="shared" si="424"/>
        <v/>
      </c>
      <c r="Q947" s="9" t="str">
        <f t="shared" si="443"/>
        <v/>
      </c>
      <c r="R947" t="str">
        <f t="shared" si="443"/>
        <v/>
      </c>
      <c r="S947" t="str">
        <f t="shared" si="443"/>
        <v/>
      </c>
      <c r="T947" t="str">
        <f t="shared" si="443"/>
        <v/>
      </c>
      <c r="U947" t="str">
        <f t="shared" si="443"/>
        <v/>
      </c>
      <c r="W947" t="str">
        <f t="shared" si="425"/>
        <v/>
      </c>
      <c r="X947" t="str">
        <f t="shared" si="426"/>
        <v/>
      </c>
      <c r="Y947" t="str">
        <f t="shared" si="444"/>
        <v/>
      </c>
      <c r="Z947" t="str">
        <f t="shared" si="427"/>
        <v/>
      </c>
      <c r="AA947" t="str">
        <f t="shared" si="432"/>
        <v/>
      </c>
      <c r="AB947" t="str">
        <f t="shared" si="428"/>
        <v/>
      </c>
      <c r="AC947" t="str">
        <f t="shared" si="445"/>
        <v/>
      </c>
      <c r="AD947" t="str">
        <f t="shared" si="445"/>
        <v/>
      </c>
      <c r="AE947" t="str">
        <f t="shared" si="429"/>
        <v/>
      </c>
      <c r="AF947" s="5" t="str">
        <f t="shared" si="433"/>
        <v/>
      </c>
      <c r="AG947" t="str">
        <f t="shared" si="430"/>
        <v/>
      </c>
      <c r="AH947" t="str">
        <f t="shared" si="434"/>
        <v/>
      </c>
    </row>
    <row r="948" spans="1:34" x14ac:dyDescent="0.4">
      <c r="A948" t="str">
        <f>IF(報告用入力シート!$B964=0,"",ROW()-1)</f>
        <v/>
      </c>
      <c r="B948" t="str">
        <f t="shared" si="418"/>
        <v/>
      </c>
      <c r="C948" t="str">
        <f t="shared" si="419"/>
        <v/>
      </c>
      <c r="D948" t="str">
        <f t="shared" si="420"/>
        <v/>
      </c>
      <c r="E948" s="4" t="str">
        <f t="shared" si="421"/>
        <v/>
      </c>
      <c r="F948" t="str">
        <f t="shared" si="431"/>
        <v/>
      </c>
      <c r="G948" t="str">
        <f t="shared" si="422"/>
        <v/>
      </c>
      <c r="H948" t="str">
        <f t="shared" si="423"/>
        <v/>
      </c>
      <c r="I948" t="str">
        <f t="shared" si="443"/>
        <v/>
      </c>
      <c r="J948" t="str">
        <f t="shared" si="443"/>
        <v/>
      </c>
      <c r="K948" t="str">
        <f t="shared" si="443"/>
        <v/>
      </c>
      <c r="L948" t="str">
        <f t="shared" si="443"/>
        <v/>
      </c>
      <c r="M948" t="str">
        <f t="shared" si="443"/>
        <v/>
      </c>
      <c r="N948" t="str">
        <f t="shared" si="443"/>
        <v/>
      </c>
      <c r="O948" t="str">
        <f t="shared" si="443"/>
        <v/>
      </c>
      <c r="P948" t="str">
        <f t="shared" si="424"/>
        <v/>
      </c>
      <c r="Q948" s="9" t="str">
        <f t="shared" si="443"/>
        <v/>
      </c>
      <c r="R948" t="str">
        <f t="shared" si="443"/>
        <v/>
      </c>
      <c r="S948" t="str">
        <f t="shared" si="443"/>
        <v/>
      </c>
      <c r="T948" t="str">
        <f t="shared" si="443"/>
        <v/>
      </c>
      <c r="U948" t="str">
        <f t="shared" si="443"/>
        <v/>
      </c>
      <c r="W948" t="str">
        <f t="shared" si="425"/>
        <v/>
      </c>
      <c r="X948" t="str">
        <f t="shared" si="426"/>
        <v/>
      </c>
      <c r="Y948" t="str">
        <f t="shared" si="444"/>
        <v/>
      </c>
      <c r="Z948" t="str">
        <f t="shared" si="427"/>
        <v/>
      </c>
      <c r="AA948" t="str">
        <f t="shared" si="432"/>
        <v/>
      </c>
      <c r="AB948" t="str">
        <f t="shared" si="428"/>
        <v/>
      </c>
      <c r="AC948" t="str">
        <f t="shared" si="445"/>
        <v/>
      </c>
      <c r="AD948" t="str">
        <f t="shared" si="445"/>
        <v/>
      </c>
      <c r="AE948" t="str">
        <f t="shared" si="429"/>
        <v/>
      </c>
      <c r="AF948" s="5" t="str">
        <f t="shared" si="433"/>
        <v/>
      </c>
      <c r="AG948" t="str">
        <f t="shared" si="430"/>
        <v/>
      </c>
      <c r="AH948" t="str">
        <f t="shared" si="434"/>
        <v/>
      </c>
    </row>
    <row r="949" spans="1:34" x14ac:dyDescent="0.4">
      <c r="A949" t="str">
        <f>IF(報告用入力シート!$B965=0,"",ROW()-1)</f>
        <v/>
      </c>
      <c r="B949" t="str">
        <f t="shared" si="418"/>
        <v/>
      </c>
      <c r="C949" t="str">
        <f t="shared" si="419"/>
        <v/>
      </c>
      <c r="D949" t="str">
        <f t="shared" si="420"/>
        <v/>
      </c>
      <c r="E949" s="4" t="str">
        <f t="shared" si="421"/>
        <v/>
      </c>
      <c r="F949" t="str">
        <f t="shared" si="431"/>
        <v/>
      </c>
      <c r="G949" t="str">
        <f t="shared" si="422"/>
        <v/>
      </c>
      <c r="H949" t="str">
        <f t="shared" si="423"/>
        <v/>
      </c>
      <c r="I949" t="str">
        <f t="shared" si="443"/>
        <v/>
      </c>
      <c r="J949" t="str">
        <f t="shared" si="443"/>
        <v/>
      </c>
      <c r="K949" t="str">
        <f t="shared" si="443"/>
        <v/>
      </c>
      <c r="L949" t="str">
        <f t="shared" si="443"/>
        <v/>
      </c>
      <c r="M949" t="str">
        <f t="shared" si="443"/>
        <v/>
      </c>
      <c r="N949" t="str">
        <f t="shared" si="443"/>
        <v/>
      </c>
      <c r="O949" t="str">
        <f t="shared" si="443"/>
        <v/>
      </c>
      <c r="P949" t="str">
        <f t="shared" si="424"/>
        <v/>
      </c>
      <c r="Q949" s="9" t="str">
        <f t="shared" si="443"/>
        <v/>
      </c>
      <c r="R949" t="str">
        <f t="shared" si="443"/>
        <v/>
      </c>
      <c r="S949" t="str">
        <f t="shared" si="443"/>
        <v/>
      </c>
      <c r="T949" t="str">
        <f t="shared" si="443"/>
        <v/>
      </c>
      <c r="U949" t="str">
        <f t="shared" si="443"/>
        <v/>
      </c>
      <c r="W949" t="str">
        <f t="shared" si="425"/>
        <v/>
      </c>
      <c r="X949" t="str">
        <f t="shared" si="426"/>
        <v/>
      </c>
      <c r="Y949" t="str">
        <f t="shared" si="444"/>
        <v/>
      </c>
      <c r="Z949" t="str">
        <f t="shared" si="427"/>
        <v/>
      </c>
      <c r="AA949" t="str">
        <f t="shared" si="432"/>
        <v/>
      </c>
      <c r="AB949" t="str">
        <f t="shared" si="428"/>
        <v/>
      </c>
      <c r="AC949" t="str">
        <f t="shared" si="445"/>
        <v/>
      </c>
      <c r="AD949" t="str">
        <f t="shared" si="445"/>
        <v/>
      </c>
      <c r="AE949" t="str">
        <f t="shared" si="429"/>
        <v/>
      </c>
      <c r="AF949" s="5" t="str">
        <f t="shared" si="433"/>
        <v/>
      </c>
      <c r="AG949" t="str">
        <f t="shared" si="430"/>
        <v/>
      </c>
      <c r="AH949" t="str">
        <f t="shared" si="434"/>
        <v/>
      </c>
    </row>
    <row r="950" spans="1:34" x14ac:dyDescent="0.4">
      <c r="A950" t="str">
        <f>IF(報告用入力シート!$B966=0,"",ROW()-1)</f>
        <v/>
      </c>
      <c r="B950" t="str">
        <f t="shared" si="418"/>
        <v/>
      </c>
      <c r="C950" t="str">
        <f t="shared" si="419"/>
        <v/>
      </c>
      <c r="D950" t="str">
        <f t="shared" si="420"/>
        <v/>
      </c>
      <c r="E950" s="4" t="str">
        <f t="shared" si="421"/>
        <v/>
      </c>
      <c r="F950" t="str">
        <f t="shared" si="431"/>
        <v/>
      </c>
      <c r="G950" t="str">
        <f t="shared" si="422"/>
        <v/>
      </c>
      <c r="H950" t="str">
        <f t="shared" si="423"/>
        <v/>
      </c>
      <c r="I950" t="str">
        <f t="shared" si="443"/>
        <v/>
      </c>
      <c r="J950" t="str">
        <f t="shared" si="443"/>
        <v/>
      </c>
      <c r="K950" t="str">
        <f t="shared" si="443"/>
        <v/>
      </c>
      <c r="L950" t="str">
        <f t="shared" si="443"/>
        <v/>
      </c>
      <c r="M950" t="str">
        <f t="shared" si="443"/>
        <v/>
      </c>
      <c r="N950" t="str">
        <f t="shared" si="443"/>
        <v/>
      </c>
      <c r="O950" t="str">
        <f t="shared" si="443"/>
        <v/>
      </c>
      <c r="P950" t="str">
        <f t="shared" si="424"/>
        <v/>
      </c>
      <c r="Q950" s="9" t="str">
        <f t="shared" si="443"/>
        <v/>
      </c>
      <c r="R950" t="str">
        <f t="shared" si="443"/>
        <v/>
      </c>
      <c r="S950" t="str">
        <f t="shared" si="443"/>
        <v/>
      </c>
      <c r="T950" t="str">
        <f t="shared" si="443"/>
        <v/>
      </c>
      <c r="U950" t="str">
        <f t="shared" si="443"/>
        <v/>
      </c>
      <c r="W950" t="str">
        <f t="shared" si="425"/>
        <v/>
      </c>
      <c r="X950" t="str">
        <f t="shared" si="426"/>
        <v/>
      </c>
      <c r="Y950" t="str">
        <f t="shared" si="444"/>
        <v/>
      </c>
      <c r="Z950" t="str">
        <f t="shared" si="427"/>
        <v/>
      </c>
      <c r="AA950" t="str">
        <f t="shared" si="432"/>
        <v/>
      </c>
      <c r="AB950" t="str">
        <f t="shared" si="428"/>
        <v/>
      </c>
      <c r="AC950" t="str">
        <f t="shared" si="445"/>
        <v/>
      </c>
      <c r="AD950" t="str">
        <f t="shared" si="445"/>
        <v/>
      </c>
      <c r="AE950" t="str">
        <f t="shared" si="429"/>
        <v/>
      </c>
      <c r="AF950" s="5" t="str">
        <f t="shared" si="433"/>
        <v/>
      </c>
      <c r="AG950" t="str">
        <f t="shared" si="430"/>
        <v/>
      </c>
      <c r="AH950" t="str">
        <f t="shared" si="434"/>
        <v/>
      </c>
    </row>
    <row r="951" spans="1:34" x14ac:dyDescent="0.4">
      <c r="A951" t="str">
        <f>IF(報告用入力シート!$B967=0,"",ROW()-1)</f>
        <v/>
      </c>
      <c r="B951" t="str">
        <f t="shared" si="418"/>
        <v/>
      </c>
      <c r="C951" t="str">
        <f t="shared" si="419"/>
        <v/>
      </c>
      <c r="D951" t="str">
        <f t="shared" si="420"/>
        <v/>
      </c>
      <c r="E951" s="4" t="str">
        <f t="shared" si="421"/>
        <v/>
      </c>
      <c r="F951" t="str">
        <f t="shared" si="431"/>
        <v/>
      </c>
      <c r="G951" t="str">
        <f t="shared" si="422"/>
        <v/>
      </c>
      <c r="H951" t="str">
        <f t="shared" si="423"/>
        <v/>
      </c>
      <c r="I951" t="str">
        <f t="shared" si="443"/>
        <v/>
      </c>
      <c r="J951" t="str">
        <f t="shared" si="443"/>
        <v/>
      </c>
      <c r="K951" t="str">
        <f t="shared" si="443"/>
        <v/>
      </c>
      <c r="L951" t="str">
        <f t="shared" si="443"/>
        <v/>
      </c>
      <c r="M951" t="str">
        <f t="shared" si="443"/>
        <v/>
      </c>
      <c r="N951" t="str">
        <f t="shared" si="443"/>
        <v/>
      </c>
      <c r="O951" t="str">
        <f t="shared" si="443"/>
        <v/>
      </c>
      <c r="P951" t="str">
        <f t="shared" si="424"/>
        <v/>
      </c>
      <c r="Q951" s="9" t="str">
        <f t="shared" si="443"/>
        <v/>
      </c>
      <c r="R951" t="str">
        <f t="shared" si="443"/>
        <v/>
      </c>
      <c r="S951" t="str">
        <f t="shared" si="443"/>
        <v/>
      </c>
      <c r="T951" t="str">
        <f t="shared" si="443"/>
        <v/>
      </c>
      <c r="U951" t="str">
        <f t="shared" si="443"/>
        <v/>
      </c>
      <c r="W951" t="str">
        <f t="shared" si="425"/>
        <v/>
      </c>
      <c r="X951" t="str">
        <f t="shared" si="426"/>
        <v/>
      </c>
      <c r="Y951" t="str">
        <f t="shared" si="444"/>
        <v/>
      </c>
      <c r="Z951" t="str">
        <f t="shared" si="427"/>
        <v/>
      </c>
      <c r="AA951" t="str">
        <f t="shared" si="432"/>
        <v/>
      </c>
      <c r="AB951" t="str">
        <f t="shared" si="428"/>
        <v/>
      </c>
      <c r="AC951" t="str">
        <f t="shared" si="445"/>
        <v/>
      </c>
      <c r="AD951" t="str">
        <f t="shared" si="445"/>
        <v/>
      </c>
      <c r="AE951" t="str">
        <f t="shared" si="429"/>
        <v/>
      </c>
      <c r="AF951" s="5" t="str">
        <f t="shared" si="433"/>
        <v/>
      </c>
      <c r="AG951" t="str">
        <f t="shared" si="430"/>
        <v/>
      </c>
      <c r="AH951" t="str">
        <f t="shared" si="434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L967"/>
  <sheetViews>
    <sheetView showGridLines="0" tabSelected="1" zoomScale="70" zoomScaleNormal="70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19.75" hidden="1" customWidth="1"/>
    <col min="20" max="20" width="8.875" bestFit="1" customWidth="1"/>
    <col min="21" max="23" width="13.875" customWidth="1"/>
    <col min="25" max="26" width="9" style="1"/>
    <col min="27" max="27" width="49.75" style="1" customWidth="1"/>
    <col min="28" max="28" width="9.375" bestFit="1" customWidth="1"/>
    <col min="29" max="29" width="9.75" bestFit="1" customWidth="1"/>
    <col min="30" max="30" width="26" customWidth="1"/>
    <col min="32" max="32" width="12.375" customWidth="1"/>
    <col min="33" max="34" width="9" hidden="1" customWidth="1"/>
    <col min="35" max="38" width="0" hidden="1" customWidth="1"/>
  </cols>
  <sheetData>
    <row r="1" spans="1:38" ht="48.75" customHeight="1" thickBot="1" x14ac:dyDescent="0.45">
      <c r="B1" s="85">
        <v>44866</v>
      </c>
      <c r="C1" s="86"/>
      <c r="D1" s="83" t="s">
        <v>54</v>
      </c>
      <c r="E1" s="84"/>
      <c r="G1" s="52" t="s">
        <v>131</v>
      </c>
      <c r="K1" s="122"/>
      <c r="L1" s="122"/>
      <c r="M1" s="28"/>
      <c r="N1" s="28"/>
      <c r="O1" s="28"/>
      <c r="P1" s="28"/>
      <c r="Q1" s="28"/>
    </row>
    <row r="2" spans="1:38" ht="18" customHeight="1" thickBot="1" x14ac:dyDescent="0.45">
      <c r="M2" s="29"/>
      <c r="N2" s="29"/>
      <c r="O2" s="29"/>
      <c r="P2" s="29"/>
      <c r="Q2" s="29"/>
    </row>
    <row r="3" spans="1:38" ht="36" x14ac:dyDescent="0.4">
      <c r="B3" s="44" t="s">
        <v>126</v>
      </c>
      <c r="C3" s="87" t="s">
        <v>1</v>
      </c>
      <c r="D3" s="87"/>
      <c r="E3" s="87"/>
      <c r="F3" s="87"/>
      <c r="G3" s="88"/>
      <c r="H3" s="135" t="s">
        <v>90</v>
      </c>
      <c r="I3" s="136"/>
      <c r="J3" s="25"/>
      <c r="K3" s="25" t="s">
        <v>38</v>
      </c>
      <c r="L3" s="25"/>
      <c r="M3" s="29"/>
      <c r="N3" s="29"/>
      <c r="O3" s="29"/>
      <c r="P3" s="29"/>
      <c r="Q3" s="29"/>
      <c r="R3" s="25"/>
      <c r="S3" s="25"/>
      <c r="T3" s="25"/>
      <c r="W3" s="25"/>
      <c r="X3" s="25"/>
      <c r="Y3" s="25"/>
      <c r="Z3" s="25"/>
      <c r="AA3" s="25"/>
      <c r="AB3" s="25"/>
      <c r="AC3" s="25"/>
      <c r="AD3" s="25"/>
    </row>
    <row r="4" spans="1:38" ht="19.899999999999999" customHeight="1" x14ac:dyDescent="0.4">
      <c r="B4" s="109"/>
      <c r="C4" s="89"/>
      <c r="D4" s="89"/>
      <c r="E4" s="89"/>
      <c r="F4" s="89"/>
      <c r="G4" s="90"/>
      <c r="H4" s="89"/>
      <c r="I4" s="137"/>
      <c r="J4" s="25"/>
      <c r="K4" s="25"/>
      <c r="L4" s="25"/>
      <c r="M4" s="25" t="s">
        <v>37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8" ht="18.75" customHeight="1" thickBot="1" x14ac:dyDescent="0.45">
      <c r="B5" s="110"/>
      <c r="C5" s="91"/>
      <c r="D5" s="91"/>
      <c r="E5" s="91"/>
      <c r="F5" s="91"/>
      <c r="G5" s="92"/>
      <c r="H5" s="91"/>
      <c r="I5" s="13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8" ht="6.75" customHeight="1" x14ac:dyDescent="0.4">
      <c r="B6" s="30"/>
      <c r="C6" s="30"/>
      <c r="D6" s="30"/>
      <c r="E6" s="30"/>
      <c r="F6" s="30"/>
      <c r="G6" s="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8" ht="37.5" customHeight="1" x14ac:dyDescent="0.6">
      <c r="A7" s="31" t="s">
        <v>134</v>
      </c>
      <c r="B7" s="25"/>
      <c r="D7" s="53"/>
      <c r="E7" s="53"/>
      <c r="F7" s="53"/>
      <c r="G7" s="54"/>
      <c r="H7" s="54"/>
      <c r="I7" s="54"/>
      <c r="J7" s="54"/>
      <c r="K7" s="32"/>
      <c r="L7" s="119" t="s">
        <v>43</v>
      </c>
      <c r="M7" s="119"/>
      <c r="N7" s="119"/>
      <c r="O7" s="119"/>
      <c r="P7" s="119"/>
      <c r="Q7" s="119"/>
      <c r="R7" s="119"/>
      <c r="S7" s="119"/>
      <c r="T7" s="119"/>
      <c r="U7" s="119"/>
      <c r="V7" s="25"/>
      <c r="W7" s="25"/>
      <c r="X7" s="25"/>
      <c r="Y7" s="25"/>
      <c r="Z7" s="25"/>
      <c r="AA7" s="25"/>
      <c r="AB7" s="25"/>
      <c r="AC7" s="25"/>
      <c r="AD7" s="25"/>
    </row>
    <row r="8" spans="1:38" ht="30" customHeight="1" x14ac:dyDescent="0.4">
      <c r="A8" s="50" t="s">
        <v>92</v>
      </c>
      <c r="B8" s="25"/>
      <c r="G8" s="25"/>
      <c r="H8" s="25"/>
      <c r="I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8" ht="27.75" customHeight="1" x14ac:dyDescent="0.4">
      <c r="A9" s="51" t="s">
        <v>132</v>
      </c>
      <c r="M9" s="101" t="s">
        <v>125</v>
      </c>
      <c r="N9" s="101"/>
      <c r="O9" s="101" t="s">
        <v>124</v>
      </c>
      <c r="P9" s="101"/>
    </row>
    <row r="10" spans="1:38" ht="21" customHeight="1" x14ac:dyDescent="0.4">
      <c r="A10" s="48" t="s">
        <v>133</v>
      </c>
      <c r="B10" s="33"/>
      <c r="C10" s="34"/>
      <c r="D10" s="34"/>
      <c r="M10" s="120">
        <f>SUM(N18:N967)</f>
        <v>0</v>
      </c>
      <c r="N10" s="120"/>
      <c r="O10" s="120">
        <f>SUM(V18:V967)</f>
        <v>0</v>
      </c>
      <c r="P10" s="120"/>
      <c r="Z10"/>
      <c r="AA10"/>
      <c r="AB10" s="1"/>
    </row>
    <row r="11" spans="1:38" ht="21" customHeight="1" x14ac:dyDescent="0.4">
      <c r="A11" s="48" t="s">
        <v>93</v>
      </c>
      <c r="B11" s="33"/>
      <c r="C11" s="34"/>
      <c r="D11" s="34"/>
      <c r="M11" s="120"/>
      <c r="N11" s="120"/>
      <c r="O11" s="120"/>
      <c r="P11" s="120"/>
      <c r="Z11"/>
      <c r="AA11"/>
      <c r="AB11" s="1"/>
    </row>
    <row r="12" spans="1:38" ht="21" customHeight="1" x14ac:dyDescent="0.4">
      <c r="A12" s="49" t="s">
        <v>102</v>
      </c>
      <c r="B12" s="33"/>
      <c r="C12" s="34"/>
      <c r="D12" s="34"/>
      <c r="M12" s="120"/>
      <c r="N12" s="120"/>
      <c r="O12" s="120"/>
      <c r="P12" s="120"/>
      <c r="Z12"/>
      <c r="AA12"/>
      <c r="AB12" s="1"/>
    </row>
    <row r="13" spans="1:38" s="26" customFormat="1" ht="36.75" customHeight="1" x14ac:dyDescent="0.4">
      <c r="A13" s="35"/>
      <c r="Y13" s="36"/>
      <c r="Z13" s="36"/>
      <c r="AA13" s="36"/>
    </row>
    <row r="14" spans="1:38" s="26" customFormat="1" ht="36.75" customHeight="1" thickBot="1" x14ac:dyDescent="0.45">
      <c r="A14" s="37"/>
      <c r="B14" s="38"/>
      <c r="Y14" s="36"/>
      <c r="Z14" s="36"/>
      <c r="AA14" s="36"/>
    </row>
    <row r="15" spans="1:38" ht="49.15" customHeight="1" x14ac:dyDescent="0.4">
      <c r="A15" s="123" t="s">
        <v>18</v>
      </c>
      <c r="B15" s="126" t="s">
        <v>53</v>
      </c>
      <c r="C15" s="93" t="s">
        <v>8</v>
      </c>
      <c r="D15" s="130" t="s">
        <v>0</v>
      </c>
      <c r="E15" s="130" t="s">
        <v>2</v>
      </c>
      <c r="F15" s="22" t="s">
        <v>84</v>
      </c>
      <c r="G15" s="95" t="s">
        <v>5</v>
      </c>
      <c r="H15" s="96"/>
      <c r="I15" s="96"/>
      <c r="J15" s="96"/>
      <c r="K15" s="97"/>
      <c r="L15" s="105" t="s">
        <v>103</v>
      </c>
      <c r="M15" s="117"/>
      <c r="N15" s="105" t="s">
        <v>27</v>
      </c>
      <c r="O15" s="106"/>
      <c r="P15" s="102" t="s">
        <v>83</v>
      </c>
      <c r="Q15" s="111" t="s">
        <v>41</v>
      </c>
      <c r="R15" s="112"/>
      <c r="S15" s="113"/>
      <c r="T15" s="114" t="s">
        <v>97</v>
      </c>
      <c r="U15" s="105" t="s">
        <v>99</v>
      </c>
      <c r="V15" s="117"/>
      <c r="W15" s="102" t="s">
        <v>52</v>
      </c>
      <c r="X15" s="93" t="s">
        <v>51</v>
      </c>
      <c r="Y15" s="93"/>
      <c r="Z15" s="93"/>
      <c r="AA15" s="93"/>
      <c r="AB15" s="93"/>
      <c r="AC15" s="102" t="s">
        <v>98</v>
      </c>
      <c r="AD15" s="139" t="s">
        <v>4</v>
      </c>
    </row>
    <row r="16" spans="1:38" ht="19.5" customHeight="1" x14ac:dyDescent="0.4">
      <c r="A16" s="124"/>
      <c r="B16" s="127"/>
      <c r="C16" s="94"/>
      <c r="D16" s="131"/>
      <c r="E16" s="131"/>
      <c r="F16" s="133" t="s">
        <v>85</v>
      </c>
      <c r="G16" s="98"/>
      <c r="H16" s="99"/>
      <c r="I16" s="99"/>
      <c r="J16" s="99"/>
      <c r="K16" s="100"/>
      <c r="L16" s="107"/>
      <c r="M16" s="118"/>
      <c r="N16" s="107"/>
      <c r="O16" s="108"/>
      <c r="P16" s="103"/>
      <c r="Q16" s="142" t="s">
        <v>39</v>
      </c>
      <c r="R16" s="142" t="s">
        <v>40</v>
      </c>
      <c r="S16" s="144"/>
      <c r="T16" s="115"/>
      <c r="U16" s="107"/>
      <c r="V16" s="118"/>
      <c r="W16" s="103"/>
      <c r="X16" s="94"/>
      <c r="Y16" s="94"/>
      <c r="Z16" s="94"/>
      <c r="AA16" s="94"/>
      <c r="AB16" s="94"/>
      <c r="AC16" s="103"/>
      <c r="AD16" s="140"/>
      <c r="AI16" s="121" t="s">
        <v>74</v>
      </c>
      <c r="AJ16" s="121"/>
      <c r="AK16" s="121" t="s">
        <v>75</v>
      </c>
      <c r="AL16" s="121"/>
    </row>
    <row r="17" spans="1:38" ht="80.25" customHeight="1" thickBot="1" x14ac:dyDescent="0.45">
      <c r="A17" s="125"/>
      <c r="B17" s="128"/>
      <c r="C17" s="129"/>
      <c r="D17" s="132"/>
      <c r="E17" s="132"/>
      <c r="F17" s="134"/>
      <c r="G17" s="18" t="s">
        <v>23</v>
      </c>
      <c r="H17" s="18" t="s">
        <v>20</v>
      </c>
      <c r="I17" s="23" t="s">
        <v>87</v>
      </c>
      <c r="J17" s="23" t="s">
        <v>86</v>
      </c>
      <c r="K17" s="23" t="s">
        <v>100</v>
      </c>
      <c r="L17" s="23" t="s">
        <v>26</v>
      </c>
      <c r="M17" s="24" t="s">
        <v>50</v>
      </c>
      <c r="N17" s="24" t="s">
        <v>26</v>
      </c>
      <c r="O17" s="24" t="s">
        <v>7</v>
      </c>
      <c r="P17" s="104"/>
      <c r="Q17" s="143"/>
      <c r="R17" s="10" t="s">
        <v>40</v>
      </c>
      <c r="S17" s="11" t="s">
        <v>42</v>
      </c>
      <c r="T17" s="116"/>
      <c r="U17" s="17" t="s">
        <v>29</v>
      </c>
      <c r="V17" s="23" t="s">
        <v>88</v>
      </c>
      <c r="W17" s="104"/>
      <c r="X17" s="23" t="s">
        <v>21</v>
      </c>
      <c r="Y17" s="23" t="s">
        <v>3</v>
      </c>
      <c r="Z17" s="23" t="s">
        <v>22</v>
      </c>
      <c r="AA17" s="16" t="s">
        <v>49</v>
      </c>
      <c r="AB17" s="23" t="s">
        <v>25</v>
      </c>
      <c r="AC17" s="104"/>
      <c r="AD17" s="141"/>
      <c r="AF17" s="3"/>
      <c r="AG17" s="6" t="s">
        <v>24</v>
      </c>
      <c r="AH17" s="6" t="s">
        <v>28</v>
      </c>
      <c r="AI17" s="6" t="s">
        <v>72</v>
      </c>
      <c r="AJ17" s="6" t="s">
        <v>73</v>
      </c>
      <c r="AK17" s="6" t="s">
        <v>72</v>
      </c>
      <c r="AL17" s="6" t="s">
        <v>73</v>
      </c>
    </row>
    <row r="18" spans="1:38" ht="18.75" customHeight="1" x14ac:dyDescent="0.4">
      <c r="A18" s="7">
        <v>1</v>
      </c>
      <c r="B18" s="45"/>
      <c r="C18" s="15"/>
      <c r="D18" s="15"/>
      <c r="E18" s="39" t="str">
        <f t="shared" ref="E18:E81" si="0">IF(OR($C18="",$D18=""),"",DATE(2022,$C18,$D18))</f>
        <v/>
      </c>
      <c r="F18" s="40" t="str">
        <f t="shared" ref="F18:F81" si="1">IF(OR($C18="",$D18=""),"",IF($AI18=6,"休日",IF(AND($AK18=1,$AJ18=6),"休日",IF(AND($AI18=7,$AL18=1),"休日",IF(AND($AK18=1,$AL18=1),"休日","平日")))))</f>
        <v/>
      </c>
      <c r="G18" s="46"/>
      <c r="H18" s="46"/>
      <c r="I18" s="14"/>
      <c r="J18" s="46"/>
      <c r="K18" s="14"/>
      <c r="L18" s="14"/>
      <c r="M18" s="41" t="str">
        <f>IF($L18="","",ROUNDDOWN($L18/$K18,0))</f>
        <v/>
      </c>
      <c r="N18" s="8" t="str">
        <f>IF(L18="","",IF($M18&gt;=12500,5000*$K18,IF(AND($M18&gt;=5000,$F18="平日"),ROUNDDOWN($L18*0.4,0),IF(AND($M18&gt;=2000,$F18="休日"),ROUNDDOWN($L18*0.4,0),"割引対象外"))))</f>
        <v/>
      </c>
      <c r="O18" s="21" t="str">
        <f t="shared" ref="O18:O82" si="2">IFERROR(N18/L18,"")</f>
        <v/>
      </c>
      <c r="P18" s="8" t="str">
        <f>IFERROR(L18-N18,"")</f>
        <v/>
      </c>
      <c r="Q18" s="42"/>
      <c r="R18" s="42"/>
      <c r="S18" s="42"/>
      <c r="T18" s="27" t="str">
        <f>IF(OR(N18="割引対象外",AND($B18="",$C18="",$D18="")),"",IF(COUNTA($B$4,$C$4,$H$4,$B18:$P18)=18,"OK","エラー"))</f>
        <v/>
      </c>
      <c r="U18" s="8" t="str">
        <f>IF(L18="","",IF(AND($F18="平日",$M18&gt;=5000),3000,IF(AND(F18="休日",$M18&gt;=2000),1000,"◀◀入力しない")))</f>
        <v/>
      </c>
      <c r="V18" s="8" t="str">
        <f>IF(L18="","",IF(AND($F18="平日",$M18&gt;=5000),3*$K18,IF(AND(F18="休日",$M18&gt;=2000),1*$K18,"でください▶▶")))</f>
        <v/>
      </c>
      <c r="W18" s="8" t="str">
        <f>IF(OR($U18="",$U18="◀◀入力しない"),"",1000*$V18)</f>
        <v/>
      </c>
      <c r="X18" s="13"/>
      <c r="Y18" s="43" t="s">
        <v>16</v>
      </c>
      <c r="Z18" s="12"/>
      <c r="AA18" s="47"/>
      <c r="AB18" s="8" t="str">
        <f>IF(AND($X18="",$Z18="",$AA18=""),"",IF($AA18="",$Z18-$X18+1,IF(AND($X18="",$Z18=""),LEN(TRIM(AA18))-LEN(SUBSTITUTE(TRIM(AA18),",",""))+1,$Z18-$X18+1+LEN(TRIM(AA18))-LEN(SUBSTITUTE(TRIM(AA18),",",""))+1)))</f>
        <v/>
      </c>
      <c r="AC18" s="27" t="str">
        <f>IF($M18="","",IF(AND($AG18="OK",$AH18="OK",$AB18&gt;=0),"OK","エラー"))</f>
        <v/>
      </c>
      <c r="AD18" s="47"/>
      <c r="AG18" t="str">
        <f>IF($V18=$AB18,"OK",IF(AND($V18="配布対象外",$AB18=""),"OK","エラー"))</f>
        <v>OK</v>
      </c>
      <c r="AH18" t="str">
        <f>IFERROR(IF(AND($V18&lt;&gt;"配布対象外",$X18="",$AA18&lt;&gt;"",COUNTA($X18:$AB18)=3),"OK",IF(AND($V18&lt;&gt;"配布対象外",$X18&lt;&gt;"",$AA18="",COUNTA($X18:$AB18)=4),"OK",IF(AND($V18&lt;&gt;"配布対象外",$X18&lt;&gt;"",AA18&lt;&gt;"",COUNTA($X18:$AB18)=5),"OK",IF(AND($V18="配布対象外",COUNTA($X18:$AB18)=2),"OK","エラー")))),"")</f>
        <v>エラー</v>
      </c>
      <c r="AI18" t="str">
        <f>IF($D18="","",WEEKDAY($E18,2))</f>
        <v/>
      </c>
      <c r="AJ18" t="str">
        <f>IF($D18="","",WEEKDAY($E18+1,2))</f>
        <v/>
      </c>
      <c r="AK18" t="str">
        <f t="shared" ref="AK18:AK81" si="3">IF($D18="","",COUNTIF(祝日,$E18))</f>
        <v/>
      </c>
      <c r="AL18" t="str">
        <f t="shared" ref="AL18:AL81" si="4">IF($D18="","",COUNTIF(祝日,$E18+1))</f>
        <v/>
      </c>
    </row>
    <row r="19" spans="1:38" ht="18.75" customHeight="1" x14ac:dyDescent="0.4">
      <c r="A19" s="2">
        <v>2</v>
      </c>
      <c r="B19" s="45"/>
      <c r="C19" s="15"/>
      <c r="D19" s="15"/>
      <c r="E19" s="39" t="str">
        <f t="shared" si="0"/>
        <v/>
      </c>
      <c r="F19" s="40" t="str">
        <f t="shared" si="1"/>
        <v/>
      </c>
      <c r="G19" s="46"/>
      <c r="H19" s="46"/>
      <c r="I19" s="14"/>
      <c r="J19" s="46"/>
      <c r="K19" s="14"/>
      <c r="L19" s="14"/>
      <c r="M19" s="41" t="str">
        <f t="shared" ref="M19:M82" si="5">IF($L19="","",ROUNDDOWN($L19/$K19,0))</f>
        <v/>
      </c>
      <c r="N19" s="8" t="str">
        <f t="shared" ref="N19:N82" si="6">IF(L19="","",IF($M19&gt;=12500,5000*$K19,IF(AND($M19&gt;=5000,$F19="平日"),ROUNDDOWN($L19*0.4,0),IF(AND($M19&gt;=2000,$F19="休日"),ROUNDDOWN($L19*0.4,0),"割引対象外"))))</f>
        <v/>
      </c>
      <c r="O19" s="21" t="str">
        <f t="shared" si="2"/>
        <v/>
      </c>
      <c r="P19" s="8" t="str">
        <f t="shared" ref="P19:P82" si="7">IFERROR(L19-N19,"")</f>
        <v/>
      </c>
      <c r="Q19" s="42"/>
      <c r="R19" s="42"/>
      <c r="S19" s="42"/>
      <c r="T19" s="27" t="str">
        <f t="shared" ref="T19:T82" si="8">IF(OR(N19="割引対象外",AND($B19="",$C19="",$D19="")),"",IF(COUNTA($B$4,$C$4,$H$4,$B19:$P19)=18,"OK","エラー"))</f>
        <v/>
      </c>
      <c r="U19" s="8" t="str">
        <f t="shared" ref="U19:U82" si="9">IF(L19="","",IF(AND($F19="平日",$M19&gt;=5000),3000,IF(AND(F19="休日",$M19&gt;=2000),1000,"◀◀入力しない")))</f>
        <v/>
      </c>
      <c r="V19" s="8" t="str">
        <f t="shared" ref="V19:V82" si="10">IF(L19="","",IF(AND($F19="平日",$M19&gt;=5000),3*$K19,IF(AND(F19="休日",$M19&gt;=2000),1*$K19,"でください▶▶")))</f>
        <v/>
      </c>
      <c r="W19" s="8" t="str">
        <f t="shared" ref="W19:W82" si="11">IF(OR($U19="",$U19="◀◀入力しない"),"",1000*$V19)</f>
        <v/>
      </c>
      <c r="X19" s="13"/>
      <c r="Y19" s="43" t="s">
        <v>16</v>
      </c>
      <c r="Z19" s="12"/>
      <c r="AA19" s="47"/>
      <c r="AB19" s="8" t="str">
        <f>IF(AND($X19="",$Z19="",$AA19=""),"",IF($AA19="",$Z19-$X19+1,IF(AND($X19="",$Z19=""),LEN(TRIM(AA19))-LEN(SUBSTITUTE(TRIM(AA19),",",""))+1,$Z19-$X19+1+LEN(TRIM(AA19))-LEN(SUBSTITUTE(TRIM(AA19),",",""))+1)))</f>
        <v/>
      </c>
      <c r="AC19" s="27" t="str">
        <f t="shared" ref="AC19:AC82" si="12">IF($M19="","",IF(AND($AG19="OK",$AH19="OK",$AB19&gt;=0),"OK","エラー"))</f>
        <v/>
      </c>
      <c r="AD19" s="47"/>
      <c r="AG19" t="str">
        <f t="shared" ref="AG19:AG82" si="13">IF($V19=$AB19,"OK",IF(AND($V19="配布対象外",$AB19=""),"OK","エラー"))</f>
        <v>OK</v>
      </c>
      <c r="AH19" t="str">
        <f>IFERROR(IF(AND($V19&lt;&gt;"配布対象外",$X19="",$AA19&lt;&gt;"",COUNTA($X19:$AB19)=3),"OK",IF(AND($V19&lt;&gt;"配布対象外",$X19&lt;&gt;"",$AA19="",COUNTA($X19:$AB19)=4),"OK",IF(AND($V19&lt;&gt;"配布対象外",$X19&lt;&gt;"",AA19&lt;&gt;"",COUNTA($X19:$AB19)=5),"OK",IF(AND($V19="配布対象外",COUNTA($X19:$AB19)=2),"OK","エラー")))),"")</f>
        <v>エラー</v>
      </c>
      <c r="AI19" t="str">
        <f t="shared" ref="AI19:AI82" si="14">IF($D19="","",WEEKDAY($E19,2))</f>
        <v/>
      </c>
      <c r="AJ19" t="str">
        <f t="shared" ref="AJ19:AJ82" si="15">IF($D19="","",WEEKDAY($E19+1,2))</f>
        <v/>
      </c>
      <c r="AK19" t="str">
        <f t="shared" si="3"/>
        <v/>
      </c>
      <c r="AL19" t="str">
        <f t="shared" si="4"/>
        <v/>
      </c>
    </row>
    <row r="20" spans="1:38" ht="18.75" customHeight="1" x14ac:dyDescent="0.4">
      <c r="A20" s="2">
        <v>3</v>
      </c>
      <c r="B20" s="45"/>
      <c r="C20" s="15"/>
      <c r="D20" s="15"/>
      <c r="E20" s="39" t="str">
        <f t="shared" si="0"/>
        <v/>
      </c>
      <c r="F20" s="40" t="str">
        <f t="shared" si="1"/>
        <v/>
      </c>
      <c r="G20" s="46"/>
      <c r="H20" s="46"/>
      <c r="I20" s="14"/>
      <c r="J20" s="46"/>
      <c r="K20" s="14"/>
      <c r="L20" s="14"/>
      <c r="M20" s="41" t="str">
        <f t="shared" si="5"/>
        <v/>
      </c>
      <c r="N20" s="8" t="str">
        <f t="shared" si="6"/>
        <v/>
      </c>
      <c r="O20" s="21" t="str">
        <f t="shared" si="2"/>
        <v/>
      </c>
      <c r="P20" s="8" t="str">
        <f t="shared" si="7"/>
        <v/>
      </c>
      <c r="Q20" s="42"/>
      <c r="R20" s="42"/>
      <c r="S20" s="42"/>
      <c r="T20" s="27" t="str">
        <f t="shared" si="8"/>
        <v/>
      </c>
      <c r="U20" s="8" t="str">
        <f t="shared" si="9"/>
        <v/>
      </c>
      <c r="V20" s="8" t="str">
        <f t="shared" si="10"/>
        <v/>
      </c>
      <c r="W20" s="8" t="str">
        <f t="shared" si="11"/>
        <v/>
      </c>
      <c r="X20" s="13"/>
      <c r="Y20" s="43" t="s">
        <v>16</v>
      </c>
      <c r="Z20" s="12"/>
      <c r="AA20" s="47"/>
      <c r="AB20" s="8" t="str">
        <f t="shared" ref="AB20:AB81" si="16">IF(AND($X20="",$Z20="",$AA20=""),"",IF($AA20="",$Z20-$X20+1,IF(AND($X20="",$Z20=""),LEN(TRIM(AA20))-LEN(SUBSTITUTE(TRIM(AA20),",",""))+1,$Z20-$X20+1+LEN(TRIM(AA20))-LEN(SUBSTITUTE(TRIM(AA20),",",""))+1)))</f>
        <v/>
      </c>
      <c r="AC20" s="27" t="str">
        <f t="shared" si="12"/>
        <v/>
      </c>
      <c r="AD20" s="47"/>
      <c r="AG20" t="str">
        <f t="shared" si="13"/>
        <v>OK</v>
      </c>
      <c r="AH20" t="str">
        <f t="shared" ref="AH20:AH81" si="17">IFERROR(IF(AND($V20&lt;&gt;"配布対象外",$X20="",$AA20&lt;&gt;"",COUNTA($X20:$AB20)=3),"OK",IF(AND($V20&lt;&gt;"配布対象外",$X20&lt;&gt;"",$AA20="",COUNTA($X20:$AB20)=4),"OK",IF(AND($V20&lt;&gt;"配布対象外",$X20&lt;&gt;"",AA20&lt;&gt;"",COUNTA($X20:$AB20)=5),"OK",IF(AND($V20="配布対象外",COUNTA($X20:$AB20)=2),"OK","エラー")))),"")</f>
        <v>エラー</v>
      </c>
      <c r="AI20" t="str">
        <f t="shared" si="14"/>
        <v/>
      </c>
      <c r="AJ20" t="str">
        <f t="shared" si="15"/>
        <v/>
      </c>
      <c r="AK20" t="str">
        <f t="shared" si="3"/>
        <v/>
      </c>
      <c r="AL20" t="str">
        <f t="shared" si="4"/>
        <v/>
      </c>
    </row>
    <row r="21" spans="1:38" ht="18.75" customHeight="1" x14ac:dyDescent="0.4">
      <c r="A21" s="2">
        <v>4</v>
      </c>
      <c r="B21" s="45"/>
      <c r="C21" s="15"/>
      <c r="D21" s="15"/>
      <c r="E21" s="39" t="str">
        <f t="shared" si="0"/>
        <v/>
      </c>
      <c r="F21" s="40" t="str">
        <f t="shared" si="1"/>
        <v/>
      </c>
      <c r="G21" s="46"/>
      <c r="H21" s="46"/>
      <c r="I21" s="14"/>
      <c r="J21" s="46"/>
      <c r="K21" s="14"/>
      <c r="L21" s="14"/>
      <c r="M21" s="41" t="str">
        <f t="shared" si="5"/>
        <v/>
      </c>
      <c r="N21" s="8" t="str">
        <f t="shared" si="6"/>
        <v/>
      </c>
      <c r="O21" s="21" t="str">
        <f t="shared" si="2"/>
        <v/>
      </c>
      <c r="P21" s="8" t="str">
        <f t="shared" si="7"/>
        <v/>
      </c>
      <c r="Q21" s="42"/>
      <c r="R21" s="42"/>
      <c r="S21" s="42"/>
      <c r="T21" s="27" t="str">
        <f t="shared" si="8"/>
        <v/>
      </c>
      <c r="U21" s="8" t="str">
        <f t="shared" si="9"/>
        <v/>
      </c>
      <c r="V21" s="8" t="str">
        <f t="shared" si="10"/>
        <v/>
      </c>
      <c r="W21" s="8" t="str">
        <f t="shared" si="11"/>
        <v/>
      </c>
      <c r="X21" s="13"/>
      <c r="Y21" s="43" t="s">
        <v>16</v>
      </c>
      <c r="Z21" s="12"/>
      <c r="AA21" s="47"/>
      <c r="AB21" s="8" t="str">
        <f t="shared" si="16"/>
        <v/>
      </c>
      <c r="AC21" s="27" t="str">
        <f t="shared" si="12"/>
        <v/>
      </c>
      <c r="AD21" s="47"/>
      <c r="AG21" t="str">
        <f t="shared" si="13"/>
        <v>OK</v>
      </c>
      <c r="AH21" t="str">
        <f t="shared" si="17"/>
        <v>エラー</v>
      </c>
      <c r="AI21" t="str">
        <f t="shared" si="14"/>
        <v/>
      </c>
      <c r="AJ21" t="str">
        <f t="shared" si="15"/>
        <v/>
      </c>
      <c r="AK21" t="str">
        <f t="shared" si="3"/>
        <v/>
      </c>
      <c r="AL21" t="str">
        <f t="shared" si="4"/>
        <v/>
      </c>
    </row>
    <row r="22" spans="1:38" ht="18.75" customHeight="1" x14ac:dyDescent="0.4">
      <c r="A22" s="2">
        <v>5</v>
      </c>
      <c r="B22" s="45"/>
      <c r="C22" s="15"/>
      <c r="D22" s="15"/>
      <c r="E22" s="39" t="str">
        <f t="shared" si="0"/>
        <v/>
      </c>
      <c r="F22" s="40" t="str">
        <f t="shared" si="1"/>
        <v/>
      </c>
      <c r="G22" s="46"/>
      <c r="H22" s="46"/>
      <c r="I22" s="14"/>
      <c r="J22" s="46"/>
      <c r="K22" s="14"/>
      <c r="L22" s="14"/>
      <c r="M22" s="41" t="str">
        <f t="shared" si="5"/>
        <v/>
      </c>
      <c r="N22" s="8" t="str">
        <f t="shared" si="6"/>
        <v/>
      </c>
      <c r="O22" s="21" t="str">
        <f t="shared" si="2"/>
        <v/>
      </c>
      <c r="P22" s="8" t="str">
        <f t="shared" si="7"/>
        <v/>
      </c>
      <c r="Q22" s="42"/>
      <c r="R22" s="42"/>
      <c r="S22" s="42"/>
      <c r="T22" s="27" t="str">
        <f t="shared" si="8"/>
        <v/>
      </c>
      <c r="U22" s="8" t="str">
        <f t="shared" si="9"/>
        <v/>
      </c>
      <c r="V22" s="8" t="str">
        <f t="shared" si="10"/>
        <v/>
      </c>
      <c r="W22" s="8" t="str">
        <f t="shared" si="11"/>
        <v/>
      </c>
      <c r="X22" s="13"/>
      <c r="Y22" s="43" t="s">
        <v>16</v>
      </c>
      <c r="Z22" s="12"/>
      <c r="AA22" s="47"/>
      <c r="AB22" s="8" t="str">
        <f t="shared" si="16"/>
        <v/>
      </c>
      <c r="AC22" s="27" t="str">
        <f t="shared" si="12"/>
        <v/>
      </c>
      <c r="AD22" s="47"/>
      <c r="AG22" t="str">
        <f t="shared" si="13"/>
        <v>OK</v>
      </c>
      <c r="AH22" t="str">
        <f t="shared" si="17"/>
        <v>エラー</v>
      </c>
      <c r="AI22" t="str">
        <f t="shared" si="14"/>
        <v/>
      </c>
      <c r="AJ22" t="str">
        <f t="shared" si="15"/>
        <v/>
      </c>
      <c r="AK22" t="str">
        <f t="shared" si="3"/>
        <v/>
      </c>
      <c r="AL22" t="str">
        <f t="shared" si="4"/>
        <v/>
      </c>
    </row>
    <row r="23" spans="1:38" ht="18.75" customHeight="1" x14ac:dyDescent="0.4">
      <c r="A23" s="2">
        <v>6</v>
      </c>
      <c r="B23" s="45"/>
      <c r="C23" s="15"/>
      <c r="D23" s="15"/>
      <c r="E23" s="39" t="str">
        <f t="shared" si="0"/>
        <v/>
      </c>
      <c r="F23" s="40" t="str">
        <f t="shared" si="1"/>
        <v/>
      </c>
      <c r="G23" s="46"/>
      <c r="H23" s="46"/>
      <c r="I23" s="14"/>
      <c r="J23" s="46"/>
      <c r="K23" s="14"/>
      <c r="L23" s="14"/>
      <c r="M23" s="41" t="str">
        <f t="shared" si="5"/>
        <v/>
      </c>
      <c r="N23" s="8" t="str">
        <f t="shared" si="6"/>
        <v/>
      </c>
      <c r="O23" s="21" t="str">
        <f t="shared" si="2"/>
        <v/>
      </c>
      <c r="P23" s="8" t="str">
        <f t="shared" si="7"/>
        <v/>
      </c>
      <c r="Q23" s="42"/>
      <c r="R23" s="42"/>
      <c r="S23" s="42"/>
      <c r="T23" s="27" t="str">
        <f t="shared" si="8"/>
        <v/>
      </c>
      <c r="U23" s="8" t="str">
        <f t="shared" si="9"/>
        <v/>
      </c>
      <c r="V23" s="8" t="str">
        <f t="shared" si="10"/>
        <v/>
      </c>
      <c r="W23" s="8" t="str">
        <f t="shared" si="11"/>
        <v/>
      </c>
      <c r="X23" s="13"/>
      <c r="Y23" s="43" t="s">
        <v>16</v>
      </c>
      <c r="Z23" s="12"/>
      <c r="AA23" s="47"/>
      <c r="AB23" s="8" t="str">
        <f t="shared" si="16"/>
        <v/>
      </c>
      <c r="AC23" s="27" t="str">
        <f t="shared" si="12"/>
        <v/>
      </c>
      <c r="AD23" s="47"/>
      <c r="AG23" t="str">
        <f t="shared" si="13"/>
        <v>OK</v>
      </c>
      <c r="AH23" t="str">
        <f t="shared" si="17"/>
        <v>エラー</v>
      </c>
      <c r="AI23" t="str">
        <f t="shared" si="14"/>
        <v/>
      </c>
      <c r="AJ23" t="str">
        <f t="shared" si="15"/>
        <v/>
      </c>
      <c r="AK23" t="str">
        <f t="shared" si="3"/>
        <v/>
      </c>
      <c r="AL23" t="str">
        <f t="shared" si="4"/>
        <v/>
      </c>
    </row>
    <row r="24" spans="1:38" ht="18.75" customHeight="1" x14ac:dyDescent="0.4">
      <c r="A24" s="2">
        <v>7</v>
      </c>
      <c r="B24" s="45"/>
      <c r="C24" s="15"/>
      <c r="D24" s="15"/>
      <c r="E24" s="39" t="str">
        <f t="shared" si="0"/>
        <v/>
      </c>
      <c r="F24" s="40" t="str">
        <f t="shared" si="1"/>
        <v/>
      </c>
      <c r="G24" s="46"/>
      <c r="H24" s="46"/>
      <c r="I24" s="14"/>
      <c r="J24" s="46"/>
      <c r="K24" s="14"/>
      <c r="L24" s="14"/>
      <c r="M24" s="41" t="str">
        <f t="shared" si="5"/>
        <v/>
      </c>
      <c r="N24" s="8" t="str">
        <f t="shared" si="6"/>
        <v/>
      </c>
      <c r="O24" s="21" t="str">
        <f t="shared" si="2"/>
        <v/>
      </c>
      <c r="P24" s="8" t="str">
        <f t="shared" si="7"/>
        <v/>
      </c>
      <c r="Q24" s="42"/>
      <c r="R24" s="42"/>
      <c r="S24" s="42"/>
      <c r="T24" s="27" t="str">
        <f t="shared" si="8"/>
        <v/>
      </c>
      <c r="U24" s="8" t="str">
        <f t="shared" si="9"/>
        <v/>
      </c>
      <c r="V24" s="8" t="str">
        <f t="shared" si="10"/>
        <v/>
      </c>
      <c r="W24" s="8" t="str">
        <f t="shared" si="11"/>
        <v/>
      </c>
      <c r="X24" s="13"/>
      <c r="Y24" s="43" t="s">
        <v>16</v>
      </c>
      <c r="Z24" s="12"/>
      <c r="AA24" s="47"/>
      <c r="AB24" s="8" t="str">
        <f t="shared" si="16"/>
        <v/>
      </c>
      <c r="AC24" s="27" t="str">
        <f t="shared" si="12"/>
        <v/>
      </c>
      <c r="AD24" s="47"/>
      <c r="AG24" t="str">
        <f t="shared" si="13"/>
        <v>OK</v>
      </c>
      <c r="AH24" t="str">
        <f t="shared" si="17"/>
        <v>エラー</v>
      </c>
      <c r="AI24" t="str">
        <f t="shared" si="14"/>
        <v/>
      </c>
      <c r="AJ24" t="str">
        <f t="shared" si="15"/>
        <v/>
      </c>
      <c r="AK24" t="str">
        <f t="shared" si="3"/>
        <v/>
      </c>
      <c r="AL24" t="str">
        <f t="shared" si="4"/>
        <v/>
      </c>
    </row>
    <row r="25" spans="1:38" ht="18.75" customHeight="1" x14ac:dyDescent="0.4">
      <c r="A25" s="2">
        <v>8</v>
      </c>
      <c r="B25" s="45"/>
      <c r="C25" s="15"/>
      <c r="D25" s="15"/>
      <c r="E25" s="39" t="str">
        <f t="shared" si="0"/>
        <v/>
      </c>
      <c r="F25" s="40" t="str">
        <f t="shared" si="1"/>
        <v/>
      </c>
      <c r="G25" s="46"/>
      <c r="H25" s="46"/>
      <c r="I25" s="14"/>
      <c r="J25" s="46"/>
      <c r="K25" s="14"/>
      <c r="L25" s="14"/>
      <c r="M25" s="41" t="str">
        <f t="shared" si="5"/>
        <v/>
      </c>
      <c r="N25" s="8" t="str">
        <f t="shared" si="6"/>
        <v/>
      </c>
      <c r="O25" s="21" t="str">
        <f t="shared" si="2"/>
        <v/>
      </c>
      <c r="P25" s="8" t="str">
        <f t="shared" si="7"/>
        <v/>
      </c>
      <c r="Q25" s="42"/>
      <c r="R25" s="42"/>
      <c r="S25" s="42"/>
      <c r="T25" s="27" t="str">
        <f t="shared" si="8"/>
        <v/>
      </c>
      <c r="U25" s="8" t="str">
        <f t="shared" si="9"/>
        <v/>
      </c>
      <c r="V25" s="8" t="str">
        <f t="shared" si="10"/>
        <v/>
      </c>
      <c r="W25" s="8" t="str">
        <f t="shared" si="11"/>
        <v/>
      </c>
      <c r="X25" s="13"/>
      <c r="Y25" s="43" t="s">
        <v>16</v>
      </c>
      <c r="Z25" s="12"/>
      <c r="AA25" s="47"/>
      <c r="AB25" s="8" t="str">
        <f t="shared" si="16"/>
        <v/>
      </c>
      <c r="AC25" s="27" t="str">
        <f t="shared" si="12"/>
        <v/>
      </c>
      <c r="AD25" s="47"/>
      <c r="AG25" t="str">
        <f t="shared" si="13"/>
        <v>OK</v>
      </c>
      <c r="AH25" t="str">
        <f t="shared" si="17"/>
        <v>エラー</v>
      </c>
      <c r="AI25" t="str">
        <f t="shared" si="14"/>
        <v/>
      </c>
      <c r="AJ25" t="str">
        <f t="shared" si="15"/>
        <v/>
      </c>
      <c r="AK25" t="str">
        <f t="shared" si="3"/>
        <v/>
      </c>
      <c r="AL25" t="str">
        <f t="shared" si="4"/>
        <v/>
      </c>
    </row>
    <row r="26" spans="1:38" ht="18.75" customHeight="1" x14ac:dyDescent="0.4">
      <c r="A26" s="2">
        <v>9</v>
      </c>
      <c r="B26" s="45"/>
      <c r="C26" s="15"/>
      <c r="D26" s="15"/>
      <c r="E26" s="39" t="str">
        <f t="shared" si="0"/>
        <v/>
      </c>
      <c r="F26" s="40" t="str">
        <f t="shared" si="1"/>
        <v/>
      </c>
      <c r="G26" s="46"/>
      <c r="H26" s="46"/>
      <c r="I26" s="14"/>
      <c r="J26" s="46"/>
      <c r="K26" s="14"/>
      <c r="L26" s="14"/>
      <c r="M26" s="41" t="str">
        <f t="shared" si="5"/>
        <v/>
      </c>
      <c r="N26" s="8" t="str">
        <f t="shared" si="6"/>
        <v/>
      </c>
      <c r="O26" s="21" t="str">
        <f t="shared" si="2"/>
        <v/>
      </c>
      <c r="P26" s="8" t="str">
        <f t="shared" si="7"/>
        <v/>
      </c>
      <c r="Q26" s="42"/>
      <c r="R26" s="42"/>
      <c r="S26" s="42"/>
      <c r="T26" s="27" t="str">
        <f t="shared" si="8"/>
        <v/>
      </c>
      <c r="U26" s="8" t="str">
        <f t="shared" si="9"/>
        <v/>
      </c>
      <c r="V26" s="8" t="str">
        <f t="shared" si="10"/>
        <v/>
      </c>
      <c r="W26" s="8" t="str">
        <f t="shared" si="11"/>
        <v/>
      </c>
      <c r="X26" s="13"/>
      <c r="Y26" s="43" t="s">
        <v>16</v>
      </c>
      <c r="Z26" s="12"/>
      <c r="AA26" s="47"/>
      <c r="AB26" s="8" t="str">
        <f t="shared" si="16"/>
        <v/>
      </c>
      <c r="AC26" s="27" t="str">
        <f t="shared" si="12"/>
        <v/>
      </c>
      <c r="AD26" s="47"/>
      <c r="AG26" t="str">
        <f t="shared" si="13"/>
        <v>OK</v>
      </c>
      <c r="AH26" t="str">
        <f t="shared" si="17"/>
        <v>エラー</v>
      </c>
      <c r="AI26" t="str">
        <f t="shared" si="14"/>
        <v/>
      </c>
      <c r="AJ26" t="str">
        <f t="shared" si="15"/>
        <v/>
      </c>
      <c r="AK26" t="str">
        <f t="shared" si="3"/>
        <v/>
      </c>
      <c r="AL26" t="str">
        <f t="shared" si="4"/>
        <v/>
      </c>
    </row>
    <row r="27" spans="1:38" ht="18.75" customHeight="1" x14ac:dyDescent="0.4">
      <c r="A27" s="2">
        <v>10</v>
      </c>
      <c r="B27" s="45"/>
      <c r="C27" s="15"/>
      <c r="D27" s="15"/>
      <c r="E27" s="39" t="str">
        <f t="shared" si="0"/>
        <v/>
      </c>
      <c r="F27" s="40" t="str">
        <f t="shared" si="1"/>
        <v/>
      </c>
      <c r="G27" s="46"/>
      <c r="H27" s="46"/>
      <c r="I27" s="14"/>
      <c r="J27" s="46"/>
      <c r="K27" s="14"/>
      <c r="L27" s="14"/>
      <c r="M27" s="41" t="str">
        <f t="shared" si="5"/>
        <v/>
      </c>
      <c r="N27" s="8" t="str">
        <f t="shared" si="6"/>
        <v/>
      </c>
      <c r="O27" s="21" t="str">
        <f t="shared" si="2"/>
        <v/>
      </c>
      <c r="P27" s="8" t="str">
        <f t="shared" si="7"/>
        <v/>
      </c>
      <c r="Q27" s="42"/>
      <c r="R27" s="42"/>
      <c r="S27" s="42"/>
      <c r="T27" s="27" t="str">
        <f t="shared" si="8"/>
        <v/>
      </c>
      <c r="U27" s="8" t="str">
        <f t="shared" si="9"/>
        <v/>
      </c>
      <c r="V27" s="8" t="str">
        <f t="shared" si="10"/>
        <v/>
      </c>
      <c r="W27" s="8" t="str">
        <f t="shared" si="11"/>
        <v/>
      </c>
      <c r="X27" s="13"/>
      <c r="Y27" s="43" t="s">
        <v>16</v>
      </c>
      <c r="Z27" s="12"/>
      <c r="AA27" s="47"/>
      <c r="AB27" s="8" t="str">
        <f t="shared" si="16"/>
        <v/>
      </c>
      <c r="AC27" s="27" t="str">
        <f t="shared" si="12"/>
        <v/>
      </c>
      <c r="AD27" s="47"/>
      <c r="AG27" t="str">
        <f t="shared" si="13"/>
        <v>OK</v>
      </c>
      <c r="AH27" t="str">
        <f t="shared" si="17"/>
        <v>エラー</v>
      </c>
      <c r="AI27" t="str">
        <f t="shared" si="14"/>
        <v/>
      </c>
      <c r="AJ27" t="str">
        <f t="shared" si="15"/>
        <v/>
      </c>
      <c r="AK27" t="str">
        <f t="shared" si="3"/>
        <v/>
      </c>
      <c r="AL27" t="str">
        <f t="shared" si="4"/>
        <v/>
      </c>
    </row>
    <row r="28" spans="1:38" ht="18.75" customHeight="1" x14ac:dyDescent="0.4">
      <c r="A28" s="2">
        <v>11</v>
      </c>
      <c r="B28" s="45"/>
      <c r="C28" s="15"/>
      <c r="D28" s="15"/>
      <c r="E28" s="39" t="str">
        <f t="shared" si="0"/>
        <v/>
      </c>
      <c r="F28" s="40" t="str">
        <f t="shared" si="1"/>
        <v/>
      </c>
      <c r="G28" s="46"/>
      <c r="H28" s="46"/>
      <c r="I28" s="14"/>
      <c r="J28" s="46"/>
      <c r="K28" s="14"/>
      <c r="L28" s="14"/>
      <c r="M28" s="41" t="str">
        <f t="shared" si="5"/>
        <v/>
      </c>
      <c r="N28" s="8" t="str">
        <f t="shared" si="6"/>
        <v/>
      </c>
      <c r="O28" s="21" t="str">
        <f t="shared" si="2"/>
        <v/>
      </c>
      <c r="P28" s="8" t="str">
        <f t="shared" si="7"/>
        <v/>
      </c>
      <c r="Q28" s="42"/>
      <c r="R28" s="42"/>
      <c r="S28" s="42"/>
      <c r="T28" s="27" t="str">
        <f t="shared" si="8"/>
        <v/>
      </c>
      <c r="U28" s="8" t="str">
        <f t="shared" si="9"/>
        <v/>
      </c>
      <c r="V28" s="8" t="str">
        <f t="shared" si="10"/>
        <v/>
      </c>
      <c r="W28" s="8" t="str">
        <f t="shared" si="11"/>
        <v/>
      </c>
      <c r="X28" s="13"/>
      <c r="Y28" s="43" t="s">
        <v>16</v>
      </c>
      <c r="Z28" s="12"/>
      <c r="AA28" s="47"/>
      <c r="AB28" s="8" t="str">
        <f t="shared" si="16"/>
        <v/>
      </c>
      <c r="AC28" s="27" t="str">
        <f t="shared" si="12"/>
        <v/>
      </c>
      <c r="AD28" s="47"/>
      <c r="AG28" t="str">
        <f t="shared" si="13"/>
        <v>OK</v>
      </c>
      <c r="AH28" t="str">
        <f t="shared" si="17"/>
        <v>エラー</v>
      </c>
      <c r="AI28" t="str">
        <f t="shared" si="14"/>
        <v/>
      </c>
      <c r="AJ28" t="str">
        <f t="shared" si="15"/>
        <v/>
      </c>
      <c r="AK28" t="str">
        <f t="shared" si="3"/>
        <v/>
      </c>
      <c r="AL28" t="str">
        <f t="shared" si="4"/>
        <v/>
      </c>
    </row>
    <row r="29" spans="1:38" ht="18.75" customHeight="1" x14ac:dyDescent="0.4">
      <c r="A29" s="2">
        <v>12</v>
      </c>
      <c r="B29" s="45"/>
      <c r="C29" s="15"/>
      <c r="D29" s="15"/>
      <c r="E29" s="39" t="str">
        <f t="shared" si="0"/>
        <v/>
      </c>
      <c r="F29" s="40" t="str">
        <f t="shared" si="1"/>
        <v/>
      </c>
      <c r="G29" s="46"/>
      <c r="H29" s="46"/>
      <c r="I29" s="14"/>
      <c r="J29" s="46"/>
      <c r="K29" s="14"/>
      <c r="L29" s="14"/>
      <c r="M29" s="41" t="str">
        <f t="shared" si="5"/>
        <v/>
      </c>
      <c r="N29" s="8" t="str">
        <f t="shared" si="6"/>
        <v/>
      </c>
      <c r="O29" s="21" t="str">
        <f t="shared" si="2"/>
        <v/>
      </c>
      <c r="P29" s="8" t="str">
        <f t="shared" si="7"/>
        <v/>
      </c>
      <c r="Q29" s="42"/>
      <c r="R29" s="42"/>
      <c r="S29" s="42"/>
      <c r="T29" s="27" t="str">
        <f t="shared" si="8"/>
        <v/>
      </c>
      <c r="U29" s="8" t="str">
        <f t="shared" si="9"/>
        <v/>
      </c>
      <c r="V29" s="8" t="str">
        <f t="shared" si="10"/>
        <v/>
      </c>
      <c r="W29" s="8" t="str">
        <f t="shared" si="11"/>
        <v/>
      </c>
      <c r="X29" s="13"/>
      <c r="Y29" s="43" t="s">
        <v>16</v>
      </c>
      <c r="Z29" s="12"/>
      <c r="AA29" s="47"/>
      <c r="AB29" s="8" t="str">
        <f t="shared" si="16"/>
        <v/>
      </c>
      <c r="AC29" s="27" t="str">
        <f t="shared" si="12"/>
        <v/>
      </c>
      <c r="AD29" s="47"/>
      <c r="AG29" t="str">
        <f t="shared" si="13"/>
        <v>OK</v>
      </c>
      <c r="AH29" t="str">
        <f t="shared" si="17"/>
        <v>エラー</v>
      </c>
      <c r="AI29" t="str">
        <f t="shared" si="14"/>
        <v/>
      </c>
      <c r="AJ29" t="str">
        <f t="shared" si="15"/>
        <v/>
      </c>
      <c r="AK29" t="str">
        <f t="shared" si="3"/>
        <v/>
      </c>
      <c r="AL29" t="str">
        <f t="shared" si="4"/>
        <v/>
      </c>
    </row>
    <row r="30" spans="1:38" ht="18.75" customHeight="1" x14ac:dyDescent="0.4">
      <c r="A30" s="2">
        <v>13</v>
      </c>
      <c r="B30" s="45"/>
      <c r="C30" s="15"/>
      <c r="D30" s="15"/>
      <c r="E30" s="39" t="str">
        <f t="shared" si="0"/>
        <v/>
      </c>
      <c r="F30" s="40" t="str">
        <f t="shared" si="1"/>
        <v/>
      </c>
      <c r="G30" s="46"/>
      <c r="H30" s="46"/>
      <c r="I30" s="14"/>
      <c r="J30" s="46"/>
      <c r="K30" s="14"/>
      <c r="L30" s="14"/>
      <c r="M30" s="41" t="str">
        <f t="shared" si="5"/>
        <v/>
      </c>
      <c r="N30" s="8" t="str">
        <f t="shared" si="6"/>
        <v/>
      </c>
      <c r="O30" s="21" t="str">
        <f t="shared" si="2"/>
        <v/>
      </c>
      <c r="P30" s="8" t="str">
        <f t="shared" si="7"/>
        <v/>
      </c>
      <c r="Q30" s="42"/>
      <c r="R30" s="42"/>
      <c r="S30" s="42"/>
      <c r="T30" s="27" t="str">
        <f t="shared" si="8"/>
        <v/>
      </c>
      <c r="U30" s="8" t="str">
        <f t="shared" si="9"/>
        <v/>
      </c>
      <c r="V30" s="8" t="str">
        <f t="shared" si="10"/>
        <v/>
      </c>
      <c r="W30" s="8" t="str">
        <f t="shared" si="11"/>
        <v/>
      </c>
      <c r="X30" s="13"/>
      <c r="Y30" s="43" t="s">
        <v>16</v>
      </c>
      <c r="Z30" s="12"/>
      <c r="AA30" s="47"/>
      <c r="AB30" s="8" t="str">
        <f t="shared" si="16"/>
        <v/>
      </c>
      <c r="AC30" s="27" t="str">
        <f t="shared" si="12"/>
        <v/>
      </c>
      <c r="AD30" s="47"/>
      <c r="AG30" t="str">
        <f t="shared" si="13"/>
        <v>OK</v>
      </c>
      <c r="AH30" t="str">
        <f t="shared" si="17"/>
        <v>エラー</v>
      </c>
      <c r="AI30" t="str">
        <f t="shared" si="14"/>
        <v/>
      </c>
      <c r="AJ30" t="str">
        <f t="shared" si="15"/>
        <v/>
      </c>
      <c r="AK30" t="str">
        <f t="shared" si="3"/>
        <v/>
      </c>
      <c r="AL30" t="str">
        <f t="shared" si="4"/>
        <v/>
      </c>
    </row>
    <row r="31" spans="1:38" ht="18.75" customHeight="1" x14ac:dyDescent="0.4">
      <c r="A31" s="2">
        <v>14</v>
      </c>
      <c r="B31" s="45"/>
      <c r="C31" s="15"/>
      <c r="D31" s="15"/>
      <c r="E31" s="39" t="str">
        <f t="shared" si="0"/>
        <v/>
      </c>
      <c r="F31" s="40" t="str">
        <f t="shared" si="1"/>
        <v/>
      </c>
      <c r="G31" s="46"/>
      <c r="H31" s="46"/>
      <c r="I31" s="14"/>
      <c r="J31" s="46"/>
      <c r="K31" s="14"/>
      <c r="L31" s="14"/>
      <c r="M31" s="41" t="str">
        <f t="shared" si="5"/>
        <v/>
      </c>
      <c r="N31" s="8" t="str">
        <f t="shared" si="6"/>
        <v/>
      </c>
      <c r="O31" s="21" t="str">
        <f t="shared" si="2"/>
        <v/>
      </c>
      <c r="P31" s="8" t="str">
        <f t="shared" si="7"/>
        <v/>
      </c>
      <c r="Q31" s="42"/>
      <c r="R31" s="42"/>
      <c r="S31" s="42"/>
      <c r="T31" s="27" t="str">
        <f t="shared" si="8"/>
        <v/>
      </c>
      <c r="U31" s="8" t="str">
        <f t="shared" si="9"/>
        <v/>
      </c>
      <c r="V31" s="8" t="str">
        <f t="shared" si="10"/>
        <v/>
      </c>
      <c r="W31" s="8" t="str">
        <f t="shared" si="11"/>
        <v/>
      </c>
      <c r="X31" s="13"/>
      <c r="Y31" s="43" t="s">
        <v>16</v>
      </c>
      <c r="Z31" s="12"/>
      <c r="AA31" s="47"/>
      <c r="AB31" s="8" t="str">
        <f t="shared" si="16"/>
        <v/>
      </c>
      <c r="AC31" s="27" t="str">
        <f t="shared" si="12"/>
        <v/>
      </c>
      <c r="AD31" s="47"/>
      <c r="AG31" t="str">
        <f t="shared" si="13"/>
        <v>OK</v>
      </c>
      <c r="AH31" t="str">
        <f t="shared" si="17"/>
        <v>エラー</v>
      </c>
      <c r="AI31" t="str">
        <f t="shared" si="14"/>
        <v/>
      </c>
      <c r="AJ31" t="str">
        <f t="shared" si="15"/>
        <v/>
      </c>
      <c r="AK31" t="str">
        <f t="shared" si="3"/>
        <v/>
      </c>
      <c r="AL31" t="str">
        <f t="shared" si="4"/>
        <v/>
      </c>
    </row>
    <row r="32" spans="1:38" ht="18.75" customHeight="1" x14ac:dyDescent="0.4">
      <c r="A32" s="2">
        <v>15</v>
      </c>
      <c r="B32" s="45"/>
      <c r="C32" s="15"/>
      <c r="D32" s="15"/>
      <c r="E32" s="39" t="str">
        <f t="shared" si="0"/>
        <v/>
      </c>
      <c r="F32" s="40" t="str">
        <f t="shared" si="1"/>
        <v/>
      </c>
      <c r="G32" s="46"/>
      <c r="H32" s="46"/>
      <c r="I32" s="14"/>
      <c r="J32" s="46"/>
      <c r="K32" s="14"/>
      <c r="L32" s="14"/>
      <c r="M32" s="41" t="str">
        <f t="shared" si="5"/>
        <v/>
      </c>
      <c r="N32" s="8" t="str">
        <f t="shared" si="6"/>
        <v/>
      </c>
      <c r="O32" s="21" t="str">
        <f t="shared" si="2"/>
        <v/>
      </c>
      <c r="P32" s="8" t="str">
        <f t="shared" si="7"/>
        <v/>
      </c>
      <c r="Q32" s="42"/>
      <c r="R32" s="42"/>
      <c r="S32" s="42"/>
      <c r="T32" s="27" t="str">
        <f t="shared" si="8"/>
        <v/>
      </c>
      <c r="U32" s="8" t="str">
        <f t="shared" si="9"/>
        <v/>
      </c>
      <c r="V32" s="8" t="str">
        <f t="shared" si="10"/>
        <v/>
      </c>
      <c r="W32" s="8" t="str">
        <f t="shared" si="11"/>
        <v/>
      </c>
      <c r="X32" s="13"/>
      <c r="Y32" s="43" t="s">
        <v>16</v>
      </c>
      <c r="Z32" s="12"/>
      <c r="AA32" s="47"/>
      <c r="AB32" s="8" t="str">
        <f t="shared" si="16"/>
        <v/>
      </c>
      <c r="AC32" s="27" t="str">
        <f t="shared" si="12"/>
        <v/>
      </c>
      <c r="AD32" s="47"/>
      <c r="AG32" t="str">
        <f t="shared" si="13"/>
        <v>OK</v>
      </c>
      <c r="AH32" t="str">
        <f t="shared" si="17"/>
        <v>エラー</v>
      </c>
      <c r="AI32" t="str">
        <f t="shared" si="14"/>
        <v/>
      </c>
      <c r="AJ32" t="str">
        <f t="shared" si="15"/>
        <v/>
      </c>
      <c r="AK32" t="str">
        <f t="shared" si="3"/>
        <v/>
      </c>
      <c r="AL32" t="str">
        <f t="shared" si="4"/>
        <v/>
      </c>
    </row>
    <row r="33" spans="1:38" ht="18.75" customHeight="1" x14ac:dyDescent="0.4">
      <c r="A33" s="2">
        <v>16</v>
      </c>
      <c r="B33" s="45"/>
      <c r="C33" s="15"/>
      <c r="D33" s="15"/>
      <c r="E33" s="39" t="str">
        <f t="shared" si="0"/>
        <v/>
      </c>
      <c r="F33" s="40" t="str">
        <f t="shared" si="1"/>
        <v/>
      </c>
      <c r="G33" s="46"/>
      <c r="H33" s="46"/>
      <c r="I33" s="14"/>
      <c r="J33" s="46"/>
      <c r="K33" s="14"/>
      <c r="L33" s="14"/>
      <c r="M33" s="41" t="str">
        <f t="shared" si="5"/>
        <v/>
      </c>
      <c r="N33" s="8" t="str">
        <f t="shared" si="6"/>
        <v/>
      </c>
      <c r="O33" s="21" t="str">
        <f t="shared" si="2"/>
        <v/>
      </c>
      <c r="P33" s="8" t="str">
        <f t="shared" si="7"/>
        <v/>
      </c>
      <c r="Q33" s="42"/>
      <c r="R33" s="42"/>
      <c r="S33" s="42"/>
      <c r="T33" s="27" t="str">
        <f t="shared" si="8"/>
        <v/>
      </c>
      <c r="U33" s="8" t="str">
        <f t="shared" si="9"/>
        <v/>
      </c>
      <c r="V33" s="8" t="str">
        <f t="shared" si="10"/>
        <v/>
      </c>
      <c r="W33" s="8" t="str">
        <f t="shared" si="11"/>
        <v/>
      </c>
      <c r="X33" s="13"/>
      <c r="Y33" s="43" t="s">
        <v>16</v>
      </c>
      <c r="Z33" s="12"/>
      <c r="AA33" s="47"/>
      <c r="AB33" s="8" t="str">
        <f t="shared" si="16"/>
        <v/>
      </c>
      <c r="AC33" s="27" t="str">
        <f t="shared" si="12"/>
        <v/>
      </c>
      <c r="AD33" s="47"/>
      <c r="AG33" t="str">
        <f t="shared" si="13"/>
        <v>OK</v>
      </c>
      <c r="AH33" t="str">
        <f t="shared" si="17"/>
        <v>エラー</v>
      </c>
      <c r="AI33" t="str">
        <f t="shared" si="14"/>
        <v/>
      </c>
      <c r="AJ33" t="str">
        <f t="shared" si="15"/>
        <v/>
      </c>
      <c r="AK33" t="str">
        <f t="shared" si="3"/>
        <v/>
      </c>
      <c r="AL33" t="str">
        <f t="shared" si="4"/>
        <v/>
      </c>
    </row>
    <row r="34" spans="1:38" ht="18.75" customHeight="1" x14ac:dyDescent="0.4">
      <c r="A34" s="2">
        <v>17</v>
      </c>
      <c r="B34" s="45"/>
      <c r="C34" s="15"/>
      <c r="D34" s="15"/>
      <c r="E34" s="39" t="str">
        <f t="shared" si="0"/>
        <v/>
      </c>
      <c r="F34" s="40" t="str">
        <f t="shared" si="1"/>
        <v/>
      </c>
      <c r="G34" s="46"/>
      <c r="H34" s="46"/>
      <c r="I34" s="14"/>
      <c r="J34" s="46"/>
      <c r="K34" s="14"/>
      <c r="L34" s="14"/>
      <c r="M34" s="41" t="str">
        <f t="shared" si="5"/>
        <v/>
      </c>
      <c r="N34" s="8" t="str">
        <f t="shared" si="6"/>
        <v/>
      </c>
      <c r="O34" s="21" t="str">
        <f t="shared" si="2"/>
        <v/>
      </c>
      <c r="P34" s="8" t="str">
        <f t="shared" si="7"/>
        <v/>
      </c>
      <c r="Q34" s="42"/>
      <c r="R34" s="42"/>
      <c r="S34" s="42"/>
      <c r="T34" s="27" t="str">
        <f t="shared" si="8"/>
        <v/>
      </c>
      <c r="U34" s="8" t="str">
        <f t="shared" si="9"/>
        <v/>
      </c>
      <c r="V34" s="8" t="str">
        <f t="shared" si="10"/>
        <v/>
      </c>
      <c r="W34" s="8" t="str">
        <f t="shared" si="11"/>
        <v/>
      </c>
      <c r="X34" s="13"/>
      <c r="Y34" s="43" t="s">
        <v>16</v>
      </c>
      <c r="Z34" s="12"/>
      <c r="AA34" s="47"/>
      <c r="AB34" s="8" t="str">
        <f t="shared" si="16"/>
        <v/>
      </c>
      <c r="AC34" s="27" t="str">
        <f t="shared" si="12"/>
        <v/>
      </c>
      <c r="AD34" s="47"/>
      <c r="AG34" t="str">
        <f t="shared" si="13"/>
        <v>OK</v>
      </c>
      <c r="AH34" t="str">
        <f t="shared" si="17"/>
        <v>エラー</v>
      </c>
      <c r="AI34" t="str">
        <f t="shared" si="14"/>
        <v/>
      </c>
      <c r="AJ34" t="str">
        <f t="shared" si="15"/>
        <v/>
      </c>
      <c r="AK34" t="str">
        <f t="shared" si="3"/>
        <v/>
      </c>
      <c r="AL34" t="str">
        <f t="shared" si="4"/>
        <v/>
      </c>
    </row>
    <row r="35" spans="1:38" ht="18.75" customHeight="1" x14ac:dyDescent="0.4">
      <c r="A35" s="2">
        <v>18</v>
      </c>
      <c r="B35" s="45"/>
      <c r="C35" s="15"/>
      <c r="D35" s="15"/>
      <c r="E35" s="39" t="str">
        <f t="shared" si="0"/>
        <v/>
      </c>
      <c r="F35" s="40" t="str">
        <f t="shared" si="1"/>
        <v/>
      </c>
      <c r="G35" s="46"/>
      <c r="H35" s="46"/>
      <c r="I35" s="14"/>
      <c r="J35" s="46"/>
      <c r="K35" s="14"/>
      <c r="L35" s="14"/>
      <c r="M35" s="41" t="str">
        <f t="shared" si="5"/>
        <v/>
      </c>
      <c r="N35" s="8" t="str">
        <f t="shared" si="6"/>
        <v/>
      </c>
      <c r="O35" s="21" t="str">
        <f t="shared" si="2"/>
        <v/>
      </c>
      <c r="P35" s="8" t="str">
        <f t="shared" si="7"/>
        <v/>
      </c>
      <c r="Q35" s="42"/>
      <c r="R35" s="42"/>
      <c r="S35" s="42"/>
      <c r="T35" s="27" t="str">
        <f t="shared" si="8"/>
        <v/>
      </c>
      <c r="U35" s="8" t="str">
        <f t="shared" si="9"/>
        <v/>
      </c>
      <c r="V35" s="8" t="str">
        <f t="shared" si="10"/>
        <v/>
      </c>
      <c r="W35" s="8" t="str">
        <f t="shared" si="11"/>
        <v/>
      </c>
      <c r="X35" s="13"/>
      <c r="Y35" s="43" t="s">
        <v>16</v>
      </c>
      <c r="Z35" s="12"/>
      <c r="AA35" s="47"/>
      <c r="AB35" s="8" t="str">
        <f t="shared" si="16"/>
        <v/>
      </c>
      <c r="AC35" s="27" t="str">
        <f t="shared" si="12"/>
        <v/>
      </c>
      <c r="AD35" s="47"/>
      <c r="AG35" t="str">
        <f t="shared" si="13"/>
        <v>OK</v>
      </c>
      <c r="AH35" t="str">
        <f t="shared" si="17"/>
        <v>エラー</v>
      </c>
      <c r="AI35" t="str">
        <f t="shared" si="14"/>
        <v/>
      </c>
      <c r="AJ35" t="str">
        <f t="shared" si="15"/>
        <v/>
      </c>
      <c r="AK35" t="str">
        <f t="shared" si="3"/>
        <v/>
      </c>
      <c r="AL35" t="str">
        <f t="shared" si="4"/>
        <v/>
      </c>
    </row>
    <row r="36" spans="1:38" ht="18.75" customHeight="1" x14ac:dyDescent="0.4">
      <c r="A36" s="2">
        <v>19</v>
      </c>
      <c r="B36" s="45"/>
      <c r="C36" s="15"/>
      <c r="D36" s="15"/>
      <c r="E36" s="39" t="str">
        <f t="shared" si="0"/>
        <v/>
      </c>
      <c r="F36" s="40" t="str">
        <f t="shared" si="1"/>
        <v/>
      </c>
      <c r="G36" s="46"/>
      <c r="H36" s="46"/>
      <c r="I36" s="14"/>
      <c r="J36" s="46"/>
      <c r="K36" s="14"/>
      <c r="L36" s="14"/>
      <c r="M36" s="41" t="str">
        <f t="shared" si="5"/>
        <v/>
      </c>
      <c r="N36" s="8" t="str">
        <f t="shared" si="6"/>
        <v/>
      </c>
      <c r="O36" s="21" t="str">
        <f t="shared" si="2"/>
        <v/>
      </c>
      <c r="P36" s="8" t="str">
        <f t="shared" si="7"/>
        <v/>
      </c>
      <c r="Q36" s="42"/>
      <c r="R36" s="42"/>
      <c r="S36" s="42"/>
      <c r="T36" s="27" t="str">
        <f t="shared" si="8"/>
        <v/>
      </c>
      <c r="U36" s="8" t="str">
        <f t="shared" si="9"/>
        <v/>
      </c>
      <c r="V36" s="8" t="str">
        <f t="shared" si="10"/>
        <v/>
      </c>
      <c r="W36" s="8" t="str">
        <f t="shared" si="11"/>
        <v/>
      </c>
      <c r="X36" s="13"/>
      <c r="Y36" s="43" t="s">
        <v>16</v>
      </c>
      <c r="Z36" s="12"/>
      <c r="AA36" s="47"/>
      <c r="AB36" s="8" t="str">
        <f t="shared" si="16"/>
        <v/>
      </c>
      <c r="AC36" s="27" t="str">
        <f t="shared" si="12"/>
        <v/>
      </c>
      <c r="AD36" s="47"/>
      <c r="AG36" t="str">
        <f t="shared" si="13"/>
        <v>OK</v>
      </c>
      <c r="AH36" t="str">
        <f t="shared" si="17"/>
        <v>エラー</v>
      </c>
      <c r="AI36" t="str">
        <f t="shared" si="14"/>
        <v/>
      </c>
      <c r="AJ36" t="str">
        <f t="shared" si="15"/>
        <v/>
      </c>
      <c r="AK36" t="str">
        <f t="shared" si="3"/>
        <v/>
      </c>
      <c r="AL36" t="str">
        <f t="shared" si="4"/>
        <v/>
      </c>
    </row>
    <row r="37" spans="1:38" ht="18.75" customHeight="1" x14ac:dyDescent="0.4">
      <c r="A37" s="2">
        <v>20</v>
      </c>
      <c r="B37" s="45"/>
      <c r="C37" s="15"/>
      <c r="D37" s="15"/>
      <c r="E37" s="39" t="str">
        <f t="shared" si="0"/>
        <v/>
      </c>
      <c r="F37" s="40" t="str">
        <f t="shared" si="1"/>
        <v/>
      </c>
      <c r="G37" s="46"/>
      <c r="H37" s="46"/>
      <c r="I37" s="14"/>
      <c r="J37" s="46"/>
      <c r="K37" s="14"/>
      <c r="L37" s="14"/>
      <c r="M37" s="41" t="str">
        <f t="shared" si="5"/>
        <v/>
      </c>
      <c r="N37" s="8" t="str">
        <f t="shared" si="6"/>
        <v/>
      </c>
      <c r="O37" s="21" t="str">
        <f t="shared" si="2"/>
        <v/>
      </c>
      <c r="P37" s="8" t="str">
        <f t="shared" si="7"/>
        <v/>
      </c>
      <c r="Q37" s="42"/>
      <c r="R37" s="42"/>
      <c r="S37" s="42"/>
      <c r="T37" s="27" t="str">
        <f t="shared" si="8"/>
        <v/>
      </c>
      <c r="U37" s="8" t="str">
        <f t="shared" si="9"/>
        <v/>
      </c>
      <c r="V37" s="8" t="str">
        <f t="shared" si="10"/>
        <v/>
      </c>
      <c r="W37" s="8" t="str">
        <f t="shared" si="11"/>
        <v/>
      </c>
      <c r="X37" s="13"/>
      <c r="Y37" s="43" t="s">
        <v>16</v>
      </c>
      <c r="Z37" s="12"/>
      <c r="AA37" s="47"/>
      <c r="AB37" s="8" t="str">
        <f t="shared" si="16"/>
        <v/>
      </c>
      <c r="AC37" s="27" t="str">
        <f t="shared" si="12"/>
        <v/>
      </c>
      <c r="AD37" s="47"/>
      <c r="AG37" t="str">
        <f t="shared" si="13"/>
        <v>OK</v>
      </c>
      <c r="AH37" t="str">
        <f t="shared" si="17"/>
        <v>エラー</v>
      </c>
      <c r="AI37" t="str">
        <f t="shared" si="14"/>
        <v/>
      </c>
      <c r="AJ37" t="str">
        <f t="shared" si="15"/>
        <v/>
      </c>
      <c r="AK37" t="str">
        <f t="shared" si="3"/>
        <v/>
      </c>
      <c r="AL37" t="str">
        <f t="shared" si="4"/>
        <v/>
      </c>
    </row>
    <row r="38" spans="1:38" ht="18.75" customHeight="1" x14ac:dyDescent="0.4">
      <c r="A38" s="2">
        <v>21</v>
      </c>
      <c r="B38" s="45"/>
      <c r="C38" s="15"/>
      <c r="D38" s="15"/>
      <c r="E38" s="39" t="str">
        <f t="shared" si="0"/>
        <v/>
      </c>
      <c r="F38" s="40" t="str">
        <f t="shared" si="1"/>
        <v/>
      </c>
      <c r="G38" s="46"/>
      <c r="H38" s="46"/>
      <c r="I38" s="14"/>
      <c r="J38" s="46"/>
      <c r="K38" s="14"/>
      <c r="L38" s="14"/>
      <c r="M38" s="41" t="str">
        <f t="shared" si="5"/>
        <v/>
      </c>
      <c r="N38" s="8" t="str">
        <f t="shared" si="6"/>
        <v/>
      </c>
      <c r="O38" s="21" t="str">
        <f t="shared" si="2"/>
        <v/>
      </c>
      <c r="P38" s="8" t="str">
        <f t="shared" si="7"/>
        <v/>
      </c>
      <c r="Q38" s="42"/>
      <c r="R38" s="42"/>
      <c r="S38" s="42"/>
      <c r="T38" s="27" t="str">
        <f t="shared" si="8"/>
        <v/>
      </c>
      <c r="U38" s="8" t="str">
        <f t="shared" si="9"/>
        <v/>
      </c>
      <c r="V38" s="8" t="str">
        <f t="shared" si="10"/>
        <v/>
      </c>
      <c r="W38" s="8" t="str">
        <f t="shared" si="11"/>
        <v/>
      </c>
      <c r="X38" s="13"/>
      <c r="Y38" s="43" t="s">
        <v>16</v>
      </c>
      <c r="Z38" s="12"/>
      <c r="AA38" s="47"/>
      <c r="AB38" s="8" t="str">
        <f t="shared" si="16"/>
        <v/>
      </c>
      <c r="AC38" s="27" t="str">
        <f t="shared" si="12"/>
        <v/>
      </c>
      <c r="AD38" s="47"/>
      <c r="AG38" t="str">
        <f t="shared" si="13"/>
        <v>OK</v>
      </c>
      <c r="AH38" t="str">
        <f t="shared" si="17"/>
        <v>エラー</v>
      </c>
      <c r="AI38" t="str">
        <f t="shared" si="14"/>
        <v/>
      </c>
      <c r="AJ38" t="str">
        <f t="shared" si="15"/>
        <v/>
      </c>
      <c r="AK38" t="str">
        <f t="shared" si="3"/>
        <v/>
      </c>
      <c r="AL38" t="str">
        <f t="shared" si="4"/>
        <v/>
      </c>
    </row>
    <row r="39" spans="1:38" ht="18.75" customHeight="1" x14ac:dyDescent="0.4">
      <c r="A39" s="2">
        <v>22</v>
      </c>
      <c r="B39" s="45"/>
      <c r="C39" s="15"/>
      <c r="D39" s="15"/>
      <c r="E39" s="39" t="str">
        <f t="shared" si="0"/>
        <v/>
      </c>
      <c r="F39" s="40" t="str">
        <f t="shared" si="1"/>
        <v/>
      </c>
      <c r="G39" s="46"/>
      <c r="H39" s="46"/>
      <c r="I39" s="14"/>
      <c r="J39" s="46"/>
      <c r="K39" s="14"/>
      <c r="L39" s="14"/>
      <c r="M39" s="41" t="str">
        <f t="shared" si="5"/>
        <v/>
      </c>
      <c r="N39" s="8" t="str">
        <f t="shared" si="6"/>
        <v/>
      </c>
      <c r="O39" s="21" t="str">
        <f t="shared" si="2"/>
        <v/>
      </c>
      <c r="P39" s="8" t="str">
        <f t="shared" si="7"/>
        <v/>
      </c>
      <c r="Q39" s="42"/>
      <c r="R39" s="42"/>
      <c r="S39" s="42"/>
      <c r="T39" s="27" t="str">
        <f t="shared" si="8"/>
        <v/>
      </c>
      <c r="U39" s="8" t="str">
        <f t="shared" si="9"/>
        <v/>
      </c>
      <c r="V39" s="8" t="str">
        <f t="shared" si="10"/>
        <v/>
      </c>
      <c r="W39" s="8" t="str">
        <f t="shared" si="11"/>
        <v/>
      </c>
      <c r="X39" s="13"/>
      <c r="Y39" s="43" t="s">
        <v>16</v>
      </c>
      <c r="Z39" s="12"/>
      <c r="AA39" s="47"/>
      <c r="AB39" s="8" t="str">
        <f t="shared" si="16"/>
        <v/>
      </c>
      <c r="AC39" s="27" t="str">
        <f t="shared" si="12"/>
        <v/>
      </c>
      <c r="AD39" s="47"/>
      <c r="AG39" t="str">
        <f t="shared" si="13"/>
        <v>OK</v>
      </c>
      <c r="AH39" t="str">
        <f t="shared" si="17"/>
        <v>エラー</v>
      </c>
      <c r="AI39" t="str">
        <f t="shared" si="14"/>
        <v/>
      </c>
      <c r="AJ39" t="str">
        <f t="shared" si="15"/>
        <v/>
      </c>
      <c r="AK39" t="str">
        <f t="shared" si="3"/>
        <v/>
      </c>
      <c r="AL39" t="str">
        <f t="shared" si="4"/>
        <v/>
      </c>
    </row>
    <row r="40" spans="1:38" ht="18.75" customHeight="1" x14ac:dyDescent="0.4">
      <c r="A40" s="2">
        <v>23</v>
      </c>
      <c r="B40" s="45"/>
      <c r="C40" s="15"/>
      <c r="D40" s="15"/>
      <c r="E40" s="39" t="str">
        <f t="shared" si="0"/>
        <v/>
      </c>
      <c r="F40" s="40" t="str">
        <f t="shared" si="1"/>
        <v/>
      </c>
      <c r="G40" s="46"/>
      <c r="H40" s="46"/>
      <c r="I40" s="14"/>
      <c r="J40" s="46"/>
      <c r="K40" s="14"/>
      <c r="L40" s="14"/>
      <c r="M40" s="41" t="str">
        <f t="shared" si="5"/>
        <v/>
      </c>
      <c r="N40" s="8" t="str">
        <f t="shared" si="6"/>
        <v/>
      </c>
      <c r="O40" s="21" t="str">
        <f t="shared" si="2"/>
        <v/>
      </c>
      <c r="P40" s="8" t="str">
        <f t="shared" si="7"/>
        <v/>
      </c>
      <c r="Q40" s="42"/>
      <c r="R40" s="42"/>
      <c r="S40" s="42"/>
      <c r="T40" s="27" t="str">
        <f t="shared" si="8"/>
        <v/>
      </c>
      <c r="U40" s="8" t="str">
        <f t="shared" si="9"/>
        <v/>
      </c>
      <c r="V40" s="8" t="str">
        <f t="shared" si="10"/>
        <v/>
      </c>
      <c r="W40" s="8" t="str">
        <f t="shared" si="11"/>
        <v/>
      </c>
      <c r="X40" s="13"/>
      <c r="Y40" s="43" t="s">
        <v>16</v>
      </c>
      <c r="Z40" s="12"/>
      <c r="AA40" s="47"/>
      <c r="AB40" s="8" t="str">
        <f t="shared" si="16"/>
        <v/>
      </c>
      <c r="AC40" s="27" t="str">
        <f t="shared" si="12"/>
        <v/>
      </c>
      <c r="AD40" s="47"/>
      <c r="AG40" t="str">
        <f t="shared" si="13"/>
        <v>OK</v>
      </c>
      <c r="AH40" t="str">
        <f t="shared" si="17"/>
        <v>エラー</v>
      </c>
      <c r="AI40" t="str">
        <f t="shared" si="14"/>
        <v/>
      </c>
      <c r="AJ40" t="str">
        <f t="shared" si="15"/>
        <v/>
      </c>
      <c r="AK40" t="str">
        <f t="shared" si="3"/>
        <v/>
      </c>
      <c r="AL40" t="str">
        <f t="shared" si="4"/>
        <v/>
      </c>
    </row>
    <row r="41" spans="1:38" ht="18.75" customHeight="1" x14ac:dyDescent="0.4">
      <c r="A41" s="2">
        <v>24</v>
      </c>
      <c r="B41" s="45"/>
      <c r="C41" s="15"/>
      <c r="D41" s="15"/>
      <c r="E41" s="39" t="str">
        <f t="shared" si="0"/>
        <v/>
      </c>
      <c r="F41" s="40" t="str">
        <f t="shared" si="1"/>
        <v/>
      </c>
      <c r="G41" s="46"/>
      <c r="H41" s="46"/>
      <c r="I41" s="14"/>
      <c r="J41" s="46"/>
      <c r="K41" s="14"/>
      <c r="L41" s="14"/>
      <c r="M41" s="41" t="str">
        <f t="shared" si="5"/>
        <v/>
      </c>
      <c r="N41" s="8" t="str">
        <f t="shared" si="6"/>
        <v/>
      </c>
      <c r="O41" s="21" t="str">
        <f t="shared" si="2"/>
        <v/>
      </c>
      <c r="P41" s="8" t="str">
        <f t="shared" si="7"/>
        <v/>
      </c>
      <c r="Q41" s="42"/>
      <c r="R41" s="42"/>
      <c r="S41" s="42"/>
      <c r="T41" s="27" t="str">
        <f t="shared" si="8"/>
        <v/>
      </c>
      <c r="U41" s="8" t="str">
        <f t="shared" si="9"/>
        <v/>
      </c>
      <c r="V41" s="8" t="str">
        <f t="shared" si="10"/>
        <v/>
      </c>
      <c r="W41" s="8" t="str">
        <f t="shared" si="11"/>
        <v/>
      </c>
      <c r="X41" s="13"/>
      <c r="Y41" s="43" t="s">
        <v>16</v>
      </c>
      <c r="Z41" s="12"/>
      <c r="AA41" s="47"/>
      <c r="AB41" s="8" t="str">
        <f t="shared" si="16"/>
        <v/>
      </c>
      <c r="AC41" s="27" t="str">
        <f t="shared" si="12"/>
        <v/>
      </c>
      <c r="AD41" s="47"/>
      <c r="AG41" t="str">
        <f t="shared" si="13"/>
        <v>OK</v>
      </c>
      <c r="AH41" t="str">
        <f t="shared" si="17"/>
        <v>エラー</v>
      </c>
      <c r="AI41" t="str">
        <f t="shared" si="14"/>
        <v/>
      </c>
      <c r="AJ41" t="str">
        <f t="shared" si="15"/>
        <v/>
      </c>
      <c r="AK41" t="str">
        <f t="shared" si="3"/>
        <v/>
      </c>
      <c r="AL41" t="str">
        <f t="shared" si="4"/>
        <v/>
      </c>
    </row>
    <row r="42" spans="1:38" ht="18.75" customHeight="1" x14ac:dyDescent="0.4">
      <c r="A42" s="2">
        <v>25</v>
      </c>
      <c r="B42" s="45"/>
      <c r="C42" s="15"/>
      <c r="D42" s="15"/>
      <c r="E42" s="39" t="str">
        <f t="shared" si="0"/>
        <v/>
      </c>
      <c r="F42" s="40" t="str">
        <f t="shared" si="1"/>
        <v/>
      </c>
      <c r="G42" s="46"/>
      <c r="H42" s="46"/>
      <c r="I42" s="14"/>
      <c r="J42" s="46"/>
      <c r="K42" s="14"/>
      <c r="L42" s="14"/>
      <c r="M42" s="41" t="str">
        <f t="shared" si="5"/>
        <v/>
      </c>
      <c r="N42" s="8" t="str">
        <f t="shared" si="6"/>
        <v/>
      </c>
      <c r="O42" s="21" t="str">
        <f t="shared" si="2"/>
        <v/>
      </c>
      <c r="P42" s="8" t="str">
        <f t="shared" si="7"/>
        <v/>
      </c>
      <c r="Q42" s="42"/>
      <c r="R42" s="42"/>
      <c r="S42" s="42"/>
      <c r="T42" s="27" t="str">
        <f t="shared" si="8"/>
        <v/>
      </c>
      <c r="U42" s="8" t="str">
        <f t="shared" si="9"/>
        <v/>
      </c>
      <c r="V42" s="8" t="str">
        <f t="shared" si="10"/>
        <v/>
      </c>
      <c r="W42" s="8" t="str">
        <f t="shared" si="11"/>
        <v/>
      </c>
      <c r="X42" s="13"/>
      <c r="Y42" s="43" t="s">
        <v>16</v>
      </c>
      <c r="Z42" s="12"/>
      <c r="AA42" s="47"/>
      <c r="AB42" s="8" t="str">
        <f t="shared" si="16"/>
        <v/>
      </c>
      <c r="AC42" s="27" t="str">
        <f t="shared" si="12"/>
        <v/>
      </c>
      <c r="AD42" s="47"/>
      <c r="AG42" t="str">
        <f t="shared" si="13"/>
        <v>OK</v>
      </c>
      <c r="AH42" t="str">
        <f t="shared" si="17"/>
        <v>エラー</v>
      </c>
      <c r="AI42" t="str">
        <f t="shared" si="14"/>
        <v/>
      </c>
      <c r="AJ42" t="str">
        <f t="shared" si="15"/>
        <v/>
      </c>
      <c r="AK42" t="str">
        <f t="shared" si="3"/>
        <v/>
      </c>
      <c r="AL42" t="str">
        <f t="shared" si="4"/>
        <v/>
      </c>
    </row>
    <row r="43" spans="1:38" ht="18.75" customHeight="1" x14ac:dyDescent="0.4">
      <c r="A43" s="2">
        <v>26</v>
      </c>
      <c r="B43" s="45"/>
      <c r="C43" s="15"/>
      <c r="D43" s="15"/>
      <c r="E43" s="39" t="str">
        <f t="shared" si="0"/>
        <v/>
      </c>
      <c r="F43" s="40" t="str">
        <f t="shared" si="1"/>
        <v/>
      </c>
      <c r="G43" s="46"/>
      <c r="H43" s="46"/>
      <c r="I43" s="14"/>
      <c r="J43" s="46"/>
      <c r="K43" s="14"/>
      <c r="L43" s="14"/>
      <c r="M43" s="41" t="str">
        <f t="shared" si="5"/>
        <v/>
      </c>
      <c r="N43" s="8" t="str">
        <f t="shared" si="6"/>
        <v/>
      </c>
      <c r="O43" s="21" t="str">
        <f t="shared" si="2"/>
        <v/>
      </c>
      <c r="P43" s="8" t="str">
        <f t="shared" si="7"/>
        <v/>
      </c>
      <c r="Q43" s="42"/>
      <c r="R43" s="42"/>
      <c r="S43" s="42"/>
      <c r="T43" s="27" t="str">
        <f t="shared" si="8"/>
        <v/>
      </c>
      <c r="U43" s="8" t="str">
        <f t="shared" si="9"/>
        <v/>
      </c>
      <c r="V43" s="8" t="str">
        <f t="shared" si="10"/>
        <v/>
      </c>
      <c r="W43" s="8" t="str">
        <f t="shared" si="11"/>
        <v/>
      </c>
      <c r="X43" s="13"/>
      <c r="Y43" s="43" t="s">
        <v>16</v>
      </c>
      <c r="Z43" s="12"/>
      <c r="AA43" s="47"/>
      <c r="AB43" s="8" t="str">
        <f t="shared" si="16"/>
        <v/>
      </c>
      <c r="AC43" s="27" t="str">
        <f t="shared" si="12"/>
        <v/>
      </c>
      <c r="AD43" s="47"/>
      <c r="AG43" t="str">
        <f t="shared" si="13"/>
        <v>OK</v>
      </c>
      <c r="AH43" t="str">
        <f t="shared" si="17"/>
        <v>エラー</v>
      </c>
      <c r="AI43" t="str">
        <f t="shared" si="14"/>
        <v/>
      </c>
      <c r="AJ43" t="str">
        <f t="shared" si="15"/>
        <v/>
      </c>
      <c r="AK43" t="str">
        <f t="shared" si="3"/>
        <v/>
      </c>
      <c r="AL43" t="str">
        <f t="shared" si="4"/>
        <v/>
      </c>
    </row>
    <row r="44" spans="1:38" ht="18.75" customHeight="1" x14ac:dyDescent="0.4">
      <c r="A44" s="2">
        <v>27</v>
      </c>
      <c r="B44" s="45"/>
      <c r="C44" s="15"/>
      <c r="D44" s="15"/>
      <c r="E44" s="39" t="str">
        <f t="shared" si="0"/>
        <v/>
      </c>
      <c r="F44" s="40" t="str">
        <f t="shared" si="1"/>
        <v/>
      </c>
      <c r="G44" s="46"/>
      <c r="H44" s="46"/>
      <c r="I44" s="14"/>
      <c r="J44" s="46"/>
      <c r="K44" s="14"/>
      <c r="L44" s="14"/>
      <c r="M44" s="41" t="str">
        <f t="shared" si="5"/>
        <v/>
      </c>
      <c r="N44" s="8" t="str">
        <f t="shared" si="6"/>
        <v/>
      </c>
      <c r="O44" s="21" t="str">
        <f t="shared" si="2"/>
        <v/>
      </c>
      <c r="P44" s="8" t="str">
        <f t="shared" si="7"/>
        <v/>
      </c>
      <c r="Q44" s="42"/>
      <c r="R44" s="42"/>
      <c r="S44" s="42"/>
      <c r="T44" s="27" t="str">
        <f t="shared" si="8"/>
        <v/>
      </c>
      <c r="U44" s="8" t="str">
        <f t="shared" si="9"/>
        <v/>
      </c>
      <c r="V44" s="8" t="str">
        <f t="shared" si="10"/>
        <v/>
      </c>
      <c r="W44" s="8" t="str">
        <f t="shared" si="11"/>
        <v/>
      </c>
      <c r="X44" s="13"/>
      <c r="Y44" s="43" t="s">
        <v>16</v>
      </c>
      <c r="Z44" s="12"/>
      <c r="AA44" s="47"/>
      <c r="AB44" s="8" t="str">
        <f t="shared" si="16"/>
        <v/>
      </c>
      <c r="AC44" s="27" t="str">
        <f t="shared" si="12"/>
        <v/>
      </c>
      <c r="AD44" s="47"/>
      <c r="AG44" t="str">
        <f t="shared" si="13"/>
        <v>OK</v>
      </c>
      <c r="AH44" t="str">
        <f t="shared" si="17"/>
        <v>エラー</v>
      </c>
      <c r="AI44" t="str">
        <f t="shared" si="14"/>
        <v/>
      </c>
      <c r="AJ44" t="str">
        <f t="shared" si="15"/>
        <v/>
      </c>
      <c r="AK44" t="str">
        <f t="shared" si="3"/>
        <v/>
      </c>
      <c r="AL44" t="str">
        <f t="shared" si="4"/>
        <v/>
      </c>
    </row>
    <row r="45" spans="1:38" ht="18.75" customHeight="1" x14ac:dyDescent="0.4">
      <c r="A45" s="2">
        <v>28</v>
      </c>
      <c r="B45" s="45"/>
      <c r="C45" s="15"/>
      <c r="D45" s="15"/>
      <c r="E45" s="39" t="str">
        <f t="shared" si="0"/>
        <v/>
      </c>
      <c r="F45" s="40" t="str">
        <f t="shared" si="1"/>
        <v/>
      </c>
      <c r="G45" s="46"/>
      <c r="H45" s="46"/>
      <c r="I45" s="14"/>
      <c r="J45" s="46"/>
      <c r="K45" s="14"/>
      <c r="L45" s="14"/>
      <c r="M45" s="41" t="str">
        <f t="shared" si="5"/>
        <v/>
      </c>
      <c r="N45" s="8" t="str">
        <f t="shared" si="6"/>
        <v/>
      </c>
      <c r="O45" s="21" t="str">
        <f t="shared" si="2"/>
        <v/>
      </c>
      <c r="P45" s="8" t="str">
        <f t="shared" si="7"/>
        <v/>
      </c>
      <c r="Q45" s="42"/>
      <c r="R45" s="42"/>
      <c r="S45" s="42"/>
      <c r="T45" s="27" t="str">
        <f t="shared" si="8"/>
        <v/>
      </c>
      <c r="U45" s="8" t="str">
        <f t="shared" si="9"/>
        <v/>
      </c>
      <c r="V45" s="8" t="str">
        <f t="shared" si="10"/>
        <v/>
      </c>
      <c r="W45" s="8" t="str">
        <f t="shared" si="11"/>
        <v/>
      </c>
      <c r="X45" s="13"/>
      <c r="Y45" s="43" t="s">
        <v>16</v>
      </c>
      <c r="Z45" s="12"/>
      <c r="AA45" s="47"/>
      <c r="AB45" s="8" t="str">
        <f t="shared" si="16"/>
        <v/>
      </c>
      <c r="AC45" s="27" t="str">
        <f t="shared" si="12"/>
        <v/>
      </c>
      <c r="AD45" s="47"/>
      <c r="AG45" t="str">
        <f t="shared" si="13"/>
        <v>OK</v>
      </c>
      <c r="AH45" t="str">
        <f t="shared" si="17"/>
        <v>エラー</v>
      </c>
      <c r="AI45" t="str">
        <f t="shared" si="14"/>
        <v/>
      </c>
      <c r="AJ45" t="str">
        <f t="shared" si="15"/>
        <v/>
      </c>
      <c r="AK45" t="str">
        <f t="shared" si="3"/>
        <v/>
      </c>
      <c r="AL45" t="str">
        <f t="shared" si="4"/>
        <v/>
      </c>
    </row>
    <row r="46" spans="1:38" ht="18.75" customHeight="1" x14ac:dyDescent="0.4">
      <c r="A46" s="2">
        <v>29</v>
      </c>
      <c r="B46" s="45"/>
      <c r="C46" s="15"/>
      <c r="D46" s="15"/>
      <c r="E46" s="39" t="str">
        <f t="shared" si="0"/>
        <v/>
      </c>
      <c r="F46" s="40" t="str">
        <f t="shared" si="1"/>
        <v/>
      </c>
      <c r="G46" s="46"/>
      <c r="H46" s="46"/>
      <c r="I46" s="14"/>
      <c r="J46" s="46"/>
      <c r="K46" s="14"/>
      <c r="L46" s="14"/>
      <c r="M46" s="41" t="str">
        <f t="shared" si="5"/>
        <v/>
      </c>
      <c r="N46" s="8" t="str">
        <f t="shared" si="6"/>
        <v/>
      </c>
      <c r="O46" s="21" t="str">
        <f t="shared" si="2"/>
        <v/>
      </c>
      <c r="P46" s="8" t="str">
        <f t="shared" si="7"/>
        <v/>
      </c>
      <c r="Q46" s="42"/>
      <c r="R46" s="42"/>
      <c r="S46" s="42"/>
      <c r="T46" s="27" t="str">
        <f t="shared" si="8"/>
        <v/>
      </c>
      <c r="U46" s="8" t="str">
        <f t="shared" si="9"/>
        <v/>
      </c>
      <c r="V46" s="8" t="str">
        <f t="shared" si="10"/>
        <v/>
      </c>
      <c r="W46" s="8" t="str">
        <f t="shared" si="11"/>
        <v/>
      </c>
      <c r="X46" s="13"/>
      <c r="Y46" s="43" t="s">
        <v>16</v>
      </c>
      <c r="Z46" s="12"/>
      <c r="AA46" s="47"/>
      <c r="AB46" s="8" t="str">
        <f t="shared" si="16"/>
        <v/>
      </c>
      <c r="AC46" s="27" t="str">
        <f t="shared" si="12"/>
        <v/>
      </c>
      <c r="AD46" s="47"/>
      <c r="AG46" t="str">
        <f t="shared" si="13"/>
        <v>OK</v>
      </c>
      <c r="AH46" t="str">
        <f t="shared" si="17"/>
        <v>エラー</v>
      </c>
      <c r="AI46" t="str">
        <f t="shared" si="14"/>
        <v/>
      </c>
      <c r="AJ46" t="str">
        <f t="shared" si="15"/>
        <v/>
      </c>
      <c r="AK46" t="str">
        <f t="shared" si="3"/>
        <v/>
      </c>
      <c r="AL46" t="str">
        <f t="shared" si="4"/>
        <v/>
      </c>
    </row>
    <row r="47" spans="1:38" ht="18.75" customHeight="1" x14ac:dyDescent="0.4">
      <c r="A47" s="2">
        <v>30</v>
      </c>
      <c r="B47" s="45"/>
      <c r="C47" s="15"/>
      <c r="D47" s="15"/>
      <c r="E47" s="39" t="str">
        <f t="shared" si="0"/>
        <v/>
      </c>
      <c r="F47" s="40" t="str">
        <f t="shared" si="1"/>
        <v/>
      </c>
      <c r="G47" s="46"/>
      <c r="H47" s="46"/>
      <c r="I47" s="14"/>
      <c r="J47" s="46"/>
      <c r="K47" s="14"/>
      <c r="L47" s="14"/>
      <c r="M47" s="41" t="str">
        <f t="shared" si="5"/>
        <v/>
      </c>
      <c r="N47" s="8" t="str">
        <f t="shared" si="6"/>
        <v/>
      </c>
      <c r="O47" s="21" t="str">
        <f t="shared" si="2"/>
        <v/>
      </c>
      <c r="P47" s="8" t="str">
        <f t="shared" si="7"/>
        <v/>
      </c>
      <c r="Q47" s="42"/>
      <c r="R47" s="42"/>
      <c r="S47" s="42"/>
      <c r="T47" s="27" t="str">
        <f t="shared" si="8"/>
        <v/>
      </c>
      <c r="U47" s="8" t="str">
        <f t="shared" si="9"/>
        <v/>
      </c>
      <c r="V47" s="8" t="str">
        <f t="shared" si="10"/>
        <v/>
      </c>
      <c r="W47" s="8" t="str">
        <f t="shared" si="11"/>
        <v/>
      </c>
      <c r="X47" s="13"/>
      <c r="Y47" s="43" t="s">
        <v>16</v>
      </c>
      <c r="Z47" s="12"/>
      <c r="AA47" s="47"/>
      <c r="AB47" s="8" t="str">
        <f t="shared" si="16"/>
        <v/>
      </c>
      <c r="AC47" s="27" t="str">
        <f t="shared" si="12"/>
        <v/>
      </c>
      <c r="AD47" s="47"/>
      <c r="AG47" t="str">
        <f t="shared" si="13"/>
        <v>OK</v>
      </c>
      <c r="AH47" t="str">
        <f t="shared" si="17"/>
        <v>エラー</v>
      </c>
      <c r="AI47" t="str">
        <f t="shared" si="14"/>
        <v/>
      </c>
      <c r="AJ47" t="str">
        <f t="shared" si="15"/>
        <v/>
      </c>
      <c r="AK47" t="str">
        <f t="shared" si="3"/>
        <v/>
      </c>
      <c r="AL47" t="str">
        <f t="shared" si="4"/>
        <v/>
      </c>
    </row>
    <row r="48" spans="1:38" ht="18.75" customHeight="1" x14ac:dyDescent="0.4">
      <c r="A48" s="2">
        <v>31</v>
      </c>
      <c r="B48" s="45"/>
      <c r="C48" s="15"/>
      <c r="D48" s="15"/>
      <c r="E48" s="39" t="str">
        <f t="shared" si="0"/>
        <v/>
      </c>
      <c r="F48" s="40" t="str">
        <f t="shared" si="1"/>
        <v/>
      </c>
      <c r="G48" s="46"/>
      <c r="H48" s="46"/>
      <c r="I48" s="14"/>
      <c r="J48" s="46"/>
      <c r="K48" s="14"/>
      <c r="L48" s="14"/>
      <c r="M48" s="41" t="str">
        <f t="shared" si="5"/>
        <v/>
      </c>
      <c r="N48" s="8" t="str">
        <f t="shared" si="6"/>
        <v/>
      </c>
      <c r="O48" s="21" t="str">
        <f t="shared" si="2"/>
        <v/>
      </c>
      <c r="P48" s="8" t="str">
        <f t="shared" si="7"/>
        <v/>
      </c>
      <c r="Q48" s="42"/>
      <c r="R48" s="42"/>
      <c r="S48" s="42"/>
      <c r="T48" s="27" t="str">
        <f t="shared" si="8"/>
        <v/>
      </c>
      <c r="U48" s="8" t="str">
        <f t="shared" si="9"/>
        <v/>
      </c>
      <c r="V48" s="8" t="str">
        <f t="shared" si="10"/>
        <v/>
      </c>
      <c r="W48" s="8" t="str">
        <f t="shared" si="11"/>
        <v/>
      </c>
      <c r="X48" s="13"/>
      <c r="Y48" s="43" t="s">
        <v>16</v>
      </c>
      <c r="Z48" s="12"/>
      <c r="AA48" s="47"/>
      <c r="AB48" s="8" t="str">
        <f t="shared" si="16"/>
        <v/>
      </c>
      <c r="AC48" s="27" t="str">
        <f t="shared" si="12"/>
        <v/>
      </c>
      <c r="AD48" s="47"/>
      <c r="AG48" t="str">
        <f t="shared" si="13"/>
        <v>OK</v>
      </c>
      <c r="AH48" t="str">
        <f t="shared" si="17"/>
        <v>エラー</v>
      </c>
      <c r="AI48" t="str">
        <f t="shared" si="14"/>
        <v/>
      </c>
      <c r="AJ48" t="str">
        <f t="shared" si="15"/>
        <v/>
      </c>
      <c r="AK48" t="str">
        <f t="shared" si="3"/>
        <v/>
      </c>
      <c r="AL48" t="str">
        <f t="shared" si="4"/>
        <v/>
      </c>
    </row>
    <row r="49" spans="1:38" ht="18.75" customHeight="1" x14ac:dyDescent="0.4">
      <c r="A49" s="2">
        <v>32</v>
      </c>
      <c r="B49" s="45"/>
      <c r="C49" s="15"/>
      <c r="D49" s="15"/>
      <c r="E49" s="39" t="str">
        <f t="shared" si="0"/>
        <v/>
      </c>
      <c r="F49" s="40" t="str">
        <f t="shared" si="1"/>
        <v/>
      </c>
      <c r="G49" s="46"/>
      <c r="H49" s="46"/>
      <c r="I49" s="14"/>
      <c r="J49" s="46"/>
      <c r="K49" s="14"/>
      <c r="L49" s="14"/>
      <c r="M49" s="41" t="str">
        <f t="shared" si="5"/>
        <v/>
      </c>
      <c r="N49" s="8" t="str">
        <f t="shared" si="6"/>
        <v/>
      </c>
      <c r="O49" s="21" t="str">
        <f t="shared" si="2"/>
        <v/>
      </c>
      <c r="P49" s="8" t="str">
        <f t="shared" si="7"/>
        <v/>
      </c>
      <c r="Q49" s="42"/>
      <c r="R49" s="42"/>
      <c r="S49" s="42"/>
      <c r="T49" s="27" t="str">
        <f t="shared" si="8"/>
        <v/>
      </c>
      <c r="U49" s="8" t="str">
        <f t="shared" si="9"/>
        <v/>
      </c>
      <c r="V49" s="8" t="str">
        <f t="shared" si="10"/>
        <v/>
      </c>
      <c r="W49" s="8" t="str">
        <f t="shared" si="11"/>
        <v/>
      </c>
      <c r="X49" s="13"/>
      <c r="Y49" s="43" t="s">
        <v>16</v>
      </c>
      <c r="Z49" s="12"/>
      <c r="AA49" s="47"/>
      <c r="AB49" s="8" t="str">
        <f t="shared" si="16"/>
        <v/>
      </c>
      <c r="AC49" s="27" t="str">
        <f t="shared" si="12"/>
        <v/>
      </c>
      <c r="AD49" s="47"/>
      <c r="AG49" t="str">
        <f t="shared" si="13"/>
        <v>OK</v>
      </c>
      <c r="AH49" t="str">
        <f t="shared" si="17"/>
        <v>エラー</v>
      </c>
      <c r="AI49" t="str">
        <f t="shared" si="14"/>
        <v/>
      </c>
      <c r="AJ49" t="str">
        <f t="shared" si="15"/>
        <v/>
      </c>
      <c r="AK49" t="str">
        <f t="shared" si="3"/>
        <v/>
      </c>
      <c r="AL49" t="str">
        <f t="shared" si="4"/>
        <v/>
      </c>
    </row>
    <row r="50" spans="1:38" ht="18.75" customHeight="1" x14ac:dyDescent="0.4">
      <c r="A50" s="2">
        <v>33</v>
      </c>
      <c r="B50" s="45"/>
      <c r="C50" s="15"/>
      <c r="D50" s="15"/>
      <c r="E50" s="39" t="str">
        <f t="shared" si="0"/>
        <v/>
      </c>
      <c r="F50" s="40" t="str">
        <f t="shared" si="1"/>
        <v/>
      </c>
      <c r="G50" s="46"/>
      <c r="H50" s="46"/>
      <c r="I50" s="14"/>
      <c r="J50" s="46"/>
      <c r="K50" s="14"/>
      <c r="L50" s="14"/>
      <c r="M50" s="41" t="str">
        <f t="shared" si="5"/>
        <v/>
      </c>
      <c r="N50" s="8" t="str">
        <f t="shared" si="6"/>
        <v/>
      </c>
      <c r="O50" s="21" t="str">
        <f t="shared" si="2"/>
        <v/>
      </c>
      <c r="P50" s="8" t="str">
        <f t="shared" si="7"/>
        <v/>
      </c>
      <c r="Q50" s="42"/>
      <c r="R50" s="42"/>
      <c r="S50" s="42"/>
      <c r="T50" s="27" t="str">
        <f t="shared" si="8"/>
        <v/>
      </c>
      <c r="U50" s="8" t="str">
        <f t="shared" si="9"/>
        <v/>
      </c>
      <c r="V50" s="8" t="str">
        <f t="shared" si="10"/>
        <v/>
      </c>
      <c r="W50" s="8" t="str">
        <f t="shared" si="11"/>
        <v/>
      </c>
      <c r="X50" s="13"/>
      <c r="Y50" s="43" t="s">
        <v>16</v>
      </c>
      <c r="Z50" s="12"/>
      <c r="AA50" s="47"/>
      <c r="AB50" s="8" t="str">
        <f t="shared" si="16"/>
        <v/>
      </c>
      <c r="AC50" s="27" t="str">
        <f t="shared" si="12"/>
        <v/>
      </c>
      <c r="AD50" s="47"/>
      <c r="AG50" t="str">
        <f t="shared" si="13"/>
        <v>OK</v>
      </c>
      <c r="AH50" t="str">
        <f t="shared" si="17"/>
        <v>エラー</v>
      </c>
      <c r="AI50" t="str">
        <f t="shared" si="14"/>
        <v/>
      </c>
      <c r="AJ50" t="str">
        <f t="shared" si="15"/>
        <v/>
      </c>
      <c r="AK50" t="str">
        <f t="shared" si="3"/>
        <v/>
      </c>
      <c r="AL50" t="str">
        <f t="shared" si="4"/>
        <v/>
      </c>
    </row>
    <row r="51" spans="1:38" ht="18.75" customHeight="1" x14ac:dyDescent="0.4">
      <c r="A51" s="2">
        <v>34</v>
      </c>
      <c r="B51" s="45"/>
      <c r="C51" s="15"/>
      <c r="D51" s="15"/>
      <c r="E51" s="39" t="str">
        <f t="shared" si="0"/>
        <v/>
      </c>
      <c r="F51" s="40" t="str">
        <f t="shared" si="1"/>
        <v/>
      </c>
      <c r="G51" s="46"/>
      <c r="H51" s="46"/>
      <c r="I51" s="14"/>
      <c r="J51" s="46"/>
      <c r="K51" s="14"/>
      <c r="L51" s="14"/>
      <c r="M51" s="41" t="str">
        <f t="shared" si="5"/>
        <v/>
      </c>
      <c r="N51" s="8" t="str">
        <f t="shared" si="6"/>
        <v/>
      </c>
      <c r="O51" s="21" t="str">
        <f t="shared" si="2"/>
        <v/>
      </c>
      <c r="P51" s="8" t="str">
        <f t="shared" si="7"/>
        <v/>
      </c>
      <c r="Q51" s="42"/>
      <c r="R51" s="42"/>
      <c r="S51" s="42"/>
      <c r="T51" s="27" t="str">
        <f t="shared" si="8"/>
        <v/>
      </c>
      <c r="U51" s="8" t="str">
        <f t="shared" si="9"/>
        <v/>
      </c>
      <c r="V51" s="8" t="str">
        <f t="shared" si="10"/>
        <v/>
      </c>
      <c r="W51" s="8" t="str">
        <f t="shared" si="11"/>
        <v/>
      </c>
      <c r="X51" s="13"/>
      <c r="Y51" s="43" t="s">
        <v>16</v>
      </c>
      <c r="Z51" s="12"/>
      <c r="AA51" s="47"/>
      <c r="AB51" s="8" t="str">
        <f t="shared" si="16"/>
        <v/>
      </c>
      <c r="AC51" s="27" t="str">
        <f t="shared" si="12"/>
        <v/>
      </c>
      <c r="AD51" s="47"/>
      <c r="AG51" t="str">
        <f t="shared" si="13"/>
        <v>OK</v>
      </c>
      <c r="AH51" t="str">
        <f t="shared" si="17"/>
        <v>エラー</v>
      </c>
      <c r="AI51" t="str">
        <f t="shared" si="14"/>
        <v/>
      </c>
      <c r="AJ51" t="str">
        <f t="shared" si="15"/>
        <v/>
      </c>
      <c r="AK51" t="str">
        <f t="shared" si="3"/>
        <v/>
      </c>
      <c r="AL51" t="str">
        <f t="shared" si="4"/>
        <v/>
      </c>
    </row>
    <row r="52" spans="1:38" ht="18.75" customHeight="1" x14ac:dyDescent="0.4">
      <c r="A52" s="2">
        <v>35</v>
      </c>
      <c r="B52" s="45"/>
      <c r="C52" s="15"/>
      <c r="D52" s="15"/>
      <c r="E52" s="39" t="str">
        <f t="shared" si="0"/>
        <v/>
      </c>
      <c r="F52" s="40" t="str">
        <f t="shared" si="1"/>
        <v/>
      </c>
      <c r="G52" s="46"/>
      <c r="H52" s="46"/>
      <c r="I52" s="14"/>
      <c r="J52" s="46"/>
      <c r="K52" s="14"/>
      <c r="L52" s="14"/>
      <c r="M52" s="41" t="str">
        <f t="shared" si="5"/>
        <v/>
      </c>
      <c r="N52" s="8" t="str">
        <f t="shared" si="6"/>
        <v/>
      </c>
      <c r="O52" s="21" t="str">
        <f t="shared" si="2"/>
        <v/>
      </c>
      <c r="P52" s="8" t="str">
        <f t="shared" si="7"/>
        <v/>
      </c>
      <c r="Q52" s="42"/>
      <c r="R52" s="42"/>
      <c r="S52" s="42"/>
      <c r="T52" s="27" t="str">
        <f t="shared" si="8"/>
        <v/>
      </c>
      <c r="U52" s="8" t="str">
        <f t="shared" si="9"/>
        <v/>
      </c>
      <c r="V52" s="8" t="str">
        <f t="shared" si="10"/>
        <v/>
      </c>
      <c r="W52" s="8" t="str">
        <f t="shared" si="11"/>
        <v/>
      </c>
      <c r="X52" s="13"/>
      <c r="Y52" s="43" t="s">
        <v>16</v>
      </c>
      <c r="Z52" s="12"/>
      <c r="AA52" s="47"/>
      <c r="AB52" s="8" t="str">
        <f t="shared" si="16"/>
        <v/>
      </c>
      <c r="AC52" s="27" t="str">
        <f t="shared" si="12"/>
        <v/>
      </c>
      <c r="AD52" s="47"/>
      <c r="AG52" t="str">
        <f t="shared" si="13"/>
        <v>OK</v>
      </c>
      <c r="AH52" t="str">
        <f t="shared" si="17"/>
        <v>エラー</v>
      </c>
      <c r="AI52" t="str">
        <f t="shared" si="14"/>
        <v/>
      </c>
      <c r="AJ52" t="str">
        <f t="shared" si="15"/>
        <v/>
      </c>
      <c r="AK52" t="str">
        <f t="shared" si="3"/>
        <v/>
      </c>
      <c r="AL52" t="str">
        <f t="shared" si="4"/>
        <v/>
      </c>
    </row>
    <row r="53" spans="1:38" ht="18.75" customHeight="1" x14ac:dyDescent="0.4">
      <c r="A53" s="2">
        <v>36</v>
      </c>
      <c r="B53" s="45"/>
      <c r="C53" s="15"/>
      <c r="D53" s="15"/>
      <c r="E53" s="39" t="str">
        <f t="shared" si="0"/>
        <v/>
      </c>
      <c r="F53" s="40" t="str">
        <f t="shared" si="1"/>
        <v/>
      </c>
      <c r="G53" s="46"/>
      <c r="H53" s="46"/>
      <c r="I53" s="14"/>
      <c r="J53" s="46"/>
      <c r="K53" s="14"/>
      <c r="L53" s="14"/>
      <c r="M53" s="41" t="str">
        <f t="shared" si="5"/>
        <v/>
      </c>
      <c r="N53" s="8" t="str">
        <f t="shared" si="6"/>
        <v/>
      </c>
      <c r="O53" s="21" t="str">
        <f t="shared" si="2"/>
        <v/>
      </c>
      <c r="P53" s="8" t="str">
        <f t="shared" si="7"/>
        <v/>
      </c>
      <c r="Q53" s="42"/>
      <c r="R53" s="42"/>
      <c r="S53" s="42"/>
      <c r="T53" s="27" t="str">
        <f t="shared" si="8"/>
        <v/>
      </c>
      <c r="U53" s="8" t="str">
        <f t="shared" si="9"/>
        <v/>
      </c>
      <c r="V53" s="8" t="str">
        <f t="shared" si="10"/>
        <v/>
      </c>
      <c r="W53" s="8" t="str">
        <f t="shared" si="11"/>
        <v/>
      </c>
      <c r="X53" s="13"/>
      <c r="Y53" s="43" t="s">
        <v>16</v>
      </c>
      <c r="Z53" s="12"/>
      <c r="AA53" s="47"/>
      <c r="AB53" s="8" t="str">
        <f t="shared" si="16"/>
        <v/>
      </c>
      <c r="AC53" s="27" t="str">
        <f t="shared" si="12"/>
        <v/>
      </c>
      <c r="AD53" s="47"/>
      <c r="AG53" t="str">
        <f t="shared" si="13"/>
        <v>OK</v>
      </c>
      <c r="AH53" t="str">
        <f t="shared" si="17"/>
        <v>エラー</v>
      </c>
      <c r="AI53" t="str">
        <f t="shared" si="14"/>
        <v/>
      </c>
      <c r="AJ53" t="str">
        <f t="shared" si="15"/>
        <v/>
      </c>
      <c r="AK53" t="str">
        <f t="shared" si="3"/>
        <v/>
      </c>
      <c r="AL53" t="str">
        <f t="shared" si="4"/>
        <v/>
      </c>
    </row>
    <row r="54" spans="1:38" ht="18.75" customHeight="1" x14ac:dyDescent="0.4">
      <c r="A54" s="2">
        <v>37</v>
      </c>
      <c r="B54" s="45"/>
      <c r="C54" s="15"/>
      <c r="D54" s="15"/>
      <c r="E54" s="39" t="str">
        <f t="shared" si="0"/>
        <v/>
      </c>
      <c r="F54" s="40" t="str">
        <f t="shared" si="1"/>
        <v/>
      </c>
      <c r="G54" s="46"/>
      <c r="H54" s="46"/>
      <c r="I54" s="14"/>
      <c r="J54" s="46"/>
      <c r="K54" s="14"/>
      <c r="L54" s="14"/>
      <c r="M54" s="41" t="str">
        <f t="shared" si="5"/>
        <v/>
      </c>
      <c r="N54" s="8" t="str">
        <f t="shared" si="6"/>
        <v/>
      </c>
      <c r="O54" s="21" t="str">
        <f t="shared" si="2"/>
        <v/>
      </c>
      <c r="P54" s="8" t="str">
        <f t="shared" si="7"/>
        <v/>
      </c>
      <c r="Q54" s="42"/>
      <c r="R54" s="42"/>
      <c r="S54" s="42"/>
      <c r="T54" s="27" t="str">
        <f t="shared" si="8"/>
        <v/>
      </c>
      <c r="U54" s="8" t="str">
        <f t="shared" si="9"/>
        <v/>
      </c>
      <c r="V54" s="8" t="str">
        <f t="shared" si="10"/>
        <v/>
      </c>
      <c r="W54" s="8" t="str">
        <f t="shared" si="11"/>
        <v/>
      </c>
      <c r="X54" s="13"/>
      <c r="Y54" s="43" t="s">
        <v>16</v>
      </c>
      <c r="Z54" s="12"/>
      <c r="AA54" s="47"/>
      <c r="AB54" s="8" t="str">
        <f t="shared" si="16"/>
        <v/>
      </c>
      <c r="AC54" s="27" t="str">
        <f t="shared" si="12"/>
        <v/>
      </c>
      <c r="AD54" s="47"/>
      <c r="AG54" t="str">
        <f t="shared" si="13"/>
        <v>OK</v>
      </c>
      <c r="AH54" t="str">
        <f t="shared" si="17"/>
        <v>エラー</v>
      </c>
      <c r="AI54" t="str">
        <f t="shared" si="14"/>
        <v/>
      </c>
      <c r="AJ54" t="str">
        <f t="shared" si="15"/>
        <v/>
      </c>
      <c r="AK54" t="str">
        <f t="shared" si="3"/>
        <v/>
      </c>
      <c r="AL54" t="str">
        <f t="shared" si="4"/>
        <v/>
      </c>
    </row>
    <row r="55" spans="1:38" ht="18.75" customHeight="1" x14ac:dyDescent="0.4">
      <c r="A55" s="2">
        <v>38</v>
      </c>
      <c r="B55" s="45"/>
      <c r="C55" s="15"/>
      <c r="D55" s="15"/>
      <c r="E55" s="39" t="str">
        <f t="shared" si="0"/>
        <v/>
      </c>
      <c r="F55" s="40" t="str">
        <f t="shared" si="1"/>
        <v/>
      </c>
      <c r="G55" s="46"/>
      <c r="H55" s="46"/>
      <c r="I55" s="14"/>
      <c r="J55" s="46"/>
      <c r="K55" s="14"/>
      <c r="L55" s="14"/>
      <c r="M55" s="41" t="str">
        <f t="shared" si="5"/>
        <v/>
      </c>
      <c r="N55" s="8" t="str">
        <f t="shared" si="6"/>
        <v/>
      </c>
      <c r="O55" s="21" t="str">
        <f t="shared" si="2"/>
        <v/>
      </c>
      <c r="P55" s="8" t="str">
        <f t="shared" si="7"/>
        <v/>
      </c>
      <c r="Q55" s="42"/>
      <c r="R55" s="42"/>
      <c r="S55" s="42"/>
      <c r="T55" s="27" t="str">
        <f t="shared" si="8"/>
        <v/>
      </c>
      <c r="U55" s="8" t="str">
        <f t="shared" si="9"/>
        <v/>
      </c>
      <c r="V55" s="8" t="str">
        <f t="shared" si="10"/>
        <v/>
      </c>
      <c r="W55" s="8" t="str">
        <f t="shared" si="11"/>
        <v/>
      </c>
      <c r="X55" s="13"/>
      <c r="Y55" s="43" t="s">
        <v>16</v>
      </c>
      <c r="Z55" s="12"/>
      <c r="AA55" s="47"/>
      <c r="AB55" s="8" t="str">
        <f t="shared" si="16"/>
        <v/>
      </c>
      <c r="AC55" s="27" t="str">
        <f t="shared" si="12"/>
        <v/>
      </c>
      <c r="AD55" s="47"/>
      <c r="AG55" t="str">
        <f t="shared" si="13"/>
        <v>OK</v>
      </c>
      <c r="AH55" t="str">
        <f t="shared" si="17"/>
        <v>エラー</v>
      </c>
      <c r="AI55" t="str">
        <f t="shared" si="14"/>
        <v/>
      </c>
      <c r="AJ55" t="str">
        <f t="shared" si="15"/>
        <v/>
      </c>
      <c r="AK55" t="str">
        <f t="shared" si="3"/>
        <v/>
      </c>
      <c r="AL55" t="str">
        <f t="shared" si="4"/>
        <v/>
      </c>
    </row>
    <row r="56" spans="1:38" ht="18.75" customHeight="1" x14ac:dyDescent="0.4">
      <c r="A56" s="2">
        <v>39</v>
      </c>
      <c r="B56" s="45"/>
      <c r="C56" s="15"/>
      <c r="D56" s="15"/>
      <c r="E56" s="39" t="str">
        <f t="shared" si="0"/>
        <v/>
      </c>
      <c r="F56" s="40" t="str">
        <f t="shared" si="1"/>
        <v/>
      </c>
      <c r="G56" s="46"/>
      <c r="H56" s="46"/>
      <c r="I56" s="14"/>
      <c r="J56" s="46"/>
      <c r="K56" s="14"/>
      <c r="L56" s="14"/>
      <c r="M56" s="41" t="str">
        <f t="shared" si="5"/>
        <v/>
      </c>
      <c r="N56" s="8" t="str">
        <f t="shared" si="6"/>
        <v/>
      </c>
      <c r="O56" s="21" t="str">
        <f t="shared" si="2"/>
        <v/>
      </c>
      <c r="P56" s="8" t="str">
        <f t="shared" si="7"/>
        <v/>
      </c>
      <c r="Q56" s="42"/>
      <c r="R56" s="42"/>
      <c r="S56" s="42"/>
      <c r="T56" s="27" t="str">
        <f t="shared" si="8"/>
        <v/>
      </c>
      <c r="U56" s="8" t="str">
        <f t="shared" si="9"/>
        <v/>
      </c>
      <c r="V56" s="8" t="str">
        <f t="shared" si="10"/>
        <v/>
      </c>
      <c r="W56" s="8" t="str">
        <f t="shared" si="11"/>
        <v/>
      </c>
      <c r="X56" s="13"/>
      <c r="Y56" s="43" t="s">
        <v>16</v>
      </c>
      <c r="Z56" s="12"/>
      <c r="AA56" s="47"/>
      <c r="AB56" s="8" t="str">
        <f t="shared" si="16"/>
        <v/>
      </c>
      <c r="AC56" s="27" t="str">
        <f t="shared" si="12"/>
        <v/>
      </c>
      <c r="AD56" s="47"/>
      <c r="AG56" t="str">
        <f t="shared" si="13"/>
        <v>OK</v>
      </c>
      <c r="AH56" t="str">
        <f t="shared" si="17"/>
        <v>エラー</v>
      </c>
      <c r="AI56" t="str">
        <f t="shared" si="14"/>
        <v/>
      </c>
      <c r="AJ56" t="str">
        <f t="shared" si="15"/>
        <v/>
      </c>
      <c r="AK56" t="str">
        <f t="shared" si="3"/>
        <v/>
      </c>
      <c r="AL56" t="str">
        <f t="shared" si="4"/>
        <v/>
      </c>
    </row>
    <row r="57" spans="1:38" ht="18.75" customHeight="1" x14ac:dyDescent="0.4">
      <c r="A57" s="2">
        <v>40</v>
      </c>
      <c r="B57" s="45"/>
      <c r="C57" s="15"/>
      <c r="D57" s="15"/>
      <c r="E57" s="39" t="str">
        <f t="shared" si="0"/>
        <v/>
      </c>
      <c r="F57" s="40" t="str">
        <f t="shared" si="1"/>
        <v/>
      </c>
      <c r="G57" s="46"/>
      <c r="H57" s="46"/>
      <c r="I57" s="14"/>
      <c r="J57" s="46"/>
      <c r="K57" s="14"/>
      <c r="L57" s="14"/>
      <c r="M57" s="41" t="str">
        <f t="shared" si="5"/>
        <v/>
      </c>
      <c r="N57" s="8" t="str">
        <f t="shared" si="6"/>
        <v/>
      </c>
      <c r="O57" s="21" t="str">
        <f t="shared" si="2"/>
        <v/>
      </c>
      <c r="P57" s="8" t="str">
        <f t="shared" si="7"/>
        <v/>
      </c>
      <c r="Q57" s="42"/>
      <c r="R57" s="42"/>
      <c r="S57" s="42"/>
      <c r="T57" s="27" t="str">
        <f t="shared" si="8"/>
        <v/>
      </c>
      <c r="U57" s="8" t="str">
        <f t="shared" si="9"/>
        <v/>
      </c>
      <c r="V57" s="8" t="str">
        <f t="shared" si="10"/>
        <v/>
      </c>
      <c r="W57" s="8" t="str">
        <f t="shared" si="11"/>
        <v/>
      </c>
      <c r="X57" s="13"/>
      <c r="Y57" s="43" t="s">
        <v>16</v>
      </c>
      <c r="Z57" s="12"/>
      <c r="AA57" s="47"/>
      <c r="AB57" s="8" t="str">
        <f t="shared" si="16"/>
        <v/>
      </c>
      <c r="AC57" s="27" t="str">
        <f t="shared" si="12"/>
        <v/>
      </c>
      <c r="AD57" s="47"/>
      <c r="AG57" t="str">
        <f t="shared" si="13"/>
        <v>OK</v>
      </c>
      <c r="AH57" t="str">
        <f t="shared" si="17"/>
        <v>エラー</v>
      </c>
      <c r="AI57" t="str">
        <f t="shared" si="14"/>
        <v/>
      </c>
      <c r="AJ57" t="str">
        <f t="shared" si="15"/>
        <v/>
      </c>
      <c r="AK57" t="str">
        <f t="shared" si="3"/>
        <v/>
      </c>
      <c r="AL57" t="str">
        <f t="shared" si="4"/>
        <v/>
      </c>
    </row>
    <row r="58" spans="1:38" ht="18.75" customHeight="1" x14ac:dyDescent="0.4">
      <c r="A58" s="2">
        <v>41</v>
      </c>
      <c r="B58" s="45"/>
      <c r="C58" s="15"/>
      <c r="D58" s="15"/>
      <c r="E58" s="39" t="str">
        <f t="shared" si="0"/>
        <v/>
      </c>
      <c r="F58" s="40" t="str">
        <f t="shared" si="1"/>
        <v/>
      </c>
      <c r="G58" s="46"/>
      <c r="H58" s="46"/>
      <c r="I58" s="14"/>
      <c r="J58" s="46"/>
      <c r="K58" s="14"/>
      <c r="L58" s="14"/>
      <c r="M58" s="41" t="str">
        <f t="shared" si="5"/>
        <v/>
      </c>
      <c r="N58" s="8" t="str">
        <f t="shared" si="6"/>
        <v/>
      </c>
      <c r="O58" s="21" t="str">
        <f t="shared" si="2"/>
        <v/>
      </c>
      <c r="P58" s="8" t="str">
        <f t="shared" si="7"/>
        <v/>
      </c>
      <c r="Q58" s="42"/>
      <c r="R58" s="42"/>
      <c r="S58" s="42"/>
      <c r="T58" s="27" t="str">
        <f t="shared" si="8"/>
        <v/>
      </c>
      <c r="U58" s="8" t="str">
        <f t="shared" si="9"/>
        <v/>
      </c>
      <c r="V58" s="8" t="str">
        <f t="shared" si="10"/>
        <v/>
      </c>
      <c r="W58" s="8" t="str">
        <f t="shared" si="11"/>
        <v/>
      </c>
      <c r="X58" s="13"/>
      <c r="Y58" s="43" t="s">
        <v>16</v>
      </c>
      <c r="Z58" s="12"/>
      <c r="AA58" s="47"/>
      <c r="AB58" s="8" t="str">
        <f t="shared" si="16"/>
        <v/>
      </c>
      <c r="AC58" s="27" t="str">
        <f t="shared" si="12"/>
        <v/>
      </c>
      <c r="AD58" s="47"/>
      <c r="AG58" t="str">
        <f t="shared" si="13"/>
        <v>OK</v>
      </c>
      <c r="AH58" t="str">
        <f t="shared" si="17"/>
        <v>エラー</v>
      </c>
      <c r="AI58" t="str">
        <f t="shared" si="14"/>
        <v/>
      </c>
      <c r="AJ58" t="str">
        <f t="shared" si="15"/>
        <v/>
      </c>
      <c r="AK58" t="str">
        <f t="shared" si="3"/>
        <v/>
      </c>
      <c r="AL58" t="str">
        <f t="shared" si="4"/>
        <v/>
      </c>
    </row>
    <row r="59" spans="1:38" ht="18.75" customHeight="1" x14ac:dyDescent="0.4">
      <c r="A59" s="2">
        <v>42</v>
      </c>
      <c r="B59" s="45"/>
      <c r="C59" s="15"/>
      <c r="D59" s="15"/>
      <c r="E59" s="39" t="str">
        <f t="shared" si="0"/>
        <v/>
      </c>
      <c r="F59" s="40" t="str">
        <f t="shared" si="1"/>
        <v/>
      </c>
      <c r="G59" s="46"/>
      <c r="H59" s="46"/>
      <c r="I59" s="14"/>
      <c r="J59" s="46"/>
      <c r="K59" s="14"/>
      <c r="L59" s="14"/>
      <c r="M59" s="41" t="str">
        <f t="shared" si="5"/>
        <v/>
      </c>
      <c r="N59" s="8" t="str">
        <f t="shared" si="6"/>
        <v/>
      </c>
      <c r="O59" s="21" t="str">
        <f t="shared" si="2"/>
        <v/>
      </c>
      <c r="P59" s="8" t="str">
        <f t="shared" si="7"/>
        <v/>
      </c>
      <c r="Q59" s="42"/>
      <c r="R59" s="42"/>
      <c r="S59" s="42"/>
      <c r="T59" s="27" t="str">
        <f t="shared" si="8"/>
        <v/>
      </c>
      <c r="U59" s="8" t="str">
        <f t="shared" si="9"/>
        <v/>
      </c>
      <c r="V59" s="8" t="str">
        <f t="shared" si="10"/>
        <v/>
      </c>
      <c r="W59" s="8" t="str">
        <f t="shared" si="11"/>
        <v/>
      </c>
      <c r="X59" s="13"/>
      <c r="Y59" s="43" t="s">
        <v>16</v>
      </c>
      <c r="Z59" s="12"/>
      <c r="AA59" s="47"/>
      <c r="AB59" s="8" t="str">
        <f t="shared" si="16"/>
        <v/>
      </c>
      <c r="AC59" s="27" t="str">
        <f t="shared" si="12"/>
        <v/>
      </c>
      <c r="AD59" s="47"/>
      <c r="AG59" t="str">
        <f t="shared" si="13"/>
        <v>OK</v>
      </c>
      <c r="AH59" t="str">
        <f t="shared" si="17"/>
        <v>エラー</v>
      </c>
      <c r="AI59" t="str">
        <f t="shared" si="14"/>
        <v/>
      </c>
      <c r="AJ59" t="str">
        <f t="shared" si="15"/>
        <v/>
      </c>
      <c r="AK59" t="str">
        <f t="shared" si="3"/>
        <v/>
      </c>
      <c r="AL59" t="str">
        <f t="shared" si="4"/>
        <v/>
      </c>
    </row>
    <row r="60" spans="1:38" ht="18.75" customHeight="1" x14ac:dyDescent="0.4">
      <c r="A60" s="2">
        <v>43</v>
      </c>
      <c r="B60" s="45"/>
      <c r="C60" s="15"/>
      <c r="D60" s="15"/>
      <c r="E60" s="39" t="str">
        <f t="shared" si="0"/>
        <v/>
      </c>
      <c r="F60" s="40" t="str">
        <f t="shared" si="1"/>
        <v/>
      </c>
      <c r="G60" s="46"/>
      <c r="H60" s="46"/>
      <c r="I60" s="14"/>
      <c r="J60" s="46"/>
      <c r="K60" s="14"/>
      <c r="L60" s="14"/>
      <c r="M60" s="41" t="str">
        <f t="shared" si="5"/>
        <v/>
      </c>
      <c r="N60" s="8" t="str">
        <f t="shared" si="6"/>
        <v/>
      </c>
      <c r="O60" s="21" t="str">
        <f t="shared" si="2"/>
        <v/>
      </c>
      <c r="P60" s="8" t="str">
        <f t="shared" si="7"/>
        <v/>
      </c>
      <c r="Q60" s="42"/>
      <c r="R60" s="42"/>
      <c r="S60" s="42"/>
      <c r="T60" s="27" t="str">
        <f t="shared" si="8"/>
        <v/>
      </c>
      <c r="U60" s="8" t="str">
        <f t="shared" si="9"/>
        <v/>
      </c>
      <c r="V60" s="8" t="str">
        <f t="shared" si="10"/>
        <v/>
      </c>
      <c r="W60" s="8" t="str">
        <f t="shared" si="11"/>
        <v/>
      </c>
      <c r="X60" s="13"/>
      <c r="Y60" s="43" t="s">
        <v>16</v>
      </c>
      <c r="Z60" s="12"/>
      <c r="AA60" s="47"/>
      <c r="AB60" s="8" t="str">
        <f t="shared" si="16"/>
        <v/>
      </c>
      <c r="AC60" s="27" t="str">
        <f t="shared" si="12"/>
        <v/>
      </c>
      <c r="AD60" s="47"/>
      <c r="AG60" t="str">
        <f t="shared" si="13"/>
        <v>OK</v>
      </c>
      <c r="AH60" t="str">
        <f t="shared" si="17"/>
        <v>エラー</v>
      </c>
      <c r="AI60" t="str">
        <f t="shared" si="14"/>
        <v/>
      </c>
      <c r="AJ60" t="str">
        <f t="shared" si="15"/>
        <v/>
      </c>
      <c r="AK60" t="str">
        <f t="shared" si="3"/>
        <v/>
      </c>
      <c r="AL60" t="str">
        <f t="shared" si="4"/>
        <v/>
      </c>
    </row>
    <row r="61" spans="1:38" ht="18.75" customHeight="1" x14ac:dyDescent="0.4">
      <c r="A61" s="2">
        <v>44</v>
      </c>
      <c r="B61" s="45"/>
      <c r="C61" s="15"/>
      <c r="D61" s="15"/>
      <c r="E61" s="39" t="str">
        <f t="shared" si="0"/>
        <v/>
      </c>
      <c r="F61" s="40" t="str">
        <f t="shared" si="1"/>
        <v/>
      </c>
      <c r="G61" s="46"/>
      <c r="H61" s="46"/>
      <c r="I61" s="14"/>
      <c r="J61" s="46"/>
      <c r="K61" s="14"/>
      <c r="L61" s="14"/>
      <c r="M61" s="41" t="str">
        <f t="shared" si="5"/>
        <v/>
      </c>
      <c r="N61" s="8" t="str">
        <f t="shared" si="6"/>
        <v/>
      </c>
      <c r="O61" s="21" t="str">
        <f t="shared" si="2"/>
        <v/>
      </c>
      <c r="P61" s="8" t="str">
        <f t="shared" si="7"/>
        <v/>
      </c>
      <c r="Q61" s="42"/>
      <c r="R61" s="42"/>
      <c r="S61" s="42"/>
      <c r="T61" s="27" t="str">
        <f t="shared" si="8"/>
        <v/>
      </c>
      <c r="U61" s="8" t="str">
        <f t="shared" si="9"/>
        <v/>
      </c>
      <c r="V61" s="8" t="str">
        <f t="shared" si="10"/>
        <v/>
      </c>
      <c r="W61" s="8" t="str">
        <f t="shared" si="11"/>
        <v/>
      </c>
      <c r="X61" s="13"/>
      <c r="Y61" s="43" t="s">
        <v>16</v>
      </c>
      <c r="Z61" s="12"/>
      <c r="AA61" s="47"/>
      <c r="AB61" s="8" t="str">
        <f t="shared" si="16"/>
        <v/>
      </c>
      <c r="AC61" s="27" t="str">
        <f t="shared" si="12"/>
        <v/>
      </c>
      <c r="AD61" s="47"/>
      <c r="AG61" t="str">
        <f t="shared" si="13"/>
        <v>OK</v>
      </c>
      <c r="AH61" t="str">
        <f t="shared" si="17"/>
        <v>エラー</v>
      </c>
      <c r="AI61" t="str">
        <f t="shared" si="14"/>
        <v/>
      </c>
      <c r="AJ61" t="str">
        <f t="shared" si="15"/>
        <v/>
      </c>
      <c r="AK61" t="str">
        <f t="shared" si="3"/>
        <v/>
      </c>
      <c r="AL61" t="str">
        <f t="shared" si="4"/>
        <v/>
      </c>
    </row>
    <row r="62" spans="1:38" ht="18.75" customHeight="1" x14ac:dyDescent="0.4">
      <c r="A62" s="2">
        <v>45</v>
      </c>
      <c r="B62" s="45"/>
      <c r="C62" s="15"/>
      <c r="D62" s="15"/>
      <c r="E62" s="39" t="str">
        <f t="shared" si="0"/>
        <v/>
      </c>
      <c r="F62" s="40" t="str">
        <f t="shared" si="1"/>
        <v/>
      </c>
      <c r="G62" s="46"/>
      <c r="H62" s="46"/>
      <c r="I62" s="14"/>
      <c r="J62" s="46"/>
      <c r="K62" s="14"/>
      <c r="L62" s="14"/>
      <c r="M62" s="41" t="str">
        <f t="shared" si="5"/>
        <v/>
      </c>
      <c r="N62" s="8" t="str">
        <f t="shared" si="6"/>
        <v/>
      </c>
      <c r="O62" s="21" t="str">
        <f t="shared" si="2"/>
        <v/>
      </c>
      <c r="P62" s="8" t="str">
        <f t="shared" si="7"/>
        <v/>
      </c>
      <c r="Q62" s="42"/>
      <c r="R62" s="42"/>
      <c r="S62" s="42"/>
      <c r="T62" s="27" t="str">
        <f t="shared" si="8"/>
        <v/>
      </c>
      <c r="U62" s="8" t="str">
        <f t="shared" si="9"/>
        <v/>
      </c>
      <c r="V62" s="8" t="str">
        <f t="shared" si="10"/>
        <v/>
      </c>
      <c r="W62" s="8" t="str">
        <f t="shared" si="11"/>
        <v/>
      </c>
      <c r="X62" s="13"/>
      <c r="Y62" s="43" t="s">
        <v>16</v>
      </c>
      <c r="Z62" s="12"/>
      <c r="AA62" s="47"/>
      <c r="AB62" s="8" t="str">
        <f t="shared" si="16"/>
        <v/>
      </c>
      <c r="AC62" s="27" t="str">
        <f t="shared" si="12"/>
        <v/>
      </c>
      <c r="AD62" s="47"/>
      <c r="AG62" t="str">
        <f t="shared" si="13"/>
        <v>OK</v>
      </c>
      <c r="AH62" t="str">
        <f t="shared" si="17"/>
        <v>エラー</v>
      </c>
      <c r="AI62" t="str">
        <f t="shared" si="14"/>
        <v/>
      </c>
      <c r="AJ62" t="str">
        <f t="shared" si="15"/>
        <v/>
      </c>
      <c r="AK62" t="str">
        <f t="shared" si="3"/>
        <v/>
      </c>
      <c r="AL62" t="str">
        <f t="shared" si="4"/>
        <v/>
      </c>
    </row>
    <row r="63" spans="1:38" ht="18.75" customHeight="1" x14ac:dyDescent="0.4">
      <c r="A63" s="2">
        <v>46</v>
      </c>
      <c r="B63" s="45"/>
      <c r="C63" s="15"/>
      <c r="D63" s="15"/>
      <c r="E63" s="39" t="str">
        <f t="shared" si="0"/>
        <v/>
      </c>
      <c r="F63" s="40" t="str">
        <f t="shared" si="1"/>
        <v/>
      </c>
      <c r="G63" s="46"/>
      <c r="H63" s="46"/>
      <c r="I63" s="14"/>
      <c r="J63" s="46"/>
      <c r="K63" s="14"/>
      <c r="L63" s="14"/>
      <c r="M63" s="41" t="str">
        <f t="shared" si="5"/>
        <v/>
      </c>
      <c r="N63" s="8" t="str">
        <f t="shared" si="6"/>
        <v/>
      </c>
      <c r="O63" s="21" t="str">
        <f t="shared" si="2"/>
        <v/>
      </c>
      <c r="P63" s="8" t="str">
        <f t="shared" si="7"/>
        <v/>
      </c>
      <c r="Q63" s="42"/>
      <c r="R63" s="42"/>
      <c r="S63" s="42"/>
      <c r="T63" s="27" t="str">
        <f t="shared" si="8"/>
        <v/>
      </c>
      <c r="U63" s="8" t="str">
        <f t="shared" si="9"/>
        <v/>
      </c>
      <c r="V63" s="8" t="str">
        <f t="shared" si="10"/>
        <v/>
      </c>
      <c r="W63" s="8" t="str">
        <f t="shared" si="11"/>
        <v/>
      </c>
      <c r="X63" s="13"/>
      <c r="Y63" s="43" t="s">
        <v>16</v>
      </c>
      <c r="Z63" s="12"/>
      <c r="AA63" s="47"/>
      <c r="AB63" s="8" t="str">
        <f t="shared" si="16"/>
        <v/>
      </c>
      <c r="AC63" s="27" t="str">
        <f t="shared" si="12"/>
        <v/>
      </c>
      <c r="AD63" s="47"/>
      <c r="AG63" t="str">
        <f t="shared" si="13"/>
        <v>OK</v>
      </c>
      <c r="AH63" t="str">
        <f t="shared" si="17"/>
        <v>エラー</v>
      </c>
      <c r="AI63" t="str">
        <f t="shared" si="14"/>
        <v/>
      </c>
      <c r="AJ63" t="str">
        <f t="shared" si="15"/>
        <v/>
      </c>
      <c r="AK63" t="str">
        <f t="shared" si="3"/>
        <v/>
      </c>
      <c r="AL63" t="str">
        <f t="shared" si="4"/>
        <v/>
      </c>
    </row>
    <row r="64" spans="1:38" ht="18.75" customHeight="1" x14ac:dyDescent="0.4">
      <c r="A64" s="2">
        <v>47</v>
      </c>
      <c r="B64" s="45"/>
      <c r="C64" s="15"/>
      <c r="D64" s="15"/>
      <c r="E64" s="39" t="str">
        <f t="shared" si="0"/>
        <v/>
      </c>
      <c r="F64" s="40" t="str">
        <f t="shared" si="1"/>
        <v/>
      </c>
      <c r="G64" s="46"/>
      <c r="H64" s="46"/>
      <c r="I64" s="14"/>
      <c r="J64" s="46"/>
      <c r="K64" s="14"/>
      <c r="L64" s="14"/>
      <c r="M64" s="41" t="str">
        <f t="shared" si="5"/>
        <v/>
      </c>
      <c r="N64" s="8" t="str">
        <f t="shared" si="6"/>
        <v/>
      </c>
      <c r="O64" s="21" t="str">
        <f t="shared" si="2"/>
        <v/>
      </c>
      <c r="P64" s="8" t="str">
        <f t="shared" si="7"/>
        <v/>
      </c>
      <c r="Q64" s="42"/>
      <c r="R64" s="42"/>
      <c r="S64" s="42"/>
      <c r="T64" s="27" t="str">
        <f t="shared" si="8"/>
        <v/>
      </c>
      <c r="U64" s="8" t="str">
        <f t="shared" si="9"/>
        <v/>
      </c>
      <c r="V64" s="8" t="str">
        <f t="shared" si="10"/>
        <v/>
      </c>
      <c r="W64" s="8" t="str">
        <f t="shared" si="11"/>
        <v/>
      </c>
      <c r="X64" s="13"/>
      <c r="Y64" s="43" t="s">
        <v>16</v>
      </c>
      <c r="Z64" s="12"/>
      <c r="AA64" s="47"/>
      <c r="AB64" s="8" t="str">
        <f t="shared" si="16"/>
        <v/>
      </c>
      <c r="AC64" s="27" t="str">
        <f t="shared" si="12"/>
        <v/>
      </c>
      <c r="AD64" s="47"/>
      <c r="AG64" t="str">
        <f t="shared" si="13"/>
        <v>OK</v>
      </c>
      <c r="AH64" t="str">
        <f t="shared" si="17"/>
        <v>エラー</v>
      </c>
      <c r="AI64" t="str">
        <f t="shared" si="14"/>
        <v/>
      </c>
      <c r="AJ64" t="str">
        <f t="shared" si="15"/>
        <v/>
      </c>
      <c r="AK64" t="str">
        <f t="shared" si="3"/>
        <v/>
      </c>
      <c r="AL64" t="str">
        <f t="shared" si="4"/>
        <v/>
      </c>
    </row>
    <row r="65" spans="1:38" ht="18.75" customHeight="1" x14ac:dyDescent="0.4">
      <c r="A65" s="2">
        <v>48</v>
      </c>
      <c r="B65" s="45"/>
      <c r="C65" s="15"/>
      <c r="D65" s="15"/>
      <c r="E65" s="39" t="str">
        <f t="shared" si="0"/>
        <v/>
      </c>
      <c r="F65" s="40" t="str">
        <f t="shared" si="1"/>
        <v/>
      </c>
      <c r="G65" s="46"/>
      <c r="H65" s="46"/>
      <c r="I65" s="14"/>
      <c r="J65" s="46"/>
      <c r="K65" s="14"/>
      <c r="L65" s="14"/>
      <c r="M65" s="41" t="str">
        <f t="shared" si="5"/>
        <v/>
      </c>
      <c r="N65" s="8" t="str">
        <f t="shared" si="6"/>
        <v/>
      </c>
      <c r="O65" s="21" t="str">
        <f t="shared" si="2"/>
        <v/>
      </c>
      <c r="P65" s="8" t="str">
        <f t="shared" si="7"/>
        <v/>
      </c>
      <c r="Q65" s="42"/>
      <c r="R65" s="42"/>
      <c r="S65" s="42"/>
      <c r="T65" s="27" t="str">
        <f t="shared" si="8"/>
        <v/>
      </c>
      <c r="U65" s="8" t="str">
        <f t="shared" si="9"/>
        <v/>
      </c>
      <c r="V65" s="8" t="str">
        <f t="shared" si="10"/>
        <v/>
      </c>
      <c r="W65" s="8" t="str">
        <f t="shared" si="11"/>
        <v/>
      </c>
      <c r="X65" s="13"/>
      <c r="Y65" s="43" t="s">
        <v>16</v>
      </c>
      <c r="Z65" s="12"/>
      <c r="AA65" s="47"/>
      <c r="AB65" s="8" t="str">
        <f t="shared" si="16"/>
        <v/>
      </c>
      <c r="AC65" s="27" t="str">
        <f t="shared" si="12"/>
        <v/>
      </c>
      <c r="AD65" s="47"/>
      <c r="AG65" t="str">
        <f t="shared" si="13"/>
        <v>OK</v>
      </c>
      <c r="AH65" t="str">
        <f t="shared" si="17"/>
        <v>エラー</v>
      </c>
      <c r="AI65" t="str">
        <f t="shared" si="14"/>
        <v/>
      </c>
      <c r="AJ65" t="str">
        <f t="shared" si="15"/>
        <v/>
      </c>
      <c r="AK65" t="str">
        <f t="shared" si="3"/>
        <v/>
      </c>
      <c r="AL65" t="str">
        <f t="shared" si="4"/>
        <v/>
      </c>
    </row>
    <row r="66" spans="1:38" ht="18.75" customHeight="1" x14ac:dyDescent="0.4">
      <c r="A66" s="2">
        <v>49</v>
      </c>
      <c r="B66" s="45"/>
      <c r="C66" s="15"/>
      <c r="D66" s="15"/>
      <c r="E66" s="39" t="str">
        <f t="shared" si="0"/>
        <v/>
      </c>
      <c r="F66" s="40" t="str">
        <f t="shared" si="1"/>
        <v/>
      </c>
      <c r="G66" s="46"/>
      <c r="H66" s="46"/>
      <c r="I66" s="14"/>
      <c r="J66" s="46"/>
      <c r="K66" s="14"/>
      <c r="L66" s="14"/>
      <c r="M66" s="41" t="str">
        <f t="shared" si="5"/>
        <v/>
      </c>
      <c r="N66" s="8" t="str">
        <f t="shared" si="6"/>
        <v/>
      </c>
      <c r="O66" s="21" t="str">
        <f t="shared" si="2"/>
        <v/>
      </c>
      <c r="P66" s="8" t="str">
        <f t="shared" si="7"/>
        <v/>
      </c>
      <c r="Q66" s="42"/>
      <c r="R66" s="42"/>
      <c r="S66" s="42"/>
      <c r="T66" s="27" t="str">
        <f t="shared" si="8"/>
        <v/>
      </c>
      <c r="U66" s="8" t="str">
        <f t="shared" si="9"/>
        <v/>
      </c>
      <c r="V66" s="8" t="str">
        <f t="shared" si="10"/>
        <v/>
      </c>
      <c r="W66" s="8" t="str">
        <f t="shared" si="11"/>
        <v/>
      </c>
      <c r="X66" s="13"/>
      <c r="Y66" s="43" t="s">
        <v>16</v>
      </c>
      <c r="Z66" s="12"/>
      <c r="AA66" s="47"/>
      <c r="AB66" s="8" t="str">
        <f t="shared" si="16"/>
        <v/>
      </c>
      <c r="AC66" s="27" t="str">
        <f t="shared" si="12"/>
        <v/>
      </c>
      <c r="AD66" s="47"/>
      <c r="AG66" t="str">
        <f t="shared" si="13"/>
        <v>OK</v>
      </c>
      <c r="AH66" t="str">
        <f t="shared" si="17"/>
        <v>エラー</v>
      </c>
      <c r="AI66" t="str">
        <f t="shared" si="14"/>
        <v/>
      </c>
      <c r="AJ66" t="str">
        <f t="shared" si="15"/>
        <v/>
      </c>
      <c r="AK66" t="str">
        <f t="shared" si="3"/>
        <v/>
      </c>
      <c r="AL66" t="str">
        <f t="shared" si="4"/>
        <v/>
      </c>
    </row>
    <row r="67" spans="1:38" ht="18.75" customHeight="1" x14ac:dyDescent="0.4">
      <c r="A67" s="2">
        <v>50</v>
      </c>
      <c r="B67" s="45"/>
      <c r="C67" s="15"/>
      <c r="D67" s="15"/>
      <c r="E67" s="39" t="str">
        <f t="shared" si="0"/>
        <v/>
      </c>
      <c r="F67" s="40" t="str">
        <f t="shared" si="1"/>
        <v/>
      </c>
      <c r="G67" s="46"/>
      <c r="H67" s="46"/>
      <c r="I67" s="14"/>
      <c r="J67" s="46"/>
      <c r="K67" s="14"/>
      <c r="L67" s="14"/>
      <c r="M67" s="41" t="str">
        <f t="shared" si="5"/>
        <v/>
      </c>
      <c r="N67" s="8" t="str">
        <f t="shared" si="6"/>
        <v/>
      </c>
      <c r="O67" s="21" t="str">
        <f t="shared" si="2"/>
        <v/>
      </c>
      <c r="P67" s="8" t="str">
        <f t="shared" si="7"/>
        <v/>
      </c>
      <c r="Q67" s="42"/>
      <c r="R67" s="42"/>
      <c r="S67" s="42"/>
      <c r="T67" s="27" t="str">
        <f t="shared" si="8"/>
        <v/>
      </c>
      <c r="U67" s="8" t="str">
        <f t="shared" si="9"/>
        <v/>
      </c>
      <c r="V67" s="8" t="str">
        <f t="shared" si="10"/>
        <v/>
      </c>
      <c r="W67" s="8" t="str">
        <f t="shared" si="11"/>
        <v/>
      </c>
      <c r="X67" s="13"/>
      <c r="Y67" s="43" t="s">
        <v>16</v>
      </c>
      <c r="Z67" s="12"/>
      <c r="AA67" s="47"/>
      <c r="AB67" s="8" t="str">
        <f t="shared" si="16"/>
        <v/>
      </c>
      <c r="AC67" s="27" t="str">
        <f t="shared" si="12"/>
        <v/>
      </c>
      <c r="AD67" s="47"/>
      <c r="AG67" t="str">
        <f t="shared" si="13"/>
        <v>OK</v>
      </c>
      <c r="AH67" t="str">
        <f t="shared" si="17"/>
        <v>エラー</v>
      </c>
      <c r="AI67" t="str">
        <f t="shared" si="14"/>
        <v/>
      </c>
      <c r="AJ67" t="str">
        <f t="shared" si="15"/>
        <v/>
      </c>
      <c r="AK67" t="str">
        <f t="shared" si="3"/>
        <v/>
      </c>
      <c r="AL67" t="str">
        <f t="shared" si="4"/>
        <v/>
      </c>
    </row>
    <row r="68" spans="1:38" ht="18.75" customHeight="1" x14ac:dyDescent="0.4">
      <c r="A68" s="2">
        <v>51</v>
      </c>
      <c r="B68" s="45"/>
      <c r="C68" s="15"/>
      <c r="D68" s="15"/>
      <c r="E68" s="39" t="str">
        <f t="shared" si="0"/>
        <v/>
      </c>
      <c r="F68" s="40" t="str">
        <f t="shared" si="1"/>
        <v/>
      </c>
      <c r="G68" s="46"/>
      <c r="H68" s="46"/>
      <c r="I68" s="14"/>
      <c r="J68" s="46"/>
      <c r="K68" s="14"/>
      <c r="L68" s="14"/>
      <c r="M68" s="41" t="str">
        <f t="shared" si="5"/>
        <v/>
      </c>
      <c r="N68" s="8" t="str">
        <f t="shared" si="6"/>
        <v/>
      </c>
      <c r="O68" s="21" t="str">
        <f t="shared" si="2"/>
        <v/>
      </c>
      <c r="P68" s="8" t="str">
        <f t="shared" si="7"/>
        <v/>
      </c>
      <c r="Q68" s="42"/>
      <c r="R68" s="42"/>
      <c r="S68" s="42"/>
      <c r="T68" s="27" t="str">
        <f t="shared" si="8"/>
        <v/>
      </c>
      <c r="U68" s="8" t="str">
        <f t="shared" si="9"/>
        <v/>
      </c>
      <c r="V68" s="8" t="str">
        <f t="shared" si="10"/>
        <v/>
      </c>
      <c r="W68" s="8" t="str">
        <f t="shared" si="11"/>
        <v/>
      </c>
      <c r="X68" s="13"/>
      <c r="Y68" s="43" t="s">
        <v>16</v>
      </c>
      <c r="Z68" s="12"/>
      <c r="AA68" s="47"/>
      <c r="AB68" s="8" t="str">
        <f t="shared" si="16"/>
        <v/>
      </c>
      <c r="AC68" s="27" t="str">
        <f t="shared" si="12"/>
        <v/>
      </c>
      <c r="AD68" s="47"/>
      <c r="AG68" t="str">
        <f t="shared" si="13"/>
        <v>OK</v>
      </c>
      <c r="AH68" t="str">
        <f t="shared" si="17"/>
        <v>エラー</v>
      </c>
      <c r="AI68" t="str">
        <f t="shared" si="14"/>
        <v/>
      </c>
      <c r="AJ68" t="str">
        <f t="shared" si="15"/>
        <v/>
      </c>
      <c r="AK68" t="str">
        <f t="shared" si="3"/>
        <v/>
      </c>
      <c r="AL68" t="str">
        <f t="shared" si="4"/>
        <v/>
      </c>
    </row>
    <row r="69" spans="1:38" ht="18.75" customHeight="1" x14ac:dyDescent="0.4">
      <c r="A69" s="2">
        <v>52</v>
      </c>
      <c r="B69" s="45"/>
      <c r="C69" s="15"/>
      <c r="D69" s="15"/>
      <c r="E69" s="39" t="str">
        <f t="shared" si="0"/>
        <v/>
      </c>
      <c r="F69" s="40" t="str">
        <f t="shared" si="1"/>
        <v/>
      </c>
      <c r="G69" s="46"/>
      <c r="H69" s="46"/>
      <c r="I69" s="14"/>
      <c r="J69" s="46"/>
      <c r="K69" s="14"/>
      <c r="L69" s="14"/>
      <c r="M69" s="41" t="str">
        <f t="shared" si="5"/>
        <v/>
      </c>
      <c r="N69" s="8" t="str">
        <f t="shared" si="6"/>
        <v/>
      </c>
      <c r="O69" s="21" t="str">
        <f t="shared" si="2"/>
        <v/>
      </c>
      <c r="P69" s="8" t="str">
        <f t="shared" si="7"/>
        <v/>
      </c>
      <c r="Q69" s="42"/>
      <c r="R69" s="42"/>
      <c r="S69" s="42"/>
      <c r="T69" s="27" t="str">
        <f t="shared" si="8"/>
        <v/>
      </c>
      <c r="U69" s="8" t="str">
        <f t="shared" si="9"/>
        <v/>
      </c>
      <c r="V69" s="8" t="str">
        <f t="shared" si="10"/>
        <v/>
      </c>
      <c r="W69" s="8" t="str">
        <f t="shared" si="11"/>
        <v/>
      </c>
      <c r="X69" s="13"/>
      <c r="Y69" s="43" t="s">
        <v>16</v>
      </c>
      <c r="Z69" s="12"/>
      <c r="AA69" s="47"/>
      <c r="AB69" s="8" t="str">
        <f t="shared" si="16"/>
        <v/>
      </c>
      <c r="AC69" s="27" t="str">
        <f t="shared" si="12"/>
        <v/>
      </c>
      <c r="AD69" s="47"/>
      <c r="AG69" t="str">
        <f t="shared" si="13"/>
        <v>OK</v>
      </c>
      <c r="AH69" t="str">
        <f t="shared" si="17"/>
        <v>エラー</v>
      </c>
      <c r="AI69" t="str">
        <f t="shared" si="14"/>
        <v/>
      </c>
      <c r="AJ69" t="str">
        <f t="shared" si="15"/>
        <v/>
      </c>
      <c r="AK69" t="str">
        <f t="shared" si="3"/>
        <v/>
      </c>
      <c r="AL69" t="str">
        <f t="shared" si="4"/>
        <v/>
      </c>
    </row>
    <row r="70" spans="1:38" ht="18.75" customHeight="1" x14ac:dyDescent="0.4">
      <c r="A70" s="2">
        <v>53</v>
      </c>
      <c r="B70" s="45"/>
      <c r="C70" s="15"/>
      <c r="D70" s="15"/>
      <c r="E70" s="39" t="str">
        <f t="shared" si="0"/>
        <v/>
      </c>
      <c r="F70" s="40" t="str">
        <f t="shared" si="1"/>
        <v/>
      </c>
      <c r="G70" s="46"/>
      <c r="H70" s="46"/>
      <c r="I70" s="14"/>
      <c r="J70" s="46"/>
      <c r="K70" s="14"/>
      <c r="L70" s="14"/>
      <c r="M70" s="41" t="str">
        <f t="shared" si="5"/>
        <v/>
      </c>
      <c r="N70" s="8" t="str">
        <f t="shared" si="6"/>
        <v/>
      </c>
      <c r="O70" s="21" t="str">
        <f t="shared" si="2"/>
        <v/>
      </c>
      <c r="P70" s="8" t="str">
        <f t="shared" si="7"/>
        <v/>
      </c>
      <c r="Q70" s="42"/>
      <c r="R70" s="42"/>
      <c r="S70" s="42"/>
      <c r="T70" s="27" t="str">
        <f t="shared" si="8"/>
        <v/>
      </c>
      <c r="U70" s="8" t="str">
        <f t="shared" si="9"/>
        <v/>
      </c>
      <c r="V70" s="8" t="str">
        <f t="shared" si="10"/>
        <v/>
      </c>
      <c r="W70" s="8" t="str">
        <f t="shared" si="11"/>
        <v/>
      </c>
      <c r="X70" s="13"/>
      <c r="Y70" s="43" t="s">
        <v>16</v>
      </c>
      <c r="Z70" s="12"/>
      <c r="AA70" s="47"/>
      <c r="AB70" s="8" t="str">
        <f t="shared" si="16"/>
        <v/>
      </c>
      <c r="AC70" s="27" t="str">
        <f t="shared" si="12"/>
        <v/>
      </c>
      <c r="AD70" s="47"/>
      <c r="AG70" t="str">
        <f t="shared" si="13"/>
        <v>OK</v>
      </c>
      <c r="AH70" t="str">
        <f t="shared" si="17"/>
        <v>エラー</v>
      </c>
      <c r="AI70" t="str">
        <f t="shared" si="14"/>
        <v/>
      </c>
      <c r="AJ70" t="str">
        <f t="shared" si="15"/>
        <v/>
      </c>
      <c r="AK70" t="str">
        <f t="shared" si="3"/>
        <v/>
      </c>
      <c r="AL70" t="str">
        <f t="shared" si="4"/>
        <v/>
      </c>
    </row>
    <row r="71" spans="1:38" ht="18.75" customHeight="1" x14ac:dyDescent="0.4">
      <c r="A71" s="2">
        <v>54</v>
      </c>
      <c r="B71" s="45"/>
      <c r="C71" s="15"/>
      <c r="D71" s="15"/>
      <c r="E71" s="39" t="str">
        <f t="shared" si="0"/>
        <v/>
      </c>
      <c r="F71" s="40" t="str">
        <f t="shared" si="1"/>
        <v/>
      </c>
      <c r="G71" s="46"/>
      <c r="H71" s="46"/>
      <c r="I71" s="14"/>
      <c r="J71" s="46"/>
      <c r="K71" s="14"/>
      <c r="L71" s="14"/>
      <c r="M71" s="41" t="str">
        <f t="shared" si="5"/>
        <v/>
      </c>
      <c r="N71" s="8" t="str">
        <f t="shared" si="6"/>
        <v/>
      </c>
      <c r="O71" s="21" t="str">
        <f t="shared" si="2"/>
        <v/>
      </c>
      <c r="P71" s="8" t="str">
        <f t="shared" si="7"/>
        <v/>
      </c>
      <c r="Q71" s="42"/>
      <c r="R71" s="42"/>
      <c r="S71" s="42"/>
      <c r="T71" s="27" t="str">
        <f t="shared" si="8"/>
        <v/>
      </c>
      <c r="U71" s="8" t="str">
        <f t="shared" si="9"/>
        <v/>
      </c>
      <c r="V71" s="8" t="str">
        <f t="shared" si="10"/>
        <v/>
      </c>
      <c r="W71" s="8" t="str">
        <f t="shared" si="11"/>
        <v/>
      </c>
      <c r="X71" s="13"/>
      <c r="Y71" s="43" t="s">
        <v>16</v>
      </c>
      <c r="Z71" s="12"/>
      <c r="AA71" s="47"/>
      <c r="AB71" s="8" t="str">
        <f t="shared" si="16"/>
        <v/>
      </c>
      <c r="AC71" s="27" t="str">
        <f t="shared" si="12"/>
        <v/>
      </c>
      <c r="AD71" s="47"/>
      <c r="AG71" t="str">
        <f t="shared" si="13"/>
        <v>OK</v>
      </c>
      <c r="AH71" t="str">
        <f t="shared" si="17"/>
        <v>エラー</v>
      </c>
      <c r="AI71" t="str">
        <f t="shared" si="14"/>
        <v/>
      </c>
      <c r="AJ71" t="str">
        <f t="shared" si="15"/>
        <v/>
      </c>
      <c r="AK71" t="str">
        <f t="shared" si="3"/>
        <v/>
      </c>
      <c r="AL71" t="str">
        <f t="shared" si="4"/>
        <v/>
      </c>
    </row>
    <row r="72" spans="1:38" ht="18.75" customHeight="1" x14ac:dyDescent="0.4">
      <c r="A72" s="2">
        <v>55</v>
      </c>
      <c r="B72" s="45"/>
      <c r="C72" s="15"/>
      <c r="D72" s="15"/>
      <c r="E72" s="39" t="str">
        <f t="shared" si="0"/>
        <v/>
      </c>
      <c r="F72" s="40" t="str">
        <f t="shared" si="1"/>
        <v/>
      </c>
      <c r="G72" s="46"/>
      <c r="H72" s="46"/>
      <c r="I72" s="14"/>
      <c r="J72" s="46"/>
      <c r="K72" s="14"/>
      <c r="L72" s="14"/>
      <c r="M72" s="41" t="str">
        <f t="shared" si="5"/>
        <v/>
      </c>
      <c r="N72" s="8" t="str">
        <f t="shared" si="6"/>
        <v/>
      </c>
      <c r="O72" s="21" t="str">
        <f t="shared" si="2"/>
        <v/>
      </c>
      <c r="P72" s="8" t="str">
        <f t="shared" si="7"/>
        <v/>
      </c>
      <c r="Q72" s="42"/>
      <c r="R72" s="42"/>
      <c r="S72" s="42"/>
      <c r="T72" s="27" t="str">
        <f t="shared" si="8"/>
        <v/>
      </c>
      <c r="U72" s="8" t="str">
        <f t="shared" si="9"/>
        <v/>
      </c>
      <c r="V72" s="8" t="str">
        <f t="shared" si="10"/>
        <v/>
      </c>
      <c r="W72" s="8" t="str">
        <f t="shared" si="11"/>
        <v/>
      </c>
      <c r="X72" s="13"/>
      <c r="Y72" s="43" t="s">
        <v>16</v>
      </c>
      <c r="Z72" s="12"/>
      <c r="AA72" s="47"/>
      <c r="AB72" s="8" t="str">
        <f t="shared" si="16"/>
        <v/>
      </c>
      <c r="AC72" s="27" t="str">
        <f t="shared" si="12"/>
        <v/>
      </c>
      <c r="AD72" s="47"/>
      <c r="AG72" t="str">
        <f t="shared" si="13"/>
        <v>OK</v>
      </c>
      <c r="AH72" t="str">
        <f t="shared" si="17"/>
        <v>エラー</v>
      </c>
      <c r="AI72" t="str">
        <f t="shared" si="14"/>
        <v/>
      </c>
      <c r="AJ72" t="str">
        <f t="shared" si="15"/>
        <v/>
      </c>
      <c r="AK72" t="str">
        <f t="shared" si="3"/>
        <v/>
      </c>
      <c r="AL72" t="str">
        <f t="shared" si="4"/>
        <v/>
      </c>
    </row>
    <row r="73" spans="1:38" ht="18.75" customHeight="1" x14ac:dyDescent="0.4">
      <c r="A73" s="2">
        <v>56</v>
      </c>
      <c r="B73" s="45"/>
      <c r="C73" s="15"/>
      <c r="D73" s="15"/>
      <c r="E73" s="39" t="str">
        <f t="shared" si="0"/>
        <v/>
      </c>
      <c r="F73" s="40" t="str">
        <f t="shared" si="1"/>
        <v/>
      </c>
      <c r="G73" s="46"/>
      <c r="H73" s="46"/>
      <c r="I73" s="14"/>
      <c r="J73" s="46"/>
      <c r="K73" s="14"/>
      <c r="L73" s="14"/>
      <c r="M73" s="41" t="str">
        <f t="shared" si="5"/>
        <v/>
      </c>
      <c r="N73" s="8" t="str">
        <f t="shared" si="6"/>
        <v/>
      </c>
      <c r="O73" s="21" t="str">
        <f t="shared" si="2"/>
        <v/>
      </c>
      <c r="P73" s="8" t="str">
        <f t="shared" si="7"/>
        <v/>
      </c>
      <c r="Q73" s="42"/>
      <c r="R73" s="42"/>
      <c r="S73" s="42"/>
      <c r="T73" s="27" t="str">
        <f t="shared" si="8"/>
        <v/>
      </c>
      <c r="U73" s="8" t="str">
        <f t="shared" si="9"/>
        <v/>
      </c>
      <c r="V73" s="8" t="str">
        <f t="shared" si="10"/>
        <v/>
      </c>
      <c r="W73" s="8" t="str">
        <f t="shared" si="11"/>
        <v/>
      </c>
      <c r="X73" s="13"/>
      <c r="Y73" s="43" t="s">
        <v>16</v>
      </c>
      <c r="Z73" s="12"/>
      <c r="AA73" s="47"/>
      <c r="AB73" s="8" t="str">
        <f t="shared" si="16"/>
        <v/>
      </c>
      <c r="AC73" s="27" t="str">
        <f t="shared" si="12"/>
        <v/>
      </c>
      <c r="AD73" s="47"/>
      <c r="AG73" t="str">
        <f t="shared" si="13"/>
        <v>OK</v>
      </c>
      <c r="AH73" t="str">
        <f t="shared" si="17"/>
        <v>エラー</v>
      </c>
      <c r="AI73" t="str">
        <f t="shared" si="14"/>
        <v/>
      </c>
      <c r="AJ73" t="str">
        <f t="shared" si="15"/>
        <v/>
      </c>
      <c r="AK73" t="str">
        <f t="shared" si="3"/>
        <v/>
      </c>
      <c r="AL73" t="str">
        <f t="shared" si="4"/>
        <v/>
      </c>
    </row>
    <row r="74" spans="1:38" ht="18.75" customHeight="1" x14ac:dyDescent="0.4">
      <c r="A74" s="2">
        <v>57</v>
      </c>
      <c r="B74" s="45"/>
      <c r="C74" s="15"/>
      <c r="D74" s="15"/>
      <c r="E74" s="39" t="str">
        <f t="shared" si="0"/>
        <v/>
      </c>
      <c r="F74" s="40" t="str">
        <f t="shared" si="1"/>
        <v/>
      </c>
      <c r="G74" s="46"/>
      <c r="H74" s="46"/>
      <c r="I74" s="14"/>
      <c r="J74" s="46"/>
      <c r="K74" s="14"/>
      <c r="L74" s="14"/>
      <c r="M74" s="41" t="str">
        <f t="shared" si="5"/>
        <v/>
      </c>
      <c r="N74" s="8" t="str">
        <f t="shared" si="6"/>
        <v/>
      </c>
      <c r="O74" s="21" t="str">
        <f t="shared" si="2"/>
        <v/>
      </c>
      <c r="P74" s="8" t="str">
        <f t="shared" si="7"/>
        <v/>
      </c>
      <c r="Q74" s="42"/>
      <c r="R74" s="42"/>
      <c r="S74" s="42"/>
      <c r="T74" s="27" t="str">
        <f t="shared" si="8"/>
        <v/>
      </c>
      <c r="U74" s="8" t="str">
        <f t="shared" si="9"/>
        <v/>
      </c>
      <c r="V74" s="8" t="str">
        <f t="shared" si="10"/>
        <v/>
      </c>
      <c r="W74" s="8" t="str">
        <f t="shared" si="11"/>
        <v/>
      </c>
      <c r="X74" s="13"/>
      <c r="Y74" s="43" t="s">
        <v>16</v>
      </c>
      <c r="Z74" s="12"/>
      <c r="AA74" s="47"/>
      <c r="AB74" s="8" t="str">
        <f t="shared" si="16"/>
        <v/>
      </c>
      <c r="AC74" s="27" t="str">
        <f t="shared" si="12"/>
        <v/>
      </c>
      <c r="AD74" s="47"/>
      <c r="AG74" t="str">
        <f t="shared" si="13"/>
        <v>OK</v>
      </c>
      <c r="AH74" t="str">
        <f t="shared" si="17"/>
        <v>エラー</v>
      </c>
      <c r="AI74" t="str">
        <f t="shared" si="14"/>
        <v/>
      </c>
      <c r="AJ74" t="str">
        <f t="shared" si="15"/>
        <v/>
      </c>
      <c r="AK74" t="str">
        <f t="shared" si="3"/>
        <v/>
      </c>
      <c r="AL74" t="str">
        <f t="shared" si="4"/>
        <v/>
      </c>
    </row>
    <row r="75" spans="1:38" ht="18.75" customHeight="1" x14ac:dyDescent="0.4">
      <c r="A75" s="2">
        <v>58</v>
      </c>
      <c r="B75" s="45"/>
      <c r="C75" s="15"/>
      <c r="D75" s="15"/>
      <c r="E75" s="39" t="str">
        <f t="shared" si="0"/>
        <v/>
      </c>
      <c r="F75" s="40" t="str">
        <f t="shared" si="1"/>
        <v/>
      </c>
      <c r="G75" s="46"/>
      <c r="H75" s="46"/>
      <c r="I75" s="14"/>
      <c r="J75" s="46"/>
      <c r="K75" s="14"/>
      <c r="L75" s="14"/>
      <c r="M75" s="41" t="str">
        <f t="shared" si="5"/>
        <v/>
      </c>
      <c r="N75" s="8" t="str">
        <f t="shared" si="6"/>
        <v/>
      </c>
      <c r="O75" s="21" t="str">
        <f t="shared" si="2"/>
        <v/>
      </c>
      <c r="P75" s="8" t="str">
        <f t="shared" si="7"/>
        <v/>
      </c>
      <c r="Q75" s="42"/>
      <c r="R75" s="42"/>
      <c r="S75" s="42"/>
      <c r="T75" s="27" t="str">
        <f t="shared" si="8"/>
        <v/>
      </c>
      <c r="U75" s="8" t="str">
        <f t="shared" si="9"/>
        <v/>
      </c>
      <c r="V75" s="8" t="str">
        <f t="shared" si="10"/>
        <v/>
      </c>
      <c r="W75" s="8" t="str">
        <f t="shared" si="11"/>
        <v/>
      </c>
      <c r="X75" s="13"/>
      <c r="Y75" s="43" t="s">
        <v>16</v>
      </c>
      <c r="Z75" s="12"/>
      <c r="AA75" s="47"/>
      <c r="AB75" s="8" t="str">
        <f t="shared" si="16"/>
        <v/>
      </c>
      <c r="AC75" s="27" t="str">
        <f t="shared" si="12"/>
        <v/>
      </c>
      <c r="AD75" s="47"/>
      <c r="AG75" t="str">
        <f t="shared" si="13"/>
        <v>OK</v>
      </c>
      <c r="AH75" t="str">
        <f t="shared" si="17"/>
        <v>エラー</v>
      </c>
      <c r="AI75" t="str">
        <f t="shared" si="14"/>
        <v/>
      </c>
      <c r="AJ75" t="str">
        <f t="shared" si="15"/>
        <v/>
      </c>
      <c r="AK75" t="str">
        <f t="shared" si="3"/>
        <v/>
      </c>
      <c r="AL75" t="str">
        <f t="shared" si="4"/>
        <v/>
      </c>
    </row>
    <row r="76" spans="1:38" ht="18.75" customHeight="1" x14ac:dyDescent="0.4">
      <c r="A76" s="2">
        <v>59</v>
      </c>
      <c r="B76" s="45"/>
      <c r="C76" s="15"/>
      <c r="D76" s="15"/>
      <c r="E76" s="39" t="str">
        <f t="shared" si="0"/>
        <v/>
      </c>
      <c r="F76" s="40" t="str">
        <f t="shared" si="1"/>
        <v/>
      </c>
      <c r="G76" s="46"/>
      <c r="H76" s="46"/>
      <c r="I76" s="14"/>
      <c r="J76" s="46"/>
      <c r="K76" s="14"/>
      <c r="L76" s="14"/>
      <c r="M76" s="41" t="str">
        <f t="shared" si="5"/>
        <v/>
      </c>
      <c r="N76" s="8" t="str">
        <f t="shared" si="6"/>
        <v/>
      </c>
      <c r="O76" s="21" t="str">
        <f t="shared" si="2"/>
        <v/>
      </c>
      <c r="P76" s="8" t="str">
        <f t="shared" si="7"/>
        <v/>
      </c>
      <c r="Q76" s="42"/>
      <c r="R76" s="42"/>
      <c r="S76" s="42"/>
      <c r="T76" s="27" t="str">
        <f t="shared" si="8"/>
        <v/>
      </c>
      <c r="U76" s="8" t="str">
        <f t="shared" si="9"/>
        <v/>
      </c>
      <c r="V76" s="8" t="str">
        <f t="shared" si="10"/>
        <v/>
      </c>
      <c r="W76" s="8" t="str">
        <f t="shared" si="11"/>
        <v/>
      </c>
      <c r="X76" s="13"/>
      <c r="Y76" s="43" t="s">
        <v>16</v>
      </c>
      <c r="Z76" s="12"/>
      <c r="AA76" s="47"/>
      <c r="AB76" s="8" t="str">
        <f t="shared" si="16"/>
        <v/>
      </c>
      <c r="AC76" s="27" t="str">
        <f t="shared" si="12"/>
        <v/>
      </c>
      <c r="AD76" s="47"/>
      <c r="AG76" t="str">
        <f t="shared" si="13"/>
        <v>OK</v>
      </c>
      <c r="AH76" t="str">
        <f t="shared" si="17"/>
        <v>エラー</v>
      </c>
      <c r="AI76" t="str">
        <f t="shared" si="14"/>
        <v/>
      </c>
      <c r="AJ76" t="str">
        <f t="shared" si="15"/>
        <v/>
      </c>
      <c r="AK76" t="str">
        <f t="shared" si="3"/>
        <v/>
      </c>
      <c r="AL76" t="str">
        <f t="shared" si="4"/>
        <v/>
      </c>
    </row>
    <row r="77" spans="1:38" ht="18.75" customHeight="1" x14ac:dyDescent="0.4">
      <c r="A77" s="2">
        <v>60</v>
      </c>
      <c r="B77" s="45"/>
      <c r="C77" s="15"/>
      <c r="D77" s="15"/>
      <c r="E77" s="39" t="str">
        <f t="shared" si="0"/>
        <v/>
      </c>
      <c r="F77" s="40" t="str">
        <f t="shared" si="1"/>
        <v/>
      </c>
      <c r="G77" s="46"/>
      <c r="H77" s="46"/>
      <c r="I77" s="14"/>
      <c r="J77" s="46"/>
      <c r="K77" s="14"/>
      <c r="L77" s="14"/>
      <c r="M77" s="41" t="str">
        <f t="shared" si="5"/>
        <v/>
      </c>
      <c r="N77" s="8" t="str">
        <f t="shared" si="6"/>
        <v/>
      </c>
      <c r="O77" s="21" t="str">
        <f t="shared" si="2"/>
        <v/>
      </c>
      <c r="P77" s="8" t="str">
        <f t="shared" si="7"/>
        <v/>
      </c>
      <c r="Q77" s="42"/>
      <c r="R77" s="42"/>
      <c r="S77" s="42"/>
      <c r="T77" s="27" t="str">
        <f t="shared" si="8"/>
        <v/>
      </c>
      <c r="U77" s="8" t="str">
        <f t="shared" si="9"/>
        <v/>
      </c>
      <c r="V77" s="8" t="str">
        <f t="shared" si="10"/>
        <v/>
      </c>
      <c r="W77" s="8" t="str">
        <f t="shared" si="11"/>
        <v/>
      </c>
      <c r="X77" s="13"/>
      <c r="Y77" s="43" t="s">
        <v>16</v>
      </c>
      <c r="Z77" s="12"/>
      <c r="AA77" s="47"/>
      <c r="AB77" s="8" t="str">
        <f t="shared" si="16"/>
        <v/>
      </c>
      <c r="AC77" s="27" t="str">
        <f t="shared" si="12"/>
        <v/>
      </c>
      <c r="AD77" s="47"/>
      <c r="AG77" t="str">
        <f t="shared" si="13"/>
        <v>OK</v>
      </c>
      <c r="AH77" t="str">
        <f t="shared" si="17"/>
        <v>エラー</v>
      </c>
      <c r="AI77" t="str">
        <f t="shared" si="14"/>
        <v/>
      </c>
      <c r="AJ77" t="str">
        <f t="shared" si="15"/>
        <v/>
      </c>
      <c r="AK77" t="str">
        <f t="shared" si="3"/>
        <v/>
      </c>
      <c r="AL77" t="str">
        <f t="shared" si="4"/>
        <v/>
      </c>
    </row>
    <row r="78" spans="1:38" ht="18.75" customHeight="1" x14ac:dyDescent="0.4">
      <c r="A78" s="2">
        <v>61</v>
      </c>
      <c r="B78" s="45"/>
      <c r="C78" s="15"/>
      <c r="D78" s="15"/>
      <c r="E78" s="39" t="str">
        <f t="shared" si="0"/>
        <v/>
      </c>
      <c r="F78" s="40" t="str">
        <f t="shared" si="1"/>
        <v/>
      </c>
      <c r="G78" s="46"/>
      <c r="H78" s="46"/>
      <c r="I78" s="14"/>
      <c r="J78" s="46"/>
      <c r="K78" s="14"/>
      <c r="L78" s="14"/>
      <c r="M78" s="41" t="str">
        <f t="shared" si="5"/>
        <v/>
      </c>
      <c r="N78" s="8" t="str">
        <f t="shared" si="6"/>
        <v/>
      </c>
      <c r="O78" s="21" t="str">
        <f t="shared" si="2"/>
        <v/>
      </c>
      <c r="P78" s="8" t="str">
        <f t="shared" si="7"/>
        <v/>
      </c>
      <c r="Q78" s="42"/>
      <c r="R78" s="42"/>
      <c r="S78" s="42"/>
      <c r="T78" s="27" t="str">
        <f t="shared" si="8"/>
        <v/>
      </c>
      <c r="U78" s="8" t="str">
        <f t="shared" si="9"/>
        <v/>
      </c>
      <c r="V78" s="8" t="str">
        <f t="shared" si="10"/>
        <v/>
      </c>
      <c r="W78" s="8" t="str">
        <f t="shared" si="11"/>
        <v/>
      </c>
      <c r="X78" s="13"/>
      <c r="Y78" s="43" t="s">
        <v>16</v>
      </c>
      <c r="Z78" s="12"/>
      <c r="AA78" s="47"/>
      <c r="AB78" s="8" t="str">
        <f t="shared" si="16"/>
        <v/>
      </c>
      <c r="AC78" s="27" t="str">
        <f t="shared" si="12"/>
        <v/>
      </c>
      <c r="AD78" s="47"/>
      <c r="AG78" t="str">
        <f t="shared" si="13"/>
        <v>OK</v>
      </c>
      <c r="AH78" t="str">
        <f t="shared" si="17"/>
        <v>エラー</v>
      </c>
      <c r="AI78" t="str">
        <f t="shared" si="14"/>
        <v/>
      </c>
      <c r="AJ78" t="str">
        <f t="shared" si="15"/>
        <v/>
      </c>
      <c r="AK78" t="str">
        <f t="shared" si="3"/>
        <v/>
      </c>
      <c r="AL78" t="str">
        <f t="shared" si="4"/>
        <v/>
      </c>
    </row>
    <row r="79" spans="1:38" ht="18.75" customHeight="1" x14ac:dyDescent="0.4">
      <c r="A79" s="2">
        <v>62</v>
      </c>
      <c r="B79" s="45"/>
      <c r="C79" s="15"/>
      <c r="D79" s="15"/>
      <c r="E79" s="39" t="str">
        <f t="shared" si="0"/>
        <v/>
      </c>
      <c r="F79" s="40" t="str">
        <f t="shared" si="1"/>
        <v/>
      </c>
      <c r="G79" s="46"/>
      <c r="H79" s="46"/>
      <c r="I79" s="14"/>
      <c r="J79" s="46"/>
      <c r="K79" s="14"/>
      <c r="L79" s="14"/>
      <c r="M79" s="41" t="str">
        <f t="shared" si="5"/>
        <v/>
      </c>
      <c r="N79" s="8" t="str">
        <f t="shared" si="6"/>
        <v/>
      </c>
      <c r="O79" s="21" t="str">
        <f t="shared" si="2"/>
        <v/>
      </c>
      <c r="P79" s="8" t="str">
        <f t="shared" si="7"/>
        <v/>
      </c>
      <c r="Q79" s="42"/>
      <c r="R79" s="42"/>
      <c r="S79" s="42"/>
      <c r="T79" s="27" t="str">
        <f t="shared" si="8"/>
        <v/>
      </c>
      <c r="U79" s="8" t="str">
        <f t="shared" si="9"/>
        <v/>
      </c>
      <c r="V79" s="8" t="str">
        <f t="shared" si="10"/>
        <v/>
      </c>
      <c r="W79" s="8" t="str">
        <f t="shared" si="11"/>
        <v/>
      </c>
      <c r="X79" s="13"/>
      <c r="Y79" s="43" t="s">
        <v>16</v>
      </c>
      <c r="Z79" s="12"/>
      <c r="AA79" s="47"/>
      <c r="AB79" s="8" t="str">
        <f t="shared" si="16"/>
        <v/>
      </c>
      <c r="AC79" s="27" t="str">
        <f t="shared" si="12"/>
        <v/>
      </c>
      <c r="AD79" s="47"/>
      <c r="AG79" t="str">
        <f t="shared" si="13"/>
        <v>OK</v>
      </c>
      <c r="AH79" t="str">
        <f t="shared" si="17"/>
        <v>エラー</v>
      </c>
      <c r="AI79" t="str">
        <f t="shared" si="14"/>
        <v/>
      </c>
      <c r="AJ79" t="str">
        <f t="shared" si="15"/>
        <v/>
      </c>
      <c r="AK79" t="str">
        <f t="shared" si="3"/>
        <v/>
      </c>
      <c r="AL79" t="str">
        <f t="shared" si="4"/>
        <v/>
      </c>
    </row>
    <row r="80" spans="1:38" ht="18.75" customHeight="1" x14ac:dyDescent="0.4">
      <c r="A80" s="2">
        <v>63</v>
      </c>
      <c r="B80" s="45"/>
      <c r="C80" s="15"/>
      <c r="D80" s="15"/>
      <c r="E80" s="39" t="str">
        <f t="shared" si="0"/>
        <v/>
      </c>
      <c r="F80" s="40" t="str">
        <f t="shared" si="1"/>
        <v/>
      </c>
      <c r="G80" s="46"/>
      <c r="H80" s="46"/>
      <c r="I80" s="14"/>
      <c r="J80" s="46"/>
      <c r="K80" s="14"/>
      <c r="L80" s="14"/>
      <c r="M80" s="41" t="str">
        <f t="shared" si="5"/>
        <v/>
      </c>
      <c r="N80" s="8" t="str">
        <f t="shared" si="6"/>
        <v/>
      </c>
      <c r="O80" s="21" t="str">
        <f t="shared" si="2"/>
        <v/>
      </c>
      <c r="P80" s="8" t="str">
        <f t="shared" si="7"/>
        <v/>
      </c>
      <c r="Q80" s="42"/>
      <c r="R80" s="42"/>
      <c r="S80" s="42"/>
      <c r="T80" s="27" t="str">
        <f t="shared" si="8"/>
        <v/>
      </c>
      <c r="U80" s="8" t="str">
        <f t="shared" si="9"/>
        <v/>
      </c>
      <c r="V80" s="8" t="str">
        <f t="shared" si="10"/>
        <v/>
      </c>
      <c r="W80" s="8" t="str">
        <f t="shared" si="11"/>
        <v/>
      </c>
      <c r="X80" s="13"/>
      <c r="Y80" s="43" t="s">
        <v>16</v>
      </c>
      <c r="Z80" s="12"/>
      <c r="AA80" s="47"/>
      <c r="AB80" s="8" t="str">
        <f t="shared" si="16"/>
        <v/>
      </c>
      <c r="AC80" s="27" t="str">
        <f t="shared" si="12"/>
        <v/>
      </c>
      <c r="AD80" s="47"/>
      <c r="AG80" t="str">
        <f t="shared" si="13"/>
        <v>OK</v>
      </c>
      <c r="AH80" t="str">
        <f t="shared" si="17"/>
        <v>エラー</v>
      </c>
      <c r="AI80" t="str">
        <f t="shared" si="14"/>
        <v/>
      </c>
      <c r="AJ80" t="str">
        <f t="shared" si="15"/>
        <v/>
      </c>
      <c r="AK80" t="str">
        <f t="shared" si="3"/>
        <v/>
      </c>
      <c r="AL80" t="str">
        <f t="shared" si="4"/>
        <v/>
      </c>
    </row>
    <row r="81" spans="1:38" ht="18.75" customHeight="1" x14ac:dyDescent="0.4">
      <c r="A81" s="2">
        <v>64</v>
      </c>
      <c r="B81" s="45"/>
      <c r="C81" s="15"/>
      <c r="D81" s="15"/>
      <c r="E81" s="39" t="str">
        <f t="shared" si="0"/>
        <v/>
      </c>
      <c r="F81" s="40" t="str">
        <f t="shared" si="1"/>
        <v/>
      </c>
      <c r="G81" s="46"/>
      <c r="H81" s="46"/>
      <c r="I81" s="14"/>
      <c r="J81" s="46"/>
      <c r="K81" s="14"/>
      <c r="L81" s="14"/>
      <c r="M81" s="41" t="str">
        <f t="shared" si="5"/>
        <v/>
      </c>
      <c r="N81" s="8" t="str">
        <f t="shared" si="6"/>
        <v/>
      </c>
      <c r="O81" s="21" t="str">
        <f t="shared" si="2"/>
        <v/>
      </c>
      <c r="P81" s="8" t="str">
        <f t="shared" si="7"/>
        <v/>
      </c>
      <c r="Q81" s="42"/>
      <c r="R81" s="42"/>
      <c r="S81" s="42"/>
      <c r="T81" s="27" t="str">
        <f t="shared" si="8"/>
        <v/>
      </c>
      <c r="U81" s="8" t="str">
        <f t="shared" si="9"/>
        <v/>
      </c>
      <c r="V81" s="8" t="str">
        <f t="shared" si="10"/>
        <v/>
      </c>
      <c r="W81" s="8" t="str">
        <f t="shared" si="11"/>
        <v/>
      </c>
      <c r="X81" s="13"/>
      <c r="Y81" s="43" t="s">
        <v>16</v>
      </c>
      <c r="Z81" s="12"/>
      <c r="AA81" s="47"/>
      <c r="AB81" s="8" t="str">
        <f t="shared" si="16"/>
        <v/>
      </c>
      <c r="AC81" s="27" t="str">
        <f t="shared" si="12"/>
        <v/>
      </c>
      <c r="AD81" s="47"/>
      <c r="AG81" t="str">
        <f t="shared" si="13"/>
        <v>OK</v>
      </c>
      <c r="AH81" t="str">
        <f t="shared" si="17"/>
        <v>エラー</v>
      </c>
      <c r="AI81" t="str">
        <f t="shared" si="14"/>
        <v/>
      </c>
      <c r="AJ81" t="str">
        <f t="shared" si="15"/>
        <v/>
      </c>
      <c r="AK81" t="str">
        <f t="shared" si="3"/>
        <v/>
      </c>
      <c r="AL81" t="str">
        <f t="shared" si="4"/>
        <v/>
      </c>
    </row>
    <row r="82" spans="1:38" ht="18.75" customHeight="1" x14ac:dyDescent="0.4">
      <c r="A82" s="2">
        <v>65</v>
      </c>
      <c r="B82" s="45"/>
      <c r="C82" s="15"/>
      <c r="D82" s="15"/>
      <c r="E82" s="39" t="str">
        <f t="shared" ref="E82:E145" si="18">IF(OR($C82="",$D82=""),"",DATE(2022,$C82,$D82))</f>
        <v/>
      </c>
      <c r="F82" s="40" t="str">
        <f t="shared" ref="F82:F145" si="19">IF(OR($C82="",$D82=""),"",IF($AI82=6,"休日",IF(AND($AK82=1,$AJ82=6),"休日",IF(AND($AI82=7,$AL82=1),"休日",IF(AND($AK82=1,$AL82=1),"休日","平日")))))</f>
        <v/>
      </c>
      <c r="G82" s="46"/>
      <c r="H82" s="46"/>
      <c r="I82" s="14"/>
      <c r="J82" s="46"/>
      <c r="K82" s="14"/>
      <c r="L82" s="14"/>
      <c r="M82" s="41" t="str">
        <f t="shared" si="5"/>
        <v/>
      </c>
      <c r="N82" s="8" t="str">
        <f t="shared" si="6"/>
        <v/>
      </c>
      <c r="O82" s="21" t="str">
        <f t="shared" si="2"/>
        <v/>
      </c>
      <c r="P82" s="8" t="str">
        <f t="shared" si="7"/>
        <v/>
      </c>
      <c r="Q82" s="42"/>
      <c r="R82" s="42"/>
      <c r="S82" s="42"/>
      <c r="T82" s="27" t="str">
        <f t="shared" si="8"/>
        <v/>
      </c>
      <c r="U82" s="8" t="str">
        <f t="shared" si="9"/>
        <v/>
      </c>
      <c r="V82" s="8" t="str">
        <f t="shared" si="10"/>
        <v/>
      </c>
      <c r="W82" s="8" t="str">
        <f t="shared" si="11"/>
        <v/>
      </c>
      <c r="X82" s="13"/>
      <c r="Y82" s="43" t="s">
        <v>16</v>
      </c>
      <c r="Z82" s="12"/>
      <c r="AA82" s="47"/>
      <c r="AB82" s="8" t="str">
        <f t="shared" ref="AB82:AB145" si="20">IF(AND($X82="",$Z82="",$AA82=""),"",IF($AA82="",$Z82-$X82+1,IF(AND($X82="",$Z82=""),LEN(TRIM(AA82))-LEN(SUBSTITUTE(TRIM(AA82),",",""))+1,$Z82-$X82+1+LEN(TRIM(AA82))-LEN(SUBSTITUTE(TRIM(AA82),",",""))+1)))</f>
        <v/>
      </c>
      <c r="AC82" s="27" t="str">
        <f t="shared" si="12"/>
        <v/>
      </c>
      <c r="AD82" s="47"/>
      <c r="AG82" t="str">
        <f t="shared" si="13"/>
        <v>OK</v>
      </c>
      <c r="AH82" t="str">
        <f t="shared" ref="AH82:AH145" si="21">IFERROR(IF(AND($V82&lt;&gt;"配布対象外",$X82="",$AA82&lt;&gt;"",COUNTA($X82:$AB82)=3),"OK",IF(AND($V82&lt;&gt;"配布対象外",$X82&lt;&gt;"",$AA82="",COUNTA($X82:$AB82)=4),"OK",IF(AND($V82&lt;&gt;"配布対象外",$X82&lt;&gt;"",AA82&lt;&gt;"",COUNTA($X82:$AB82)=5),"OK",IF(AND($V82="配布対象外",COUNTA($X82:$AB82)=2),"OK","エラー")))),"")</f>
        <v>エラー</v>
      </c>
      <c r="AI82" t="str">
        <f t="shared" si="14"/>
        <v/>
      </c>
      <c r="AJ82" t="str">
        <f t="shared" si="15"/>
        <v/>
      </c>
      <c r="AK82" t="str">
        <f t="shared" ref="AK82:AK145" si="22">IF($D82="","",COUNTIF(祝日,$E82))</f>
        <v/>
      </c>
      <c r="AL82" t="str">
        <f t="shared" ref="AL82:AL145" si="23">IF($D82="","",COUNTIF(祝日,$E82+1))</f>
        <v/>
      </c>
    </row>
    <row r="83" spans="1:38" ht="18.75" customHeight="1" x14ac:dyDescent="0.4">
      <c r="A83" s="2">
        <v>66</v>
      </c>
      <c r="B83" s="45"/>
      <c r="C83" s="15"/>
      <c r="D83" s="15"/>
      <c r="E83" s="39" t="str">
        <f t="shared" si="18"/>
        <v/>
      </c>
      <c r="F83" s="40" t="str">
        <f t="shared" si="19"/>
        <v/>
      </c>
      <c r="G83" s="46"/>
      <c r="H83" s="46"/>
      <c r="I83" s="14"/>
      <c r="J83" s="46"/>
      <c r="K83" s="14"/>
      <c r="L83" s="14"/>
      <c r="M83" s="41" t="str">
        <f t="shared" ref="M83:M146" si="24">IF($L83="","",ROUNDDOWN($L83/$K83,0))</f>
        <v/>
      </c>
      <c r="N83" s="8" t="str">
        <f t="shared" ref="N83:N146" si="25">IF(L83="","",IF($M83&gt;=12500,5000*$K83,IF(AND($M83&gt;=5000,$F83="平日"),ROUNDDOWN($L83*0.4,0),IF(AND($M83&gt;=2000,$F83="休日"),ROUNDDOWN($L83*0.4,0),"割引対象外"))))</f>
        <v/>
      </c>
      <c r="O83" s="21" t="str">
        <f t="shared" ref="O83:O146" si="26">IFERROR(N83/L83,"")</f>
        <v/>
      </c>
      <c r="P83" s="8" t="str">
        <f t="shared" ref="P83:P146" si="27">IFERROR(L83-N83,"")</f>
        <v/>
      </c>
      <c r="Q83" s="42"/>
      <c r="R83" s="42"/>
      <c r="S83" s="42"/>
      <c r="T83" s="27" t="str">
        <f t="shared" ref="T83:T146" si="28">IF(OR(N83="割引対象外",AND($B83="",$C83="",$D83="")),"",IF(COUNTA($B$4,$C$4,$H$4,$B83:$P83)=18,"OK","エラー"))</f>
        <v/>
      </c>
      <c r="U83" s="8" t="str">
        <f t="shared" ref="U83:U146" si="29">IF(L83="","",IF(AND($F83="平日",$M83&gt;=5000),3000,IF(AND(F83="休日",$M83&gt;=2000),1000,"◀◀入力しない")))</f>
        <v/>
      </c>
      <c r="V83" s="8" t="str">
        <f t="shared" ref="V83:V146" si="30">IF(L83="","",IF(AND($F83="平日",$M83&gt;=5000),3*$K83,IF(AND(F83="休日",$M83&gt;=2000),1*$K83,"でください▶▶")))</f>
        <v/>
      </c>
      <c r="W83" s="8" t="str">
        <f t="shared" ref="W83:W146" si="31">IF(OR($U83="",$U83="◀◀入力しない"),"",1000*$V83)</f>
        <v/>
      </c>
      <c r="X83" s="13"/>
      <c r="Y83" s="43" t="s">
        <v>16</v>
      </c>
      <c r="Z83" s="12"/>
      <c r="AA83" s="47"/>
      <c r="AB83" s="8" t="str">
        <f t="shared" si="20"/>
        <v/>
      </c>
      <c r="AC83" s="27" t="str">
        <f t="shared" ref="AC83:AC146" si="32">IF($M83="","",IF(AND($AG83="OK",$AH83="OK",$AB83&gt;=0),"OK","エラー"))</f>
        <v/>
      </c>
      <c r="AD83" s="47"/>
      <c r="AG83" t="str">
        <f t="shared" ref="AG83:AG146" si="33">IF($V83=$AB83,"OK",IF(AND($V83="配布対象外",$AB83=""),"OK","エラー"))</f>
        <v>OK</v>
      </c>
      <c r="AH83" t="str">
        <f t="shared" si="21"/>
        <v>エラー</v>
      </c>
      <c r="AI83" t="str">
        <f t="shared" ref="AI83:AI146" si="34">IF($D83="","",WEEKDAY($E83,2))</f>
        <v/>
      </c>
      <c r="AJ83" t="str">
        <f t="shared" ref="AJ83:AJ146" si="35">IF($D83="","",WEEKDAY($E83+1,2))</f>
        <v/>
      </c>
      <c r="AK83" t="str">
        <f t="shared" si="22"/>
        <v/>
      </c>
      <c r="AL83" t="str">
        <f t="shared" si="23"/>
        <v/>
      </c>
    </row>
    <row r="84" spans="1:38" ht="18.75" customHeight="1" x14ac:dyDescent="0.4">
      <c r="A84" s="2">
        <v>67</v>
      </c>
      <c r="B84" s="45"/>
      <c r="C84" s="15"/>
      <c r="D84" s="15"/>
      <c r="E84" s="39" t="str">
        <f t="shared" si="18"/>
        <v/>
      </c>
      <c r="F84" s="40" t="str">
        <f t="shared" si="19"/>
        <v/>
      </c>
      <c r="G84" s="46"/>
      <c r="H84" s="46"/>
      <c r="I84" s="14"/>
      <c r="J84" s="46"/>
      <c r="K84" s="14"/>
      <c r="L84" s="14"/>
      <c r="M84" s="41" t="str">
        <f t="shared" si="24"/>
        <v/>
      </c>
      <c r="N84" s="8" t="str">
        <f t="shared" si="25"/>
        <v/>
      </c>
      <c r="O84" s="21" t="str">
        <f t="shared" si="26"/>
        <v/>
      </c>
      <c r="P84" s="8" t="str">
        <f t="shared" si="27"/>
        <v/>
      </c>
      <c r="Q84" s="42"/>
      <c r="R84" s="42"/>
      <c r="S84" s="42"/>
      <c r="T84" s="27" t="str">
        <f t="shared" si="28"/>
        <v/>
      </c>
      <c r="U84" s="8" t="str">
        <f t="shared" si="29"/>
        <v/>
      </c>
      <c r="V84" s="8" t="str">
        <f t="shared" si="30"/>
        <v/>
      </c>
      <c r="W84" s="8" t="str">
        <f t="shared" si="31"/>
        <v/>
      </c>
      <c r="X84" s="13"/>
      <c r="Y84" s="43" t="s">
        <v>16</v>
      </c>
      <c r="Z84" s="12"/>
      <c r="AA84" s="47"/>
      <c r="AB84" s="8" t="str">
        <f t="shared" si="20"/>
        <v/>
      </c>
      <c r="AC84" s="27" t="str">
        <f t="shared" si="32"/>
        <v/>
      </c>
      <c r="AD84" s="47"/>
      <c r="AG84" t="str">
        <f t="shared" si="33"/>
        <v>OK</v>
      </c>
      <c r="AH84" t="str">
        <f t="shared" si="21"/>
        <v>エラー</v>
      </c>
      <c r="AI84" t="str">
        <f t="shared" si="34"/>
        <v/>
      </c>
      <c r="AJ84" t="str">
        <f t="shared" si="35"/>
        <v/>
      </c>
      <c r="AK84" t="str">
        <f t="shared" si="22"/>
        <v/>
      </c>
      <c r="AL84" t="str">
        <f t="shared" si="23"/>
        <v/>
      </c>
    </row>
    <row r="85" spans="1:38" ht="18.75" customHeight="1" x14ac:dyDescent="0.4">
      <c r="A85" s="2">
        <v>68</v>
      </c>
      <c r="B85" s="45"/>
      <c r="C85" s="15"/>
      <c r="D85" s="15"/>
      <c r="E85" s="39" t="str">
        <f t="shared" si="18"/>
        <v/>
      </c>
      <c r="F85" s="40" t="str">
        <f t="shared" si="19"/>
        <v/>
      </c>
      <c r="G85" s="46"/>
      <c r="H85" s="46"/>
      <c r="I85" s="14"/>
      <c r="J85" s="46"/>
      <c r="K85" s="14"/>
      <c r="L85" s="14"/>
      <c r="M85" s="41" t="str">
        <f t="shared" si="24"/>
        <v/>
      </c>
      <c r="N85" s="8" t="str">
        <f t="shared" si="25"/>
        <v/>
      </c>
      <c r="O85" s="21" t="str">
        <f t="shared" si="26"/>
        <v/>
      </c>
      <c r="P85" s="8" t="str">
        <f t="shared" si="27"/>
        <v/>
      </c>
      <c r="Q85" s="42"/>
      <c r="R85" s="42"/>
      <c r="S85" s="42"/>
      <c r="T85" s="27" t="str">
        <f t="shared" si="28"/>
        <v/>
      </c>
      <c r="U85" s="8" t="str">
        <f t="shared" si="29"/>
        <v/>
      </c>
      <c r="V85" s="8" t="str">
        <f t="shared" si="30"/>
        <v/>
      </c>
      <c r="W85" s="8" t="str">
        <f t="shared" si="31"/>
        <v/>
      </c>
      <c r="X85" s="13"/>
      <c r="Y85" s="43" t="s">
        <v>16</v>
      </c>
      <c r="Z85" s="12"/>
      <c r="AA85" s="47"/>
      <c r="AB85" s="8" t="str">
        <f t="shared" si="20"/>
        <v/>
      </c>
      <c r="AC85" s="27" t="str">
        <f t="shared" si="32"/>
        <v/>
      </c>
      <c r="AD85" s="47"/>
      <c r="AG85" t="str">
        <f t="shared" si="33"/>
        <v>OK</v>
      </c>
      <c r="AH85" t="str">
        <f t="shared" si="21"/>
        <v>エラー</v>
      </c>
      <c r="AI85" t="str">
        <f t="shared" si="34"/>
        <v/>
      </c>
      <c r="AJ85" t="str">
        <f t="shared" si="35"/>
        <v/>
      </c>
      <c r="AK85" t="str">
        <f t="shared" si="22"/>
        <v/>
      </c>
      <c r="AL85" t="str">
        <f t="shared" si="23"/>
        <v/>
      </c>
    </row>
    <row r="86" spans="1:38" ht="18.75" customHeight="1" x14ac:dyDescent="0.4">
      <c r="A86" s="2">
        <v>69</v>
      </c>
      <c r="B86" s="45"/>
      <c r="C86" s="15"/>
      <c r="D86" s="15"/>
      <c r="E86" s="39" t="str">
        <f t="shared" si="18"/>
        <v/>
      </c>
      <c r="F86" s="40" t="str">
        <f t="shared" si="19"/>
        <v/>
      </c>
      <c r="G86" s="46"/>
      <c r="H86" s="46"/>
      <c r="I86" s="14"/>
      <c r="J86" s="46"/>
      <c r="K86" s="14"/>
      <c r="L86" s="14"/>
      <c r="M86" s="41" t="str">
        <f t="shared" si="24"/>
        <v/>
      </c>
      <c r="N86" s="8" t="str">
        <f t="shared" si="25"/>
        <v/>
      </c>
      <c r="O86" s="21" t="str">
        <f t="shared" si="26"/>
        <v/>
      </c>
      <c r="P86" s="8" t="str">
        <f t="shared" si="27"/>
        <v/>
      </c>
      <c r="Q86" s="42"/>
      <c r="R86" s="42"/>
      <c r="S86" s="42"/>
      <c r="T86" s="27" t="str">
        <f t="shared" si="28"/>
        <v/>
      </c>
      <c r="U86" s="8" t="str">
        <f t="shared" si="29"/>
        <v/>
      </c>
      <c r="V86" s="8" t="str">
        <f t="shared" si="30"/>
        <v/>
      </c>
      <c r="W86" s="8" t="str">
        <f t="shared" si="31"/>
        <v/>
      </c>
      <c r="X86" s="13"/>
      <c r="Y86" s="43" t="s">
        <v>16</v>
      </c>
      <c r="Z86" s="12"/>
      <c r="AA86" s="47"/>
      <c r="AB86" s="8" t="str">
        <f t="shared" si="20"/>
        <v/>
      </c>
      <c r="AC86" s="27" t="str">
        <f t="shared" si="32"/>
        <v/>
      </c>
      <c r="AD86" s="47"/>
      <c r="AG86" t="str">
        <f t="shared" si="33"/>
        <v>OK</v>
      </c>
      <c r="AH86" t="str">
        <f t="shared" si="21"/>
        <v>エラー</v>
      </c>
      <c r="AI86" t="str">
        <f t="shared" si="34"/>
        <v/>
      </c>
      <c r="AJ86" t="str">
        <f t="shared" si="35"/>
        <v/>
      </c>
      <c r="AK86" t="str">
        <f t="shared" si="22"/>
        <v/>
      </c>
      <c r="AL86" t="str">
        <f t="shared" si="23"/>
        <v/>
      </c>
    </row>
    <row r="87" spans="1:38" ht="18.75" customHeight="1" x14ac:dyDescent="0.4">
      <c r="A87" s="2">
        <v>70</v>
      </c>
      <c r="B87" s="45"/>
      <c r="C87" s="15"/>
      <c r="D87" s="15"/>
      <c r="E87" s="39" t="str">
        <f t="shared" si="18"/>
        <v/>
      </c>
      <c r="F87" s="40" t="str">
        <f t="shared" si="19"/>
        <v/>
      </c>
      <c r="G87" s="46"/>
      <c r="H87" s="46"/>
      <c r="I87" s="14"/>
      <c r="J87" s="46"/>
      <c r="K87" s="14"/>
      <c r="L87" s="14"/>
      <c r="M87" s="41" t="str">
        <f t="shared" si="24"/>
        <v/>
      </c>
      <c r="N87" s="8" t="str">
        <f t="shared" si="25"/>
        <v/>
      </c>
      <c r="O87" s="21" t="str">
        <f t="shared" si="26"/>
        <v/>
      </c>
      <c r="P87" s="8" t="str">
        <f t="shared" si="27"/>
        <v/>
      </c>
      <c r="Q87" s="42"/>
      <c r="R87" s="42"/>
      <c r="S87" s="42"/>
      <c r="T87" s="27" t="str">
        <f t="shared" si="28"/>
        <v/>
      </c>
      <c r="U87" s="8" t="str">
        <f t="shared" si="29"/>
        <v/>
      </c>
      <c r="V87" s="8" t="str">
        <f t="shared" si="30"/>
        <v/>
      </c>
      <c r="W87" s="8" t="str">
        <f t="shared" si="31"/>
        <v/>
      </c>
      <c r="X87" s="13"/>
      <c r="Y87" s="43" t="s">
        <v>16</v>
      </c>
      <c r="Z87" s="12"/>
      <c r="AA87" s="47"/>
      <c r="AB87" s="8" t="str">
        <f t="shared" si="20"/>
        <v/>
      </c>
      <c r="AC87" s="27" t="str">
        <f t="shared" si="32"/>
        <v/>
      </c>
      <c r="AD87" s="47"/>
      <c r="AG87" t="str">
        <f t="shared" si="33"/>
        <v>OK</v>
      </c>
      <c r="AH87" t="str">
        <f t="shared" si="21"/>
        <v>エラー</v>
      </c>
      <c r="AI87" t="str">
        <f t="shared" si="34"/>
        <v/>
      </c>
      <c r="AJ87" t="str">
        <f t="shared" si="35"/>
        <v/>
      </c>
      <c r="AK87" t="str">
        <f t="shared" si="22"/>
        <v/>
      </c>
      <c r="AL87" t="str">
        <f t="shared" si="23"/>
        <v/>
      </c>
    </row>
    <row r="88" spans="1:38" ht="18.75" customHeight="1" x14ac:dyDescent="0.4">
      <c r="A88" s="2">
        <v>71</v>
      </c>
      <c r="B88" s="45"/>
      <c r="C88" s="15"/>
      <c r="D88" s="15"/>
      <c r="E88" s="39" t="str">
        <f t="shared" si="18"/>
        <v/>
      </c>
      <c r="F88" s="40" t="str">
        <f t="shared" si="19"/>
        <v/>
      </c>
      <c r="G88" s="46"/>
      <c r="H88" s="46"/>
      <c r="I88" s="14"/>
      <c r="J88" s="46"/>
      <c r="K88" s="14"/>
      <c r="L88" s="14"/>
      <c r="M88" s="41" t="str">
        <f t="shared" si="24"/>
        <v/>
      </c>
      <c r="N88" s="8" t="str">
        <f t="shared" si="25"/>
        <v/>
      </c>
      <c r="O88" s="21" t="str">
        <f t="shared" si="26"/>
        <v/>
      </c>
      <c r="P88" s="8" t="str">
        <f t="shared" si="27"/>
        <v/>
      </c>
      <c r="Q88" s="42"/>
      <c r="R88" s="42"/>
      <c r="S88" s="42"/>
      <c r="T88" s="27" t="str">
        <f t="shared" si="28"/>
        <v/>
      </c>
      <c r="U88" s="8" t="str">
        <f t="shared" si="29"/>
        <v/>
      </c>
      <c r="V88" s="8" t="str">
        <f t="shared" si="30"/>
        <v/>
      </c>
      <c r="W88" s="8" t="str">
        <f t="shared" si="31"/>
        <v/>
      </c>
      <c r="X88" s="13"/>
      <c r="Y88" s="43" t="s">
        <v>16</v>
      </c>
      <c r="Z88" s="12"/>
      <c r="AA88" s="47"/>
      <c r="AB88" s="8" t="str">
        <f t="shared" si="20"/>
        <v/>
      </c>
      <c r="AC88" s="27" t="str">
        <f t="shared" si="32"/>
        <v/>
      </c>
      <c r="AD88" s="47"/>
      <c r="AG88" t="str">
        <f t="shared" si="33"/>
        <v>OK</v>
      </c>
      <c r="AH88" t="str">
        <f t="shared" si="21"/>
        <v>エラー</v>
      </c>
      <c r="AI88" t="str">
        <f t="shared" si="34"/>
        <v/>
      </c>
      <c r="AJ88" t="str">
        <f t="shared" si="35"/>
        <v/>
      </c>
      <c r="AK88" t="str">
        <f t="shared" si="22"/>
        <v/>
      </c>
      <c r="AL88" t="str">
        <f t="shared" si="23"/>
        <v/>
      </c>
    </row>
    <row r="89" spans="1:38" ht="18.75" customHeight="1" x14ac:dyDescent="0.4">
      <c r="A89" s="2">
        <v>72</v>
      </c>
      <c r="B89" s="45"/>
      <c r="C89" s="15"/>
      <c r="D89" s="15"/>
      <c r="E89" s="39" t="str">
        <f t="shared" si="18"/>
        <v/>
      </c>
      <c r="F89" s="40" t="str">
        <f t="shared" si="19"/>
        <v/>
      </c>
      <c r="G89" s="46"/>
      <c r="H89" s="46"/>
      <c r="I89" s="14"/>
      <c r="J89" s="46"/>
      <c r="K89" s="14"/>
      <c r="L89" s="14"/>
      <c r="M89" s="41" t="str">
        <f t="shared" si="24"/>
        <v/>
      </c>
      <c r="N89" s="8" t="str">
        <f t="shared" si="25"/>
        <v/>
      </c>
      <c r="O89" s="21" t="str">
        <f t="shared" si="26"/>
        <v/>
      </c>
      <c r="P89" s="8" t="str">
        <f t="shared" si="27"/>
        <v/>
      </c>
      <c r="Q89" s="42"/>
      <c r="R89" s="42"/>
      <c r="S89" s="42"/>
      <c r="T89" s="27" t="str">
        <f t="shared" si="28"/>
        <v/>
      </c>
      <c r="U89" s="8" t="str">
        <f t="shared" si="29"/>
        <v/>
      </c>
      <c r="V89" s="8" t="str">
        <f t="shared" si="30"/>
        <v/>
      </c>
      <c r="W89" s="8" t="str">
        <f t="shared" si="31"/>
        <v/>
      </c>
      <c r="X89" s="13"/>
      <c r="Y89" s="43" t="s">
        <v>16</v>
      </c>
      <c r="Z89" s="12"/>
      <c r="AA89" s="47"/>
      <c r="AB89" s="8" t="str">
        <f t="shared" si="20"/>
        <v/>
      </c>
      <c r="AC89" s="27" t="str">
        <f t="shared" si="32"/>
        <v/>
      </c>
      <c r="AD89" s="47"/>
      <c r="AG89" t="str">
        <f t="shared" si="33"/>
        <v>OK</v>
      </c>
      <c r="AH89" t="str">
        <f t="shared" si="21"/>
        <v>エラー</v>
      </c>
      <c r="AI89" t="str">
        <f t="shared" si="34"/>
        <v/>
      </c>
      <c r="AJ89" t="str">
        <f t="shared" si="35"/>
        <v/>
      </c>
      <c r="AK89" t="str">
        <f t="shared" si="22"/>
        <v/>
      </c>
      <c r="AL89" t="str">
        <f t="shared" si="23"/>
        <v/>
      </c>
    </row>
    <row r="90" spans="1:38" ht="18.75" customHeight="1" x14ac:dyDescent="0.4">
      <c r="A90" s="2">
        <v>73</v>
      </c>
      <c r="B90" s="45"/>
      <c r="C90" s="15"/>
      <c r="D90" s="15"/>
      <c r="E90" s="39" t="str">
        <f t="shared" si="18"/>
        <v/>
      </c>
      <c r="F90" s="40" t="str">
        <f t="shared" si="19"/>
        <v/>
      </c>
      <c r="G90" s="46"/>
      <c r="H90" s="46"/>
      <c r="I90" s="14"/>
      <c r="J90" s="46"/>
      <c r="K90" s="14"/>
      <c r="L90" s="14"/>
      <c r="M90" s="41" t="str">
        <f t="shared" si="24"/>
        <v/>
      </c>
      <c r="N90" s="8" t="str">
        <f t="shared" si="25"/>
        <v/>
      </c>
      <c r="O90" s="21" t="str">
        <f t="shared" si="26"/>
        <v/>
      </c>
      <c r="P90" s="8" t="str">
        <f t="shared" si="27"/>
        <v/>
      </c>
      <c r="Q90" s="42"/>
      <c r="R90" s="42"/>
      <c r="S90" s="42"/>
      <c r="T90" s="27" t="str">
        <f t="shared" si="28"/>
        <v/>
      </c>
      <c r="U90" s="8" t="str">
        <f t="shared" si="29"/>
        <v/>
      </c>
      <c r="V90" s="8" t="str">
        <f t="shared" si="30"/>
        <v/>
      </c>
      <c r="W90" s="8" t="str">
        <f t="shared" si="31"/>
        <v/>
      </c>
      <c r="X90" s="13"/>
      <c r="Y90" s="43" t="s">
        <v>16</v>
      </c>
      <c r="Z90" s="12"/>
      <c r="AA90" s="47"/>
      <c r="AB90" s="8" t="str">
        <f t="shared" si="20"/>
        <v/>
      </c>
      <c r="AC90" s="27" t="str">
        <f t="shared" si="32"/>
        <v/>
      </c>
      <c r="AD90" s="47"/>
      <c r="AG90" t="str">
        <f t="shared" si="33"/>
        <v>OK</v>
      </c>
      <c r="AH90" t="str">
        <f t="shared" si="21"/>
        <v>エラー</v>
      </c>
      <c r="AI90" t="str">
        <f t="shared" si="34"/>
        <v/>
      </c>
      <c r="AJ90" t="str">
        <f t="shared" si="35"/>
        <v/>
      </c>
      <c r="AK90" t="str">
        <f t="shared" si="22"/>
        <v/>
      </c>
      <c r="AL90" t="str">
        <f t="shared" si="23"/>
        <v/>
      </c>
    </row>
    <row r="91" spans="1:38" ht="18.75" customHeight="1" x14ac:dyDescent="0.4">
      <c r="A91" s="2">
        <v>74</v>
      </c>
      <c r="B91" s="45"/>
      <c r="C91" s="15"/>
      <c r="D91" s="15"/>
      <c r="E91" s="39" t="str">
        <f t="shared" si="18"/>
        <v/>
      </c>
      <c r="F91" s="40" t="str">
        <f t="shared" si="19"/>
        <v/>
      </c>
      <c r="G91" s="46"/>
      <c r="H91" s="46"/>
      <c r="I91" s="14"/>
      <c r="J91" s="46"/>
      <c r="K91" s="14"/>
      <c r="L91" s="14"/>
      <c r="M91" s="41" t="str">
        <f t="shared" si="24"/>
        <v/>
      </c>
      <c r="N91" s="8" t="str">
        <f t="shared" si="25"/>
        <v/>
      </c>
      <c r="O91" s="21" t="str">
        <f t="shared" si="26"/>
        <v/>
      </c>
      <c r="P91" s="8" t="str">
        <f t="shared" si="27"/>
        <v/>
      </c>
      <c r="Q91" s="42"/>
      <c r="R91" s="42"/>
      <c r="S91" s="42"/>
      <c r="T91" s="27" t="str">
        <f t="shared" si="28"/>
        <v/>
      </c>
      <c r="U91" s="8" t="str">
        <f t="shared" si="29"/>
        <v/>
      </c>
      <c r="V91" s="8" t="str">
        <f t="shared" si="30"/>
        <v/>
      </c>
      <c r="W91" s="8" t="str">
        <f t="shared" si="31"/>
        <v/>
      </c>
      <c r="X91" s="13"/>
      <c r="Y91" s="43" t="s">
        <v>16</v>
      </c>
      <c r="Z91" s="12"/>
      <c r="AA91" s="47"/>
      <c r="AB91" s="8" t="str">
        <f t="shared" si="20"/>
        <v/>
      </c>
      <c r="AC91" s="27" t="str">
        <f t="shared" si="32"/>
        <v/>
      </c>
      <c r="AD91" s="47"/>
      <c r="AG91" t="str">
        <f t="shared" si="33"/>
        <v>OK</v>
      </c>
      <c r="AH91" t="str">
        <f t="shared" si="21"/>
        <v>エラー</v>
      </c>
      <c r="AI91" t="str">
        <f t="shared" si="34"/>
        <v/>
      </c>
      <c r="AJ91" t="str">
        <f t="shared" si="35"/>
        <v/>
      </c>
      <c r="AK91" t="str">
        <f t="shared" si="22"/>
        <v/>
      </c>
      <c r="AL91" t="str">
        <f t="shared" si="23"/>
        <v/>
      </c>
    </row>
    <row r="92" spans="1:38" ht="18.75" customHeight="1" x14ac:dyDescent="0.4">
      <c r="A92" s="2">
        <v>75</v>
      </c>
      <c r="B92" s="45"/>
      <c r="C92" s="15"/>
      <c r="D92" s="15"/>
      <c r="E92" s="39" t="str">
        <f t="shared" si="18"/>
        <v/>
      </c>
      <c r="F92" s="40" t="str">
        <f t="shared" si="19"/>
        <v/>
      </c>
      <c r="G92" s="46"/>
      <c r="H92" s="46"/>
      <c r="I92" s="14"/>
      <c r="J92" s="46"/>
      <c r="K92" s="14"/>
      <c r="L92" s="14"/>
      <c r="M92" s="41" t="str">
        <f t="shared" si="24"/>
        <v/>
      </c>
      <c r="N92" s="8" t="str">
        <f t="shared" si="25"/>
        <v/>
      </c>
      <c r="O92" s="21" t="str">
        <f t="shared" si="26"/>
        <v/>
      </c>
      <c r="P92" s="8" t="str">
        <f t="shared" si="27"/>
        <v/>
      </c>
      <c r="Q92" s="42"/>
      <c r="R92" s="42"/>
      <c r="S92" s="42"/>
      <c r="T92" s="27" t="str">
        <f t="shared" si="28"/>
        <v/>
      </c>
      <c r="U92" s="8" t="str">
        <f t="shared" si="29"/>
        <v/>
      </c>
      <c r="V92" s="8" t="str">
        <f t="shared" si="30"/>
        <v/>
      </c>
      <c r="W92" s="8" t="str">
        <f t="shared" si="31"/>
        <v/>
      </c>
      <c r="X92" s="13"/>
      <c r="Y92" s="43" t="s">
        <v>16</v>
      </c>
      <c r="Z92" s="12"/>
      <c r="AA92" s="47"/>
      <c r="AB92" s="8" t="str">
        <f t="shared" si="20"/>
        <v/>
      </c>
      <c r="AC92" s="27" t="str">
        <f t="shared" si="32"/>
        <v/>
      </c>
      <c r="AD92" s="47"/>
      <c r="AG92" t="str">
        <f t="shared" si="33"/>
        <v>OK</v>
      </c>
      <c r="AH92" t="str">
        <f t="shared" si="21"/>
        <v>エラー</v>
      </c>
      <c r="AI92" t="str">
        <f t="shared" si="34"/>
        <v/>
      </c>
      <c r="AJ92" t="str">
        <f t="shared" si="35"/>
        <v/>
      </c>
      <c r="AK92" t="str">
        <f t="shared" si="22"/>
        <v/>
      </c>
      <c r="AL92" t="str">
        <f t="shared" si="23"/>
        <v/>
      </c>
    </row>
    <row r="93" spans="1:38" ht="18.75" customHeight="1" x14ac:dyDescent="0.4">
      <c r="A93" s="2">
        <v>76</v>
      </c>
      <c r="B93" s="45"/>
      <c r="C93" s="15"/>
      <c r="D93" s="15"/>
      <c r="E93" s="39" t="str">
        <f t="shared" si="18"/>
        <v/>
      </c>
      <c r="F93" s="40" t="str">
        <f t="shared" si="19"/>
        <v/>
      </c>
      <c r="G93" s="46"/>
      <c r="H93" s="46"/>
      <c r="I93" s="14"/>
      <c r="J93" s="46"/>
      <c r="K93" s="14"/>
      <c r="L93" s="14"/>
      <c r="M93" s="41" t="str">
        <f t="shared" si="24"/>
        <v/>
      </c>
      <c r="N93" s="8" t="str">
        <f t="shared" si="25"/>
        <v/>
      </c>
      <c r="O93" s="21" t="str">
        <f t="shared" si="26"/>
        <v/>
      </c>
      <c r="P93" s="8" t="str">
        <f t="shared" si="27"/>
        <v/>
      </c>
      <c r="Q93" s="42"/>
      <c r="R93" s="42"/>
      <c r="S93" s="42"/>
      <c r="T93" s="27" t="str">
        <f t="shared" si="28"/>
        <v/>
      </c>
      <c r="U93" s="8" t="str">
        <f t="shared" si="29"/>
        <v/>
      </c>
      <c r="V93" s="8" t="str">
        <f t="shared" si="30"/>
        <v/>
      </c>
      <c r="W93" s="8" t="str">
        <f t="shared" si="31"/>
        <v/>
      </c>
      <c r="X93" s="13"/>
      <c r="Y93" s="43" t="s">
        <v>16</v>
      </c>
      <c r="Z93" s="12"/>
      <c r="AA93" s="47"/>
      <c r="AB93" s="8" t="str">
        <f t="shared" si="20"/>
        <v/>
      </c>
      <c r="AC93" s="27" t="str">
        <f t="shared" si="32"/>
        <v/>
      </c>
      <c r="AD93" s="47"/>
      <c r="AG93" t="str">
        <f t="shared" si="33"/>
        <v>OK</v>
      </c>
      <c r="AH93" t="str">
        <f t="shared" si="21"/>
        <v>エラー</v>
      </c>
      <c r="AI93" t="str">
        <f t="shared" si="34"/>
        <v/>
      </c>
      <c r="AJ93" t="str">
        <f t="shared" si="35"/>
        <v/>
      </c>
      <c r="AK93" t="str">
        <f t="shared" si="22"/>
        <v/>
      </c>
      <c r="AL93" t="str">
        <f t="shared" si="23"/>
        <v/>
      </c>
    </row>
    <row r="94" spans="1:38" ht="18.75" customHeight="1" x14ac:dyDescent="0.4">
      <c r="A94" s="2">
        <v>77</v>
      </c>
      <c r="B94" s="45"/>
      <c r="C94" s="15"/>
      <c r="D94" s="15"/>
      <c r="E94" s="39" t="str">
        <f t="shared" si="18"/>
        <v/>
      </c>
      <c r="F94" s="40" t="str">
        <f t="shared" si="19"/>
        <v/>
      </c>
      <c r="G94" s="46"/>
      <c r="H94" s="46"/>
      <c r="I94" s="14"/>
      <c r="J94" s="46"/>
      <c r="K94" s="14"/>
      <c r="L94" s="14"/>
      <c r="M94" s="41" t="str">
        <f t="shared" si="24"/>
        <v/>
      </c>
      <c r="N94" s="8" t="str">
        <f t="shared" si="25"/>
        <v/>
      </c>
      <c r="O94" s="21" t="str">
        <f t="shared" si="26"/>
        <v/>
      </c>
      <c r="P94" s="8" t="str">
        <f t="shared" si="27"/>
        <v/>
      </c>
      <c r="Q94" s="42"/>
      <c r="R94" s="42"/>
      <c r="S94" s="42"/>
      <c r="T94" s="27" t="str">
        <f t="shared" si="28"/>
        <v/>
      </c>
      <c r="U94" s="8" t="str">
        <f t="shared" si="29"/>
        <v/>
      </c>
      <c r="V94" s="8" t="str">
        <f t="shared" si="30"/>
        <v/>
      </c>
      <c r="W94" s="8" t="str">
        <f t="shared" si="31"/>
        <v/>
      </c>
      <c r="X94" s="13"/>
      <c r="Y94" s="43" t="s">
        <v>16</v>
      </c>
      <c r="Z94" s="12"/>
      <c r="AA94" s="47"/>
      <c r="AB94" s="8" t="str">
        <f t="shared" si="20"/>
        <v/>
      </c>
      <c r="AC94" s="27" t="str">
        <f t="shared" si="32"/>
        <v/>
      </c>
      <c r="AD94" s="47"/>
      <c r="AG94" t="str">
        <f t="shared" si="33"/>
        <v>OK</v>
      </c>
      <c r="AH94" t="str">
        <f t="shared" si="21"/>
        <v>エラー</v>
      </c>
      <c r="AI94" t="str">
        <f t="shared" si="34"/>
        <v/>
      </c>
      <c r="AJ94" t="str">
        <f t="shared" si="35"/>
        <v/>
      </c>
      <c r="AK94" t="str">
        <f t="shared" si="22"/>
        <v/>
      </c>
      <c r="AL94" t="str">
        <f t="shared" si="23"/>
        <v/>
      </c>
    </row>
    <row r="95" spans="1:38" ht="18.75" customHeight="1" x14ac:dyDescent="0.4">
      <c r="A95" s="2">
        <v>78</v>
      </c>
      <c r="B95" s="45"/>
      <c r="C95" s="15"/>
      <c r="D95" s="15"/>
      <c r="E95" s="39" t="str">
        <f t="shared" si="18"/>
        <v/>
      </c>
      <c r="F95" s="40" t="str">
        <f t="shared" si="19"/>
        <v/>
      </c>
      <c r="G95" s="46"/>
      <c r="H95" s="46"/>
      <c r="I95" s="14"/>
      <c r="J95" s="46"/>
      <c r="K95" s="14"/>
      <c r="L95" s="14"/>
      <c r="M95" s="41" t="str">
        <f t="shared" si="24"/>
        <v/>
      </c>
      <c r="N95" s="8" t="str">
        <f t="shared" si="25"/>
        <v/>
      </c>
      <c r="O95" s="21" t="str">
        <f t="shared" si="26"/>
        <v/>
      </c>
      <c r="P95" s="8" t="str">
        <f t="shared" si="27"/>
        <v/>
      </c>
      <c r="Q95" s="42"/>
      <c r="R95" s="42"/>
      <c r="S95" s="42"/>
      <c r="T95" s="27" t="str">
        <f t="shared" si="28"/>
        <v/>
      </c>
      <c r="U95" s="8" t="str">
        <f t="shared" si="29"/>
        <v/>
      </c>
      <c r="V95" s="8" t="str">
        <f t="shared" si="30"/>
        <v/>
      </c>
      <c r="W95" s="8" t="str">
        <f t="shared" si="31"/>
        <v/>
      </c>
      <c r="X95" s="13"/>
      <c r="Y95" s="43" t="s">
        <v>16</v>
      </c>
      <c r="Z95" s="12"/>
      <c r="AA95" s="47"/>
      <c r="AB95" s="8" t="str">
        <f t="shared" si="20"/>
        <v/>
      </c>
      <c r="AC95" s="27" t="str">
        <f t="shared" si="32"/>
        <v/>
      </c>
      <c r="AD95" s="47"/>
      <c r="AG95" t="str">
        <f t="shared" si="33"/>
        <v>OK</v>
      </c>
      <c r="AH95" t="str">
        <f t="shared" si="21"/>
        <v>エラー</v>
      </c>
      <c r="AI95" t="str">
        <f t="shared" si="34"/>
        <v/>
      </c>
      <c r="AJ95" t="str">
        <f t="shared" si="35"/>
        <v/>
      </c>
      <c r="AK95" t="str">
        <f t="shared" si="22"/>
        <v/>
      </c>
      <c r="AL95" t="str">
        <f t="shared" si="23"/>
        <v/>
      </c>
    </row>
    <row r="96" spans="1:38" ht="18.75" customHeight="1" x14ac:dyDescent="0.4">
      <c r="A96" s="2">
        <v>79</v>
      </c>
      <c r="B96" s="45"/>
      <c r="C96" s="15"/>
      <c r="D96" s="15"/>
      <c r="E96" s="39" t="str">
        <f t="shared" si="18"/>
        <v/>
      </c>
      <c r="F96" s="40" t="str">
        <f t="shared" si="19"/>
        <v/>
      </c>
      <c r="G96" s="46"/>
      <c r="H96" s="46"/>
      <c r="I96" s="14"/>
      <c r="J96" s="46"/>
      <c r="K96" s="14"/>
      <c r="L96" s="14"/>
      <c r="M96" s="41" t="str">
        <f t="shared" si="24"/>
        <v/>
      </c>
      <c r="N96" s="8" t="str">
        <f t="shared" si="25"/>
        <v/>
      </c>
      <c r="O96" s="21" t="str">
        <f t="shared" si="26"/>
        <v/>
      </c>
      <c r="P96" s="8" t="str">
        <f t="shared" si="27"/>
        <v/>
      </c>
      <c r="Q96" s="42"/>
      <c r="R96" s="42"/>
      <c r="S96" s="42"/>
      <c r="T96" s="27" t="str">
        <f t="shared" si="28"/>
        <v/>
      </c>
      <c r="U96" s="8" t="str">
        <f t="shared" si="29"/>
        <v/>
      </c>
      <c r="V96" s="8" t="str">
        <f t="shared" si="30"/>
        <v/>
      </c>
      <c r="W96" s="8" t="str">
        <f t="shared" si="31"/>
        <v/>
      </c>
      <c r="X96" s="13"/>
      <c r="Y96" s="43" t="s">
        <v>16</v>
      </c>
      <c r="Z96" s="12"/>
      <c r="AA96" s="47"/>
      <c r="AB96" s="8" t="str">
        <f t="shared" si="20"/>
        <v/>
      </c>
      <c r="AC96" s="27" t="str">
        <f t="shared" si="32"/>
        <v/>
      </c>
      <c r="AD96" s="47"/>
      <c r="AG96" t="str">
        <f t="shared" si="33"/>
        <v>OK</v>
      </c>
      <c r="AH96" t="str">
        <f t="shared" si="21"/>
        <v>エラー</v>
      </c>
      <c r="AI96" t="str">
        <f t="shared" si="34"/>
        <v/>
      </c>
      <c r="AJ96" t="str">
        <f t="shared" si="35"/>
        <v/>
      </c>
      <c r="AK96" t="str">
        <f t="shared" si="22"/>
        <v/>
      </c>
      <c r="AL96" t="str">
        <f t="shared" si="23"/>
        <v/>
      </c>
    </row>
    <row r="97" spans="1:38" ht="18.75" customHeight="1" x14ac:dyDescent="0.4">
      <c r="A97" s="2">
        <v>80</v>
      </c>
      <c r="B97" s="45"/>
      <c r="C97" s="15"/>
      <c r="D97" s="15"/>
      <c r="E97" s="39" t="str">
        <f t="shared" si="18"/>
        <v/>
      </c>
      <c r="F97" s="40" t="str">
        <f t="shared" si="19"/>
        <v/>
      </c>
      <c r="G97" s="46"/>
      <c r="H97" s="46"/>
      <c r="I97" s="14"/>
      <c r="J97" s="46"/>
      <c r="K97" s="14"/>
      <c r="L97" s="14"/>
      <c r="M97" s="41" t="str">
        <f t="shared" si="24"/>
        <v/>
      </c>
      <c r="N97" s="8" t="str">
        <f t="shared" si="25"/>
        <v/>
      </c>
      <c r="O97" s="21" t="str">
        <f t="shared" si="26"/>
        <v/>
      </c>
      <c r="P97" s="8" t="str">
        <f t="shared" si="27"/>
        <v/>
      </c>
      <c r="Q97" s="42"/>
      <c r="R97" s="42"/>
      <c r="S97" s="42"/>
      <c r="T97" s="27" t="str">
        <f t="shared" si="28"/>
        <v/>
      </c>
      <c r="U97" s="8" t="str">
        <f t="shared" si="29"/>
        <v/>
      </c>
      <c r="V97" s="8" t="str">
        <f t="shared" si="30"/>
        <v/>
      </c>
      <c r="W97" s="8" t="str">
        <f t="shared" si="31"/>
        <v/>
      </c>
      <c r="X97" s="13"/>
      <c r="Y97" s="43" t="s">
        <v>16</v>
      </c>
      <c r="Z97" s="12"/>
      <c r="AA97" s="47"/>
      <c r="AB97" s="8" t="str">
        <f t="shared" si="20"/>
        <v/>
      </c>
      <c r="AC97" s="27" t="str">
        <f t="shared" si="32"/>
        <v/>
      </c>
      <c r="AD97" s="47"/>
      <c r="AG97" t="str">
        <f t="shared" si="33"/>
        <v>OK</v>
      </c>
      <c r="AH97" t="str">
        <f t="shared" si="21"/>
        <v>エラー</v>
      </c>
      <c r="AI97" t="str">
        <f t="shared" si="34"/>
        <v/>
      </c>
      <c r="AJ97" t="str">
        <f t="shared" si="35"/>
        <v/>
      </c>
      <c r="AK97" t="str">
        <f t="shared" si="22"/>
        <v/>
      </c>
      <c r="AL97" t="str">
        <f t="shared" si="23"/>
        <v/>
      </c>
    </row>
    <row r="98" spans="1:38" ht="18.75" customHeight="1" x14ac:dyDescent="0.4">
      <c r="A98" s="2">
        <v>81</v>
      </c>
      <c r="B98" s="45"/>
      <c r="C98" s="15"/>
      <c r="D98" s="15"/>
      <c r="E98" s="39" t="str">
        <f t="shared" si="18"/>
        <v/>
      </c>
      <c r="F98" s="40" t="str">
        <f t="shared" si="19"/>
        <v/>
      </c>
      <c r="G98" s="46"/>
      <c r="H98" s="46"/>
      <c r="I98" s="14"/>
      <c r="J98" s="46"/>
      <c r="K98" s="14"/>
      <c r="L98" s="14"/>
      <c r="M98" s="41" t="str">
        <f t="shared" si="24"/>
        <v/>
      </c>
      <c r="N98" s="8" t="str">
        <f t="shared" si="25"/>
        <v/>
      </c>
      <c r="O98" s="21" t="str">
        <f t="shared" si="26"/>
        <v/>
      </c>
      <c r="P98" s="8" t="str">
        <f t="shared" si="27"/>
        <v/>
      </c>
      <c r="Q98" s="42"/>
      <c r="R98" s="42"/>
      <c r="S98" s="42"/>
      <c r="T98" s="27" t="str">
        <f t="shared" si="28"/>
        <v/>
      </c>
      <c r="U98" s="8" t="str">
        <f t="shared" si="29"/>
        <v/>
      </c>
      <c r="V98" s="8" t="str">
        <f t="shared" si="30"/>
        <v/>
      </c>
      <c r="W98" s="8" t="str">
        <f t="shared" si="31"/>
        <v/>
      </c>
      <c r="X98" s="13"/>
      <c r="Y98" s="43" t="s">
        <v>16</v>
      </c>
      <c r="Z98" s="12"/>
      <c r="AA98" s="47"/>
      <c r="AB98" s="8" t="str">
        <f t="shared" si="20"/>
        <v/>
      </c>
      <c r="AC98" s="27" t="str">
        <f t="shared" si="32"/>
        <v/>
      </c>
      <c r="AD98" s="47"/>
      <c r="AG98" t="str">
        <f t="shared" si="33"/>
        <v>OK</v>
      </c>
      <c r="AH98" t="str">
        <f t="shared" si="21"/>
        <v>エラー</v>
      </c>
      <c r="AI98" t="str">
        <f t="shared" si="34"/>
        <v/>
      </c>
      <c r="AJ98" t="str">
        <f t="shared" si="35"/>
        <v/>
      </c>
      <c r="AK98" t="str">
        <f t="shared" si="22"/>
        <v/>
      </c>
      <c r="AL98" t="str">
        <f t="shared" si="23"/>
        <v/>
      </c>
    </row>
    <row r="99" spans="1:38" ht="18.75" customHeight="1" x14ac:dyDescent="0.4">
      <c r="A99" s="2">
        <v>82</v>
      </c>
      <c r="B99" s="45"/>
      <c r="C99" s="15"/>
      <c r="D99" s="15"/>
      <c r="E99" s="39" t="str">
        <f t="shared" si="18"/>
        <v/>
      </c>
      <c r="F99" s="40" t="str">
        <f t="shared" si="19"/>
        <v/>
      </c>
      <c r="G99" s="46"/>
      <c r="H99" s="46"/>
      <c r="I99" s="14"/>
      <c r="J99" s="46"/>
      <c r="K99" s="14"/>
      <c r="L99" s="14"/>
      <c r="M99" s="41" t="str">
        <f t="shared" si="24"/>
        <v/>
      </c>
      <c r="N99" s="8" t="str">
        <f t="shared" si="25"/>
        <v/>
      </c>
      <c r="O99" s="21" t="str">
        <f t="shared" si="26"/>
        <v/>
      </c>
      <c r="P99" s="8" t="str">
        <f t="shared" si="27"/>
        <v/>
      </c>
      <c r="Q99" s="42"/>
      <c r="R99" s="42"/>
      <c r="S99" s="42"/>
      <c r="T99" s="27" t="str">
        <f t="shared" si="28"/>
        <v/>
      </c>
      <c r="U99" s="8" t="str">
        <f t="shared" si="29"/>
        <v/>
      </c>
      <c r="V99" s="8" t="str">
        <f t="shared" si="30"/>
        <v/>
      </c>
      <c r="W99" s="8" t="str">
        <f t="shared" si="31"/>
        <v/>
      </c>
      <c r="X99" s="13"/>
      <c r="Y99" s="43" t="s">
        <v>16</v>
      </c>
      <c r="Z99" s="12"/>
      <c r="AA99" s="47"/>
      <c r="AB99" s="8" t="str">
        <f t="shared" si="20"/>
        <v/>
      </c>
      <c r="AC99" s="27" t="str">
        <f t="shared" si="32"/>
        <v/>
      </c>
      <c r="AD99" s="47"/>
      <c r="AG99" t="str">
        <f t="shared" si="33"/>
        <v>OK</v>
      </c>
      <c r="AH99" t="str">
        <f t="shared" si="21"/>
        <v>エラー</v>
      </c>
      <c r="AI99" t="str">
        <f t="shared" si="34"/>
        <v/>
      </c>
      <c r="AJ99" t="str">
        <f t="shared" si="35"/>
        <v/>
      </c>
      <c r="AK99" t="str">
        <f t="shared" si="22"/>
        <v/>
      </c>
      <c r="AL99" t="str">
        <f t="shared" si="23"/>
        <v/>
      </c>
    </row>
    <row r="100" spans="1:38" ht="18.75" customHeight="1" x14ac:dyDescent="0.4">
      <c r="A100" s="2">
        <v>83</v>
      </c>
      <c r="B100" s="45"/>
      <c r="C100" s="15"/>
      <c r="D100" s="15"/>
      <c r="E100" s="39" t="str">
        <f t="shared" si="18"/>
        <v/>
      </c>
      <c r="F100" s="40" t="str">
        <f t="shared" si="19"/>
        <v/>
      </c>
      <c r="G100" s="46"/>
      <c r="H100" s="46"/>
      <c r="I100" s="14"/>
      <c r="J100" s="46"/>
      <c r="K100" s="14"/>
      <c r="L100" s="14"/>
      <c r="M100" s="41" t="str">
        <f t="shared" si="24"/>
        <v/>
      </c>
      <c r="N100" s="8" t="str">
        <f t="shared" si="25"/>
        <v/>
      </c>
      <c r="O100" s="21" t="str">
        <f t="shared" si="26"/>
        <v/>
      </c>
      <c r="P100" s="8" t="str">
        <f t="shared" si="27"/>
        <v/>
      </c>
      <c r="Q100" s="42"/>
      <c r="R100" s="42"/>
      <c r="S100" s="42"/>
      <c r="T100" s="27" t="str">
        <f t="shared" si="28"/>
        <v/>
      </c>
      <c r="U100" s="8" t="str">
        <f t="shared" si="29"/>
        <v/>
      </c>
      <c r="V100" s="8" t="str">
        <f t="shared" si="30"/>
        <v/>
      </c>
      <c r="W100" s="8" t="str">
        <f t="shared" si="31"/>
        <v/>
      </c>
      <c r="X100" s="13"/>
      <c r="Y100" s="43" t="s">
        <v>16</v>
      </c>
      <c r="Z100" s="12"/>
      <c r="AA100" s="47"/>
      <c r="AB100" s="8" t="str">
        <f t="shared" si="20"/>
        <v/>
      </c>
      <c r="AC100" s="27" t="str">
        <f t="shared" si="32"/>
        <v/>
      </c>
      <c r="AD100" s="47"/>
      <c r="AG100" t="str">
        <f t="shared" si="33"/>
        <v>OK</v>
      </c>
      <c r="AH100" t="str">
        <f t="shared" si="21"/>
        <v>エラー</v>
      </c>
      <c r="AI100" t="str">
        <f t="shared" si="34"/>
        <v/>
      </c>
      <c r="AJ100" t="str">
        <f t="shared" si="35"/>
        <v/>
      </c>
      <c r="AK100" t="str">
        <f t="shared" si="22"/>
        <v/>
      </c>
      <c r="AL100" t="str">
        <f t="shared" si="23"/>
        <v/>
      </c>
    </row>
    <row r="101" spans="1:38" ht="18.75" customHeight="1" x14ac:dyDescent="0.4">
      <c r="A101" s="2">
        <v>84</v>
      </c>
      <c r="B101" s="45"/>
      <c r="C101" s="15"/>
      <c r="D101" s="15"/>
      <c r="E101" s="39" t="str">
        <f t="shared" si="18"/>
        <v/>
      </c>
      <c r="F101" s="40" t="str">
        <f t="shared" si="19"/>
        <v/>
      </c>
      <c r="G101" s="46"/>
      <c r="H101" s="46"/>
      <c r="I101" s="14"/>
      <c r="J101" s="46"/>
      <c r="K101" s="14"/>
      <c r="L101" s="14"/>
      <c r="M101" s="41" t="str">
        <f t="shared" si="24"/>
        <v/>
      </c>
      <c r="N101" s="8" t="str">
        <f t="shared" si="25"/>
        <v/>
      </c>
      <c r="O101" s="21" t="str">
        <f t="shared" si="26"/>
        <v/>
      </c>
      <c r="P101" s="8" t="str">
        <f t="shared" si="27"/>
        <v/>
      </c>
      <c r="Q101" s="42"/>
      <c r="R101" s="42"/>
      <c r="S101" s="42"/>
      <c r="T101" s="27" t="str">
        <f t="shared" si="28"/>
        <v/>
      </c>
      <c r="U101" s="8" t="str">
        <f t="shared" si="29"/>
        <v/>
      </c>
      <c r="V101" s="8" t="str">
        <f t="shared" si="30"/>
        <v/>
      </c>
      <c r="W101" s="8" t="str">
        <f t="shared" si="31"/>
        <v/>
      </c>
      <c r="X101" s="13"/>
      <c r="Y101" s="43" t="s">
        <v>16</v>
      </c>
      <c r="Z101" s="12"/>
      <c r="AA101" s="47"/>
      <c r="AB101" s="8" t="str">
        <f t="shared" si="20"/>
        <v/>
      </c>
      <c r="AC101" s="27" t="str">
        <f t="shared" si="32"/>
        <v/>
      </c>
      <c r="AD101" s="47"/>
      <c r="AG101" t="str">
        <f t="shared" si="33"/>
        <v>OK</v>
      </c>
      <c r="AH101" t="str">
        <f t="shared" si="21"/>
        <v>エラー</v>
      </c>
      <c r="AI101" t="str">
        <f t="shared" si="34"/>
        <v/>
      </c>
      <c r="AJ101" t="str">
        <f t="shared" si="35"/>
        <v/>
      </c>
      <c r="AK101" t="str">
        <f t="shared" si="22"/>
        <v/>
      </c>
      <c r="AL101" t="str">
        <f t="shared" si="23"/>
        <v/>
      </c>
    </row>
    <row r="102" spans="1:38" ht="18.75" customHeight="1" x14ac:dyDescent="0.4">
      <c r="A102" s="2">
        <v>85</v>
      </c>
      <c r="B102" s="45"/>
      <c r="C102" s="15"/>
      <c r="D102" s="15"/>
      <c r="E102" s="39" t="str">
        <f t="shared" si="18"/>
        <v/>
      </c>
      <c r="F102" s="40" t="str">
        <f t="shared" si="19"/>
        <v/>
      </c>
      <c r="G102" s="46"/>
      <c r="H102" s="46"/>
      <c r="I102" s="14"/>
      <c r="J102" s="46"/>
      <c r="K102" s="14"/>
      <c r="L102" s="14"/>
      <c r="M102" s="41" t="str">
        <f t="shared" si="24"/>
        <v/>
      </c>
      <c r="N102" s="8" t="str">
        <f t="shared" si="25"/>
        <v/>
      </c>
      <c r="O102" s="21" t="str">
        <f t="shared" si="26"/>
        <v/>
      </c>
      <c r="P102" s="8" t="str">
        <f t="shared" si="27"/>
        <v/>
      </c>
      <c r="Q102" s="42"/>
      <c r="R102" s="42"/>
      <c r="S102" s="42"/>
      <c r="T102" s="27" t="str">
        <f t="shared" si="28"/>
        <v/>
      </c>
      <c r="U102" s="8" t="str">
        <f t="shared" si="29"/>
        <v/>
      </c>
      <c r="V102" s="8" t="str">
        <f t="shared" si="30"/>
        <v/>
      </c>
      <c r="W102" s="8" t="str">
        <f t="shared" si="31"/>
        <v/>
      </c>
      <c r="X102" s="13"/>
      <c r="Y102" s="43" t="s">
        <v>16</v>
      </c>
      <c r="Z102" s="12"/>
      <c r="AA102" s="47"/>
      <c r="AB102" s="8" t="str">
        <f t="shared" si="20"/>
        <v/>
      </c>
      <c r="AC102" s="27" t="str">
        <f t="shared" si="32"/>
        <v/>
      </c>
      <c r="AD102" s="47"/>
      <c r="AG102" t="str">
        <f t="shared" si="33"/>
        <v>OK</v>
      </c>
      <c r="AH102" t="str">
        <f t="shared" si="21"/>
        <v>エラー</v>
      </c>
      <c r="AI102" t="str">
        <f t="shared" si="34"/>
        <v/>
      </c>
      <c r="AJ102" t="str">
        <f t="shared" si="35"/>
        <v/>
      </c>
      <c r="AK102" t="str">
        <f t="shared" si="22"/>
        <v/>
      </c>
      <c r="AL102" t="str">
        <f t="shared" si="23"/>
        <v/>
      </c>
    </row>
    <row r="103" spans="1:38" ht="18.75" customHeight="1" x14ac:dyDescent="0.4">
      <c r="A103" s="2">
        <v>86</v>
      </c>
      <c r="B103" s="45"/>
      <c r="C103" s="15"/>
      <c r="D103" s="15"/>
      <c r="E103" s="39" t="str">
        <f t="shared" si="18"/>
        <v/>
      </c>
      <c r="F103" s="40" t="str">
        <f t="shared" si="19"/>
        <v/>
      </c>
      <c r="G103" s="46"/>
      <c r="H103" s="46"/>
      <c r="I103" s="14"/>
      <c r="J103" s="46"/>
      <c r="K103" s="14"/>
      <c r="L103" s="14"/>
      <c r="M103" s="41" t="str">
        <f t="shared" si="24"/>
        <v/>
      </c>
      <c r="N103" s="8" t="str">
        <f t="shared" si="25"/>
        <v/>
      </c>
      <c r="O103" s="21" t="str">
        <f t="shared" si="26"/>
        <v/>
      </c>
      <c r="P103" s="8" t="str">
        <f t="shared" si="27"/>
        <v/>
      </c>
      <c r="Q103" s="42"/>
      <c r="R103" s="42"/>
      <c r="S103" s="42"/>
      <c r="T103" s="27" t="str">
        <f t="shared" si="28"/>
        <v/>
      </c>
      <c r="U103" s="8" t="str">
        <f t="shared" si="29"/>
        <v/>
      </c>
      <c r="V103" s="8" t="str">
        <f t="shared" si="30"/>
        <v/>
      </c>
      <c r="W103" s="8" t="str">
        <f t="shared" si="31"/>
        <v/>
      </c>
      <c r="X103" s="13"/>
      <c r="Y103" s="43" t="s">
        <v>16</v>
      </c>
      <c r="Z103" s="12"/>
      <c r="AA103" s="47"/>
      <c r="AB103" s="8" t="str">
        <f t="shared" si="20"/>
        <v/>
      </c>
      <c r="AC103" s="27" t="str">
        <f t="shared" si="32"/>
        <v/>
      </c>
      <c r="AD103" s="47"/>
      <c r="AG103" t="str">
        <f t="shared" si="33"/>
        <v>OK</v>
      </c>
      <c r="AH103" t="str">
        <f t="shared" si="21"/>
        <v>エラー</v>
      </c>
      <c r="AI103" t="str">
        <f t="shared" si="34"/>
        <v/>
      </c>
      <c r="AJ103" t="str">
        <f t="shared" si="35"/>
        <v/>
      </c>
      <c r="AK103" t="str">
        <f t="shared" si="22"/>
        <v/>
      </c>
      <c r="AL103" t="str">
        <f t="shared" si="23"/>
        <v/>
      </c>
    </row>
    <row r="104" spans="1:38" ht="18.75" customHeight="1" x14ac:dyDescent="0.4">
      <c r="A104" s="2">
        <v>87</v>
      </c>
      <c r="B104" s="45"/>
      <c r="C104" s="15"/>
      <c r="D104" s="15"/>
      <c r="E104" s="39" t="str">
        <f t="shared" si="18"/>
        <v/>
      </c>
      <c r="F104" s="40" t="str">
        <f t="shared" si="19"/>
        <v/>
      </c>
      <c r="G104" s="46"/>
      <c r="H104" s="46"/>
      <c r="I104" s="14"/>
      <c r="J104" s="46"/>
      <c r="K104" s="14"/>
      <c r="L104" s="14"/>
      <c r="M104" s="41" t="str">
        <f t="shared" si="24"/>
        <v/>
      </c>
      <c r="N104" s="8" t="str">
        <f t="shared" si="25"/>
        <v/>
      </c>
      <c r="O104" s="21" t="str">
        <f t="shared" si="26"/>
        <v/>
      </c>
      <c r="P104" s="8" t="str">
        <f t="shared" si="27"/>
        <v/>
      </c>
      <c r="Q104" s="42"/>
      <c r="R104" s="42"/>
      <c r="S104" s="42"/>
      <c r="T104" s="27" t="str">
        <f t="shared" si="28"/>
        <v/>
      </c>
      <c r="U104" s="8" t="str">
        <f t="shared" si="29"/>
        <v/>
      </c>
      <c r="V104" s="8" t="str">
        <f t="shared" si="30"/>
        <v/>
      </c>
      <c r="W104" s="8" t="str">
        <f t="shared" si="31"/>
        <v/>
      </c>
      <c r="X104" s="13"/>
      <c r="Y104" s="43" t="s">
        <v>16</v>
      </c>
      <c r="Z104" s="12"/>
      <c r="AA104" s="47"/>
      <c r="AB104" s="8" t="str">
        <f t="shared" si="20"/>
        <v/>
      </c>
      <c r="AC104" s="27" t="str">
        <f t="shared" si="32"/>
        <v/>
      </c>
      <c r="AD104" s="47"/>
      <c r="AG104" t="str">
        <f t="shared" si="33"/>
        <v>OK</v>
      </c>
      <c r="AH104" t="str">
        <f t="shared" si="21"/>
        <v>エラー</v>
      </c>
      <c r="AI104" t="str">
        <f t="shared" si="34"/>
        <v/>
      </c>
      <c r="AJ104" t="str">
        <f t="shared" si="35"/>
        <v/>
      </c>
      <c r="AK104" t="str">
        <f t="shared" si="22"/>
        <v/>
      </c>
      <c r="AL104" t="str">
        <f t="shared" si="23"/>
        <v/>
      </c>
    </row>
    <row r="105" spans="1:38" ht="18.75" customHeight="1" x14ac:dyDescent="0.4">
      <c r="A105" s="2">
        <v>88</v>
      </c>
      <c r="B105" s="45"/>
      <c r="C105" s="15"/>
      <c r="D105" s="15"/>
      <c r="E105" s="39" t="str">
        <f t="shared" si="18"/>
        <v/>
      </c>
      <c r="F105" s="40" t="str">
        <f t="shared" si="19"/>
        <v/>
      </c>
      <c r="G105" s="46"/>
      <c r="H105" s="46"/>
      <c r="I105" s="14"/>
      <c r="J105" s="46"/>
      <c r="K105" s="14"/>
      <c r="L105" s="14"/>
      <c r="M105" s="41" t="str">
        <f t="shared" si="24"/>
        <v/>
      </c>
      <c r="N105" s="8" t="str">
        <f t="shared" si="25"/>
        <v/>
      </c>
      <c r="O105" s="21" t="str">
        <f t="shared" si="26"/>
        <v/>
      </c>
      <c r="P105" s="8" t="str">
        <f t="shared" si="27"/>
        <v/>
      </c>
      <c r="Q105" s="42"/>
      <c r="R105" s="42"/>
      <c r="S105" s="42"/>
      <c r="T105" s="27" t="str">
        <f t="shared" si="28"/>
        <v/>
      </c>
      <c r="U105" s="8" t="str">
        <f t="shared" si="29"/>
        <v/>
      </c>
      <c r="V105" s="8" t="str">
        <f t="shared" si="30"/>
        <v/>
      </c>
      <c r="W105" s="8" t="str">
        <f t="shared" si="31"/>
        <v/>
      </c>
      <c r="X105" s="13"/>
      <c r="Y105" s="43" t="s">
        <v>16</v>
      </c>
      <c r="Z105" s="12"/>
      <c r="AA105" s="47"/>
      <c r="AB105" s="8" t="str">
        <f t="shared" si="20"/>
        <v/>
      </c>
      <c r="AC105" s="27" t="str">
        <f t="shared" si="32"/>
        <v/>
      </c>
      <c r="AD105" s="47"/>
      <c r="AG105" t="str">
        <f t="shared" si="33"/>
        <v>OK</v>
      </c>
      <c r="AH105" t="str">
        <f t="shared" si="21"/>
        <v>エラー</v>
      </c>
      <c r="AI105" t="str">
        <f t="shared" si="34"/>
        <v/>
      </c>
      <c r="AJ105" t="str">
        <f t="shared" si="35"/>
        <v/>
      </c>
      <c r="AK105" t="str">
        <f t="shared" si="22"/>
        <v/>
      </c>
      <c r="AL105" t="str">
        <f t="shared" si="23"/>
        <v/>
      </c>
    </row>
    <row r="106" spans="1:38" ht="18.75" customHeight="1" x14ac:dyDescent="0.4">
      <c r="A106" s="2">
        <v>89</v>
      </c>
      <c r="B106" s="45"/>
      <c r="C106" s="15"/>
      <c r="D106" s="15"/>
      <c r="E106" s="39" t="str">
        <f t="shared" si="18"/>
        <v/>
      </c>
      <c r="F106" s="40" t="str">
        <f t="shared" si="19"/>
        <v/>
      </c>
      <c r="G106" s="46"/>
      <c r="H106" s="46"/>
      <c r="I106" s="14"/>
      <c r="J106" s="46"/>
      <c r="K106" s="14"/>
      <c r="L106" s="14"/>
      <c r="M106" s="41" t="str">
        <f t="shared" si="24"/>
        <v/>
      </c>
      <c r="N106" s="8" t="str">
        <f t="shared" si="25"/>
        <v/>
      </c>
      <c r="O106" s="21" t="str">
        <f t="shared" si="26"/>
        <v/>
      </c>
      <c r="P106" s="8" t="str">
        <f t="shared" si="27"/>
        <v/>
      </c>
      <c r="Q106" s="42"/>
      <c r="R106" s="42"/>
      <c r="S106" s="42"/>
      <c r="T106" s="27" t="str">
        <f t="shared" si="28"/>
        <v/>
      </c>
      <c r="U106" s="8" t="str">
        <f t="shared" si="29"/>
        <v/>
      </c>
      <c r="V106" s="8" t="str">
        <f t="shared" si="30"/>
        <v/>
      </c>
      <c r="W106" s="8" t="str">
        <f t="shared" si="31"/>
        <v/>
      </c>
      <c r="X106" s="13"/>
      <c r="Y106" s="43" t="s">
        <v>16</v>
      </c>
      <c r="Z106" s="12"/>
      <c r="AA106" s="47"/>
      <c r="AB106" s="8" t="str">
        <f t="shared" si="20"/>
        <v/>
      </c>
      <c r="AC106" s="27" t="str">
        <f t="shared" si="32"/>
        <v/>
      </c>
      <c r="AD106" s="47"/>
      <c r="AG106" t="str">
        <f t="shared" si="33"/>
        <v>OK</v>
      </c>
      <c r="AH106" t="str">
        <f t="shared" si="21"/>
        <v>エラー</v>
      </c>
      <c r="AI106" t="str">
        <f t="shared" si="34"/>
        <v/>
      </c>
      <c r="AJ106" t="str">
        <f t="shared" si="35"/>
        <v/>
      </c>
      <c r="AK106" t="str">
        <f t="shared" si="22"/>
        <v/>
      </c>
      <c r="AL106" t="str">
        <f t="shared" si="23"/>
        <v/>
      </c>
    </row>
    <row r="107" spans="1:38" ht="18.75" customHeight="1" x14ac:dyDescent="0.4">
      <c r="A107" s="2">
        <v>90</v>
      </c>
      <c r="B107" s="45"/>
      <c r="C107" s="15"/>
      <c r="D107" s="15"/>
      <c r="E107" s="39" t="str">
        <f t="shared" si="18"/>
        <v/>
      </c>
      <c r="F107" s="40" t="str">
        <f t="shared" si="19"/>
        <v/>
      </c>
      <c r="G107" s="46"/>
      <c r="H107" s="46"/>
      <c r="I107" s="14"/>
      <c r="J107" s="46"/>
      <c r="K107" s="14"/>
      <c r="L107" s="14"/>
      <c r="M107" s="41" t="str">
        <f t="shared" si="24"/>
        <v/>
      </c>
      <c r="N107" s="8" t="str">
        <f t="shared" si="25"/>
        <v/>
      </c>
      <c r="O107" s="21" t="str">
        <f t="shared" si="26"/>
        <v/>
      </c>
      <c r="P107" s="8" t="str">
        <f t="shared" si="27"/>
        <v/>
      </c>
      <c r="Q107" s="42"/>
      <c r="R107" s="42"/>
      <c r="S107" s="42"/>
      <c r="T107" s="27" t="str">
        <f t="shared" si="28"/>
        <v/>
      </c>
      <c r="U107" s="8" t="str">
        <f t="shared" si="29"/>
        <v/>
      </c>
      <c r="V107" s="8" t="str">
        <f t="shared" si="30"/>
        <v/>
      </c>
      <c r="W107" s="8" t="str">
        <f t="shared" si="31"/>
        <v/>
      </c>
      <c r="X107" s="13"/>
      <c r="Y107" s="43" t="s">
        <v>16</v>
      </c>
      <c r="Z107" s="12"/>
      <c r="AA107" s="47"/>
      <c r="AB107" s="8" t="str">
        <f t="shared" si="20"/>
        <v/>
      </c>
      <c r="AC107" s="27" t="str">
        <f t="shared" si="32"/>
        <v/>
      </c>
      <c r="AD107" s="47"/>
      <c r="AG107" t="str">
        <f t="shared" si="33"/>
        <v>OK</v>
      </c>
      <c r="AH107" t="str">
        <f t="shared" si="21"/>
        <v>エラー</v>
      </c>
      <c r="AI107" t="str">
        <f t="shared" si="34"/>
        <v/>
      </c>
      <c r="AJ107" t="str">
        <f t="shared" si="35"/>
        <v/>
      </c>
      <c r="AK107" t="str">
        <f t="shared" si="22"/>
        <v/>
      </c>
      <c r="AL107" t="str">
        <f t="shared" si="23"/>
        <v/>
      </c>
    </row>
    <row r="108" spans="1:38" ht="18.75" customHeight="1" x14ac:dyDescent="0.4">
      <c r="A108" s="2">
        <v>91</v>
      </c>
      <c r="B108" s="45"/>
      <c r="C108" s="15"/>
      <c r="D108" s="15"/>
      <c r="E108" s="39" t="str">
        <f t="shared" si="18"/>
        <v/>
      </c>
      <c r="F108" s="40" t="str">
        <f t="shared" si="19"/>
        <v/>
      </c>
      <c r="G108" s="46"/>
      <c r="H108" s="46"/>
      <c r="I108" s="14"/>
      <c r="J108" s="46"/>
      <c r="K108" s="14"/>
      <c r="L108" s="14"/>
      <c r="M108" s="41" t="str">
        <f t="shared" si="24"/>
        <v/>
      </c>
      <c r="N108" s="8" t="str">
        <f t="shared" si="25"/>
        <v/>
      </c>
      <c r="O108" s="21" t="str">
        <f t="shared" si="26"/>
        <v/>
      </c>
      <c r="P108" s="8" t="str">
        <f t="shared" si="27"/>
        <v/>
      </c>
      <c r="Q108" s="42"/>
      <c r="R108" s="42"/>
      <c r="S108" s="42"/>
      <c r="T108" s="27" t="str">
        <f t="shared" si="28"/>
        <v/>
      </c>
      <c r="U108" s="8" t="str">
        <f t="shared" si="29"/>
        <v/>
      </c>
      <c r="V108" s="8" t="str">
        <f t="shared" si="30"/>
        <v/>
      </c>
      <c r="W108" s="8" t="str">
        <f t="shared" si="31"/>
        <v/>
      </c>
      <c r="X108" s="13"/>
      <c r="Y108" s="43" t="s">
        <v>16</v>
      </c>
      <c r="Z108" s="12"/>
      <c r="AA108" s="47"/>
      <c r="AB108" s="8" t="str">
        <f t="shared" si="20"/>
        <v/>
      </c>
      <c r="AC108" s="27" t="str">
        <f t="shared" si="32"/>
        <v/>
      </c>
      <c r="AD108" s="47"/>
      <c r="AG108" t="str">
        <f t="shared" si="33"/>
        <v>OK</v>
      </c>
      <c r="AH108" t="str">
        <f t="shared" si="21"/>
        <v>エラー</v>
      </c>
      <c r="AI108" t="str">
        <f t="shared" si="34"/>
        <v/>
      </c>
      <c r="AJ108" t="str">
        <f t="shared" si="35"/>
        <v/>
      </c>
      <c r="AK108" t="str">
        <f t="shared" si="22"/>
        <v/>
      </c>
      <c r="AL108" t="str">
        <f t="shared" si="23"/>
        <v/>
      </c>
    </row>
    <row r="109" spans="1:38" ht="18.75" customHeight="1" x14ac:dyDescent="0.4">
      <c r="A109" s="2">
        <v>92</v>
      </c>
      <c r="B109" s="45"/>
      <c r="C109" s="15"/>
      <c r="D109" s="15"/>
      <c r="E109" s="39" t="str">
        <f t="shared" si="18"/>
        <v/>
      </c>
      <c r="F109" s="40" t="str">
        <f t="shared" si="19"/>
        <v/>
      </c>
      <c r="G109" s="46"/>
      <c r="H109" s="46"/>
      <c r="I109" s="14"/>
      <c r="J109" s="46"/>
      <c r="K109" s="14"/>
      <c r="L109" s="14"/>
      <c r="M109" s="41" t="str">
        <f t="shared" si="24"/>
        <v/>
      </c>
      <c r="N109" s="8" t="str">
        <f t="shared" si="25"/>
        <v/>
      </c>
      <c r="O109" s="21" t="str">
        <f t="shared" si="26"/>
        <v/>
      </c>
      <c r="P109" s="8" t="str">
        <f t="shared" si="27"/>
        <v/>
      </c>
      <c r="Q109" s="42"/>
      <c r="R109" s="42"/>
      <c r="S109" s="42"/>
      <c r="T109" s="27" t="str">
        <f t="shared" si="28"/>
        <v/>
      </c>
      <c r="U109" s="8" t="str">
        <f t="shared" si="29"/>
        <v/>
      </c>
      <c r="V109" s="8" t="str">
        <f t="shared" si="30"/>
        <v/>
      </c>
      <c r="W109" s="8" t="str">
        <f t="shared" si="31"/>
        <v/>
      </c>
      <c r="X109" s="13"/>
      <c r="Y109" s="43" t="s">
        <v>16</v>
      </c>
      <c r="Z109" s="12"/>
      <c r="AA109" s="47"/>
      <c r="AB109" s="8" t="str">
        <f t="shared" si="20"/>
        <v/>
      </c>
      <c r="AC109" s="27" t="str">
        <f t="shared" si="32"/>
        <v/>
      </c>
      <c r="AD109" s="47"/>
      <c r="AG109" t="str">
        <f t="shared" si="33"/>
        <v>OK</v>
      </c>
      <c r="AH109" t="str">
        <f t="shared" si="21"/>
        <v>エラー</v>
      </c>
      <c r="AI109" t="str">
        <f t="shared" si="34"/>
        <v/>
      </c>
      <c r="AJ109" t="str">
        <f t="shared" si="35"/>
        <v/>
      </c>
      <c r="AK109" t="str">
        <f t="shared" si="22"/>
        <v/>
      </c>
      <c r="AL109" t="str">
        <f t="shared" si="23"/>
        <v/>
      </c>
    </row>
    <row r="110" spans="1:38" ht="18.75" customHeight="1" x14ac:dyDescent="0.4">
      <c r="A110" s="2">
        <v>93</v>
      </c>
      <c r="B110" s="45"/>
      <c r="C110" s="15"/>
      <c r="D110" s="15"/>
      <c r="E110" s="39" t="str">
        <f t="shared" si="18"/>
        <v/>
      </c>
      <c r="F110" s="40" t="str">
        <f t="shared" si="19"/>
        <v/>
      </c>
      <c r="G110" s="46"/>
      <c r="H110" s="46"/>
      <c r="I110" s="14"/>
      <c r="J110" s="46"/>
      <c r="K110" s="14"/>
      <c r="L110" s="14"/>
      <c r="M110" s="41" t="str">
        <f t="shared" si="24"/>
        <v/>
      </c>
      <c r="N110" s="8" t="str">
        <f t="shared" si="25"/>
        <v/>
      </c>
      <c r="O110" s="21" t="str">
        <f t="shared" si="26"/>
        <v/>
      </c>
      <c r="P110" s="8" t="str">
        <f t="shared" si="27"/>
        <v/>
      </c>
      <c r="Q110" s="42"/>
      <c r="R110" s="42"/>
      <c r="S110" s="42"/>
      <c r="T110" s="27" t="str">
        <f t="shared" si="28"/>
        <v/>
      </c>
      <c r="U110" s="8" t="str">
        <f t="shared" si="29"/>
        <v/>
      </c>
      <c r="V110" s="8" t="str">
        <f t="shared" si="30"/>
        <v/>
      </c>
      <c r="W110" s="8" t="str">
        <f t="shared" si="31"/>
        <v/>
      </c>
      <c r="X110" s="13"/>
      <c r="Y110" s="43" t="s">
        <v>16</v>
      </c>
      <c r="Z110" s="12"/>
      <c r="AA110" s="47"/>
      <c r="AB110" s="8" t="str">
        <f t="shared" si="20"/>
        <v/>
      </c>
      <c r="AC110" s="27" t="str">
        <f t="shared" si="32"/>
        <v/>
      </c>
      <c r="AD110" s="47"/>
      <c r="AG110" t="str">
        <f t="shared" si="33"/>
        <v>OK</v>
      </c>
      <c r="AH110" t="str">
        <f t="shared" si="21"/>
        <v>エラー</v>
      </c>
      <c r="AI110" t="str">
        <f t="shared" si="34"/>
        <v/>
      </c>
      <c r="AJ110" t="str">
        <f t="shared" si="35"/>
        <v/>
      </c>
      <c r="AK110" t="str">
        <f t="shared" si="22"/>
        <v/>
      </c>
      <c r="AL110" t="str">
        <f t="shared" si="23"/>
        <v/>
      </c>
    </row>
    <row r="111" spans="1:38" ht="18.75" customHeight="1" x14ac:dyDescent="0.4">
      <c r="A111" s="2">
        <v>94</v>
      </c>
      <c r="B111" s="45"/>
      <c r="C111" s="15"/>
      <c r="D111" s="15"/>
      <c r="E111" s="39" t="str">
        <f t="shared" si="18"/>
        <v/>
      </c>
      <c r="F111" s="40" t="str">
        <f t="shared" si="19"/>
        <v/>
      </c>
      <c r="G111" s="46"/>
      <c r="H111" s="46"/>
      <c r="I111" s="14"/>
      <c r="J111" s="46"/>
      <c r="K111" s="14"/>
      <c r="L111" s="14"/>
      <c r="M111" s="41" t="str">
        <f t="shared" si="24"/>
        <v/>
      </c>
      <c r="N111" s="8" t="str">
        <f t="shared" si="25"/>
        <v/>
      </c>
      <c r="O111" s="21" t="str">
        <f t="shared" si="26"/>
        <v/>
      </c>
      <c r="P111" s="8" t="str">
        <f t="shared" si="27"/>
        <v/>
      </c>
      <c r="Q111" s="42"/>
      <c r="R111" s="42"/>
      <c r="S111" s="42"/>
      <c r="T111" s="27" t="str">
        <f t="shared" si="28"/>
        <v/>
      </c>
      <c r="U111" s="8" t="str">
        <f t="shared" si="29"/>
        <v/>
      </c>
      <c r="V111" s="8" t="str">
        <f t="shared" si="30"/>
        <v/>
      </c>
      <c r="W111" s="8" t="str">
        <f t="shared" si="31"/>
        <v/>
      </c>
      <c r="X111" s="13"/>
      <c r="Y111" s="43" t="s">
        <v>16</v>
      </c>
      <c r="Z111" s="12"/>
      <c r="AA111" s="47"/>
      <c r="AB111" s="8" t="str">
        <f t="shared" si="20"/>
        <v/>
      </c>
      <c r="AC111" s="27" t="str">
        <f t="shared" si="32"/>
        <v/>
      </c>
      <c r="AD111" s="47"/>
      <c r="AG111" t="str">
        <f t="shared" si="33"/>
        <v>OK</v>
      </c>
      <c r="AH111" t="str">
        <f t="shared" si="21"/>
        <v>エラー</v>
      </c>
      <c r="AI111" t="str">
        <f t="shared" si="34"/>
        <v/>
      </c>
      <c r="AJ111" t="str">
        <f t="shared" si="35"/>
        <v/>
      </c>
      <c r="AK111" t="str">
        <f t="shared" si="22"/>
        <v/>
      </c>
      <c r="AL111" t="str">
        <f t="shared" si="23"/>
        <v/>
      </c>
    </row>
    <row r="112" spans="1:38" ht="18.75" customHeight="1" x14ac:dyDescent="0.4">
      <c r="A112" s="2">
        <v>95</v>
      </c>
      <c r="B112" s="45"/>
      <c r="C112" s="15"/>
      <c r="D112" s="15"/>
      <c r="E112" s="39" t="str">
        <f t="shared" si="18"/>
        <v/>
      </c>
      <c r="F112" s="40" t="str">
        <f t="shared" si="19"/>
        <v/>
      </c>
      <c r="G112" s="46"/>
      <c r="H112" s="46"/>
      <c r="I112" s="14"/>
      <c r="J112" s="46"/>
      <c r="K112" s="14"/>
      <c r="L112" s="14"/>
      <c r="M112" s="41" t="str">
        <f t="shared" si="24"/>
        <v/>
      </c>
      <c r="N112" s="8" t="str">
        <f t="shared" si="25"/>
        <v/>
      </c>
      <c r="O112" s="21" t="str">
        <f t="shared" si="26"/>
        <v/>
      </c>
      <c r="P112" s="8" t="str">
        <f t="shared" si="27"/>
        <v/>
      </c>
      <c r="Q112" s="42"/>
      <c r="R112" s="42"/>
      <c r="S112" s="42"/>
      <c r="T112" s="27" t="str">
        <f t="shared" si="28"/>
        <v/>
      </c>
      <c r="U112" s="8" t="str">
        <f t="shared" si="29"/>
        <v/>
      </c>
      <c r="V112" s="8" t="str">
        <f t="shared" si="30"/>
        <v/>
      </c>
      <c r="W112" s="8" t="str">
        <f t="shared" si="31"/>
        <v/>
      </c>
      <c r="X112" s="13"/>
      <c r="Y112" s="43" t="s">
        <v>16</v>
      </c>
      <c r="Z112" s="12"/>
      <c r="AA112" s="47"/>
      <c r="AB112" s="8" t="str">
        <f t="shared" si="20"/>
        <v/>
      </c>
      <c r="AC112" s="27" t="str">
        <f t="shared" si="32"/>
        <v/>
      </c>
      <c r="AD112" s="47"/>
      <c r="AG112" t="str">
        <f t="shared" si="33"/>
        <v>OK</v>
      </c>
      <c r="AH112" t="str">
        <f t="shared" si="21"/>
        <v>エラー</v>
      </c>
      <c r="AI112" t="str">
        <f t="shared" si="34"/>
        <v/>
      </c>
      <c r="AJ112" t="str">
        <f t="shared" si="35"/>
        <v/>
      </c>
      <c r="AK112" t="str">
        <f t="shared" si="22"/>
        <v/>
      </c>
      <c r="AL112" t="str">
        <f t="shared" si="23"/>
        <v/>
      </c>
    </row>
    <row r="113" spans="1:38" ht="18.75" customHeight="1" x14ac:dyDescent="0.4">
      <c r="A113" s="2">
        <v>96</v>
      </c>
      <c r="B113" s="45"/>
      <c r="C113" s="15"/>
      <c r="D113" s="15"/>
      <c r="E113" s="39" t="str">
        <f t="shared" si="18"/>
        <v/>
      </c>
      <c r="F113" s="40" t="str">
        <f t="shared" si="19"/>
        <v/>
      </c>
      <c r="G113" s="46"/>
      <c r="H113" s="46"/>
      <c r="I113" s="14"/>
      <c r="J113" s="46"/>
      <c r="K113" s="14"/>
      <c r="L113" s="14"/>
      <c r="M113" s="41" t="str">
        <f t="shared" si="24"/>
        <v/>
      </c>
      <c r="N113" s="8" t="str">
        <f t="shared" si="25"/>
        <v/>
      </c>
      <c r="O113" s="21" t="str">
        <f t="shared" si="26"/>
        <v/>
      </c>
      <c r="P113" s="8" t="str">
        <f t="shared" si="27"/>
        <v/>
      </c>
      <c r="Q113" s="42"/>
      <c r="R113" s="42"/>
      <c r="S113" s="42"/>
      <c r="T113" s="27" t="str">
        <f t="shared" si="28"/>
        <v/>
      </c>
      <c r="U113" s="8" t="str">
        <f t="shared" si="29"/>
        <v/>
      </c>
      <c r="V113" s="8" t="str">
        <f t="shared" si="30"/>
        <v/>
      </c>
      <c r="W113" s="8" t="str">
        <f t="shared" si="31"/>
        <v/>
      </c>
      <c r="X113" s="13"/>
      <c r="Y113" s="43" t="s">
        <v>16</v>
      </c>
      <c r="Z113" s="12"/>
      <c r="AA113" s="47"/>
      <c r="AB113" s="8" t="str">
        <f t="shared" si="20"/>
        <v/>
      </c>
      <c r="AC113" s="27" t="str">
        <f t="shared" si="32"/>
        <v/>
      </c>
      <c r="AD113" s="47"/>
      <c r="AG113" t="str">
        <f t="shared" si="33"/>
        <v>OK</v>
      </c>
      <c r="AH113" t="str">
        <f t="shared" si="21"/>
        <v>エラー</v>
      </c>
      <c r="AI113" t="str">
        <f t="shared" si="34"/>
        <v/>
      </c>
      <c r="AJ113" t="str">
        <f t="shared" si="35"/>
        <v/>
      </c>
      <c r="AK113" t="str">
        <f t="shared" si="22"/>
        <v/>
      </c>
      <c r="AL113" t="str">
        <f t="shared" si="23"/>
        <v/>
      </c>
    </row>
    <row r="114" spans="1:38" ht="18.75" customHeight="1" x14ac:dyDescent="0.4">
      <c r="A114" s="2">
        <v>97</v>
      </c>
      <c r="B114" s="45"/>
      <c r="C114" s="15"/>
      <c r="D114" s="15"/>
      <c r="E114" s="39" t="str">
        <f t="shared" si="18"/>
        <v/>
      </c>
      <c r="F114" s="40" t="str">
        <f t="shared" si="19"/>
        <v/>
      </c>
      <c r="G114" s="46"/>
      <c r="H114" s="46"/>
      <c r="I114" s="14"/>
      <c r="J114" s="46"/>
      <c r="K114" s="14"/>
      <c r="L114" s="14"/>
      <c r="M114" s="41" t="str">
        <f t="shared" si="24"/>
        <v/>
      </c>
      <c r="N114" s="8" t="str">
        <f t="shared" si="25"/>
        <v/>
      </c>
      <c r="O114" s="21" t="str">
        <f t="shared" si="26"/>
        <v/>
      </c>
      <c r="P114" s="8" t="str">
        <f t="shared" si="27"/>
        <v/>
      </c>
      <c r="Q114" s="42"/>
      <c r="R114" s="42"/>
      <c r="S114" s="42"/>
      <c r="T114" s="27" t="str">
        <f t="shared" si="28"/>
        <v/>
      </c>
      <c r="U114" s="8" t="str">
        <f t="shared" si="29"/>
        <v/>
      </c>
      <c r="V114" s="8" t="str">
        <f t="shared" si="30"/>
        <v/>
      </c>
      <c r="W114" s="8" t="str">
        <f t="shared" si="31"/>
        <v/>
      </c>
      <c r="X114" s="13"/>
      <c r="Y114" s="43" t="s">
        <v>16</v>
      </c>
      <c r="Z114" s="12"/>
      <c r="AA114" s="47"/>
      <c r="AB114" s="8" t="str">
        <f t="shared" si="20"/>
        <v/>
      </c>
      <c r="AC114" s="27" t="str">
        <f t="shared" si="32"/>
        <v/>
      </c>
      <c r="AD114" s="47"/>
      <c r="AG114" t="str">
        <f t="shared" si="33"/>
        <v>OK</v>
      </c>
      <c r="AH114" t="str">
        <f t="shared" si="21"/>
        <v>エラー</v>
      </c>
      <c r="AI114" t="str">
        <f t="shared" si="34"/>
        <v/>
      </c>
      <c r="AJ114" t="str">
        <f t="shared" si="35"/>
        <v/>
      </c>
      <c r="AK114" t="str">
        <f t="shared" si="22"/>
        <v/>
      </c>
      <c r="AL114" t="str">
        <f t="shared" si="23"/>
        <v/>
      </c>
    </row>
    <row r="115" spans="1:38" ht="18.75" customHeight="1" x14ac:dyDescent="0.4">
      <c r="A115" s="2">
        <v>98</v>
      </c>
      <c r="B115" s="45"/>
      <c r="C115" s="15"/>
      <c r="D115" s="15"/>
      <c r="E115" s="39" t="str">
        <f t="shared" si="18"/>
        <v/>
      </c>
      <c r="F115" s="40" t="str">
        <f t="shared" si="19"/>
        <v/>
      </c>
      <c r="G115" s="46"/>
      <c r="H115" s="46"/>
      <c r="I115" s="14"/>
      <c r="J115" s="46"/>
      <c r="K115" s="14"/>
      <c r="L115" s="14"/>
      <c r="M115" s="41" t="str">
        <f t="shared" si="24"/>
        <v/>
      </c>
      <c r="N115" s="8" t="str">
        <f t="shared" si="25"/>
        <v/>
      </c>
      <c r="O115" s="21" t="str">
        <f t="shared" si="26"/>
        <v/>
      </c>
      <c r="P115" s="8" t="str">
        <f t="shared" si="27"/>
        <v/>
      </c>
      <c r="Q115" s="42"/>
      <c r="R115" s="42"/>
      <c r="S115" s="42"/>
      <c r="T115" s="27" t="str">
        <f t="shared" si="28"/>
        <v/>
      </c>
      <c r="U115" s="8" t="str">
        <f t="shared" si="29"/>
        <v/>
      </c>
      <c r="V115" s="8" t="str">
        <f t="shared" si="30"/>
        <v/>
      </c>
      <c r="W115" s="8" t="str">
        <f t="shared" si="31"/>
        <v/>
      </c>
      <c r="X115" s="13"/>
      <c r="Y115" s="43" t="s">
        <v>16</v>
      </c>
      <c r="Z115" s="12"/>
      <c r="AA115" s="47"/>
      <c r="AB115" s="8" t="str">
        <f t="shared" si="20"/>
        <v/>
      </c>
      <c r="AC115" s="27" t="str">
        <f t="shared" si="32"/>
        <v/>
      </c>
      <c r="AD115" s="47"/>
      <c r="AG115" t="str">
        <f t="shared" si="33"/>
        <v>OK</v>
      </c>
      <c r="AH115" t="str">
        <f t="shared" si="21"/>
        <v>エラー</v>
      </c>
      <c r="AI115" t="str">
        <f t="shared" si="34"/>
        <v/>
      </c>
      <c r="AJ115" t="str">
        <f t="shared" si="35"/>
        <v/>
      </c>
      <c r="AK115" t="str">
        <f t="shared" si="22"/>
        <v/>
      </c>
      <c r="AL115" t="str">
        <f t="shared" si="23"/>
        <v/>
      </c>
    </row>
    <row r="116" spans="1:38" ht="18.75" customHeight="1" x14ac:dyDescent="0.4">
      <c r="A116" s="2">
        <v>99</v>
      </c>
      <c r="B116" s="45"/>
      <c r="C116" s="15"/>
      <c r="D116" s="15"/>
      <c r="E116" s="39" t="str">
        <f t="shared" si="18"/>
        <v/>
      </c>
      <c r="F116" s="40" t="str">
        <f t="shared" si="19"/>
        <v/>
      </c>
      <c r="G116" s="46"/>
      <c r="H116" s="46"/>
      <c r="I116" s="14"/>
      <c r="J116" s="46"/>
      <c r="K116" s="14"/>
      <c r="L116" s="14"/>
      <c r="M116" s="41" t="str">
        <f t="shared" si="24"/>
        <v/>
      </c>
      <c r="N116" s="8" t="str">
        <f t="shared" si="25"/>
        <v/>
      </c>
      <c r="O116" s="21" t="str">
        <f t="shared" si="26"/>
        <v/>
      </c>
      <c r="P116" s="8" t="str">
        <f t="shared" si="27"/>
        <v/>
      </c>
      <c r="Q116" s="42"/>
      <c r="R116" s="42"/>
      <c r="S116" s="42"/>
      <c r="T116" s="27" t="str">
        <f t="shared" si="28"/>
        <v/>
      </c>
      <c r="U116" s="8" t="str">
        <f t="shared" si="29"/>
        <v/>
      </c>
      <c r="V116" s="8" t="str">
        <f t="shared" si="30"/>
        <v/>
      </c>
      <c r="W116" s="8" t="str">
        <f t="shared" si="31"/>
        <v/>
      </c>
      <c r="X116" s="13"/>
      <c r="Y116" s="43" t="s">
        <v>16</v>
      </c>
      <c r="Z116" s="12"/>
      <c r="AA116" s="47"/>
      <c r="AB116" s="8" t="str">
        <f t="shared" si="20"/>
        <v/>
      </c>
      <c r="AC116" s="27" t="str">
        <f t="shared" si="32"/>
        <v/>
      </c>
      <c r="AD116" s="47"/>
      <c r="AG116" t="str">
        <f t="shared" si="33"/>
        <v>OK</v>
      </c>
      <c r="AH116" t="str">
        <f t="shared" si="21"/>
        <v>エラー</v>
      </c>
      <c r="AI116" t="str">
        <f t="shared" si="34"/>
        <v/>
      </c>
      <c r="AJ116" t="str">
        <f t="shared" si="35"/>
        <v/>
      </c>
      <c r="AK116" t="str">
        <f t="shared" si="22"/>
        <v/>
      </c>
      <c r="AL116" t="str">
        <f t="shared" si="23"/>
        <v/>
      </c>
    </row>
    <row r="117" spans="1:38" ht="18.75" customHeight="1" x14ac:dyDescent="0.4">
      <c r="A117" s="2">
        <v>100</v>
      </c>
      <c r="B117" s="45"/>
      <c r="C117" s="15"/>
      <c r="D117" s="15"/>
      <c r="E117" s="39" t="str">
        <f t="shared" si="18"/>
        <v/>
      </c>
      <c r="F117" s="40" t="str">
        <f t="shared" si="19"/>
        <v/>
      </c>
      <c r="G117" s="46"/>
      <c r="H117" s="46"/>
      <c r="I117" s="14"/>
      <c r="J117" s="46"/>
      <c r="K117" s="14"/>
      <c r="L117" s="14"/>
      <c r="M117" s="41" t="str">
        <f t="shared" si="24"/>
        <v/>
      </c>
      <c r="N117" s="8" t="str">
        <f t="shared" si="25"/>
        <v/>
      </c>
      <c r="O117" s="21" t="str">
        <f t="shared" si="26"/>
        <v/>
      </c>
      <c r="P117" s="8" t="str">
        <f t="shared" si="27"/>
        <v/>
      </c>
      <c r="Q117" s="42"/>
      <c r="R117" s="42"/>
      <c r="S117" s="42"/>
      <c r="T117" s="27" t="str">
        <f t="shared" si="28"/>
        <v/>
      </c>
      <c r="U117" s="8" t="str">
        <f t="shared" si="29"/>
        <v/>
      </c>
      <c r="V117" s="8" t="str">
        <f t="shared" si="30"/>
        <v/>
      </c>
      <c r="W117" s="8" t="str">
        <f t="shared" si="31"/>
        <v/>
      </c>
      <c r="X117" s="13"/>
      <c r="Y117" s="43" t="s">
        <v>16</v>
      </c>
      <c r="Z117" s="12"/>
      <c r="AA117" s="47"/>
      <c r="AB117" s="8" t="str">
        <f t="shared" si="20"/>
        <v/>
      </c>
      <c r="AC117" s="27" t="str">
        <f t="shared" si="32"/>
        <v/>
      </c>
      <c r="AD117" s="47"/>
      <c r="AG117" t="str">
        <f t="shared" si="33"/>
        <v>OK</v>
      </c>
      <c r="AH117" t="str">
        <f t="shared" si="21"/>
        <v>エラー</v>
      </c>
      <c r="AI117" t="str">
        <f t="shared" si="34"/>
        <v/>
      </c>
      <c r="AJ117" t="str">
        <f t="shared" si="35"/>
        <v/>
      </c>
      <c r="AK117" t="str">
        <f t="shared" si="22"/>
        <v/>
      </c>
      <c r="AL117" t="str">
        <f t="shared" si="23"/>
        <v/>
      </c>
    </row>
    <row r="118" spans="1:38" ht="18.75" customHeight="1" x14ac:dyDescent="0.4">
      <c r="A118" s="2">
        <v>101</v>
      </c>
      <c r="B118" s="45"/>
      <c r="C118" s="15"/>
      <c r="D118" s="15"/>
      <c r="E118" s="39" t="str">
        <f t="shared" si="18"/>
        <v/>
      </c>
      <c r="F118" s="40" t="str">
        <f t="shared" si="19"/>
        <v/>
      </c>
      <c r="G118" s="46"/>
      <c r="H118" s="46"/>
      <c r="I118" s="14"/>
      <c r="J118" s="46"/>
      <c r="K118" s="14"/>
      <c r="L118" s="14"/>
      <c r="M118" s="41" t="str">
        <f t="shared" si="24"/>
        <v/>
      </c>
      <c r="N118" s="8" t="str">
        <f t="shared" si="25"/>
        <v/>
      </c>
      <c r="O118" s="21" t="str">
        <f t="shared" si="26"/>
        <v/>
      </c>
      <c r="P118" s="8" t="str">
        <f t="shared" si="27"/>
        <v/>
      </c>
      <c r="Q118" s="42"/>
      <c r="R118" s="42"/>
      <c r="S118" s="42"/>
      <c r="T118" s="27" t="str">
        <f t="shared" si="28"/>
        <v/>
      </c>
      <c r="U118" s="8" t="str">
        <f t="shared" si="29"/>
        <v/>
      </c>
      <c r="V118" s="8" t="str">
        <f t="shared" si="30"/>
        <v/>
      </c>
      <c r="W118" s="8" t="str">
        <f t="shared" si="31"/>
        <v/>
      </c>
      <c r="X118" s="13"/>
      <c r="Y118" s="43" t="s">
        <v>16</v>
      </c>
      <c r="Z118" s="12"/>
      <c r="AA118" s="47"/>
      <c r="AB118" s="8" t="str">
        <f t="shared" si="20"/>
        <v/>
      </c>
      <c r="AC118" s="27" t="str">
        <f t="shared" si="32"/>
        <v/>
      </c>
      <c r="AD118" s="47"/>
      <c r="AG118" t="str">
        <f t="shared" si="33"/>
        <v>OK</v>
      </c>
      <c r="AH118" t="str">
        <f t="shared" si="21"/>
        <v>エラー</v>
      </c>
      <c r="AI118" t="str">
        <f t="shared" si="34"/>
        <v/>
      </c>
      <c r="AJ118" t="str">
        <f t="shared" si="35"/>
        <v/>
      </c>
      <c r="AK118" t="str">
        <f t="shared" si="22"/>
        <v/>
      </c>
      <c r="AL118" t="str">
        <f t="shared" si="23"/>
        <v/>
      </c>
    </row>
    <row r="119" spans="1:38" ht="18.75" customHeight="1" x14ac:dyDescent="0.4">
      <c r="A119" s="2">
        <v>102</v>
      </c>
      <c r="B119" s="45"/>
      <c r="C119" s="15"/>
      <c r="D119" s="15"/>
      <c r="E119" s="39" t="str">
        <f t="shared" si="18"/>
        <v/>
      </c>
      <c r="F119" s="40" t="str">
        <f t="shared" si="19"/>
        <v/>
      </c>
      <c r="G119" s="46"/>
      <c r="H119" s="46"/>
      <c r="I119" s="14"/>
      <c r="J119" s="46"/>
      <c r="K119" s="14"/>
      <c r="L119" s="14"/>
      <c r="M119" s="41" t="str">
        <f t="shared" si="24"/>
        <v/>
      </c>
      <c r="N119" s="8" t="str">
        <f t="shared" si="25"/>
        <v/>
      </c>
      <c r="O119" s="21" t="str">
        <f t="shared" si="26"/>
        <v/>
      </c>
      <c r="P119" s="8" t="str">
        <f t="shared" si="27"/>
        <v/>
      </c>
      <c r="Q119" s="42"/>
      <c r="R119" s="42"/>
      <c r="S119" s="42"/>
      <c r="T119" s="27" t="str">
        <f t="shared" si="28"/>
        <v/>
      </c>
      <c r="U119" s="8" t="str">
        <f t="shared" si="29"/>
        <v/>
      </c>
      <c r="V119" s="8" t="str">
        <f t="shared" si="30"/>
        <v/>
      </c>
      <c r="W119" s="8" t="str">
        <f t="shared" si="31"/>
        <v/>
      </c>
      <c r="X119" s="13"/>
      <c r="Y119" s="43" t="s">
        <v>16</v>
      </c>
      <c r="Z119" s="12"/>
      <c r="AA119" s="47"/>
      <c r="AB119" s="8" t="str">
        <f t="shared" si="20"/>
        <v/>
      </c>
      <c r="AC119" s="27" t="str">
        <f t="shared" si="32"/>
        <v/>
      </c>
      <c r="AD119" s="47"/>
      <c r="AG119" t="str">
        <f t="shared" si="33"/>
        <v>OK</v>
      </c>
      <c r="AH119" t="str">
        <f t="shared" si="21"/>
        <v>エラー</v>
      </c>
      <c r="AI119" t="str">
        <f t="shared" si="34"/>
        <v/>
      </c>
      <c r="AJ119" t="str">
        <f t="shared" si="35"/>
        <v/>
      </c>
      <c r="AK119" t="str">
        <f t="shared" si="22"/>
        <v/>
      </c>
      <c r="AL119" t="str">
        <f t="shared" si="23"/>
        <v/>
      </c>
    </row>
    <row r="120" spans="1:38" ht="18.75" customHeight="1" x14ac:dyDescent="0.4">
      <c r="A120" s="2">
        <v>103</v>
      </c>
      <c r="B120" s="45"/>
      <c r="C120" s="15"/>
      <c r="D120" s="15"/>
      <c r="E120" s="39" t="str">
        <f t="shared" si="18"/>
        <v/>
      </c>
      <c r="F120" s="40" t="str">
        <f t="shared" si="19"/>
        <v/>
      </c>
      <c r="G120" s="46"/>
      <c r="H120" s="46"/>
      <c r="I120" s="14"/>
      <c r="J120" s="46"/>
      <c r="K120" s="14"/>
      <c r="L120" s="14"/>
      <c r="M120" s="41" t="str">
        <f t="shared" si="24"/>
        <v/>
      </c>
      <c r="N120" s="8" t="str">
        <f t="shared" si="25"/>
        <v/>
      </c>
      <c r="O120" s="21" t="str">
        <f t="shared" si="26"/>
        <v/>
      </c>
      <c r="P120" s="8" t="str">
        <f t="shared" si="27"/>
        <v/>
      </c>
      <c r="Q120" s="42"/>
      <c r="R120" s="42"/>
      <c r="S120" s="42"/>
      <c r="T120" s="27" t="str">
        <f t="shared" si="28"/>
        <v/>
      </c>
      <c r="U120" s="8" t="str">
        <f t="shared" si="29"/>
        <v/>
      </c>
      <c r="V120" s="8" t="str">
        <f t="shared" si="30"/>
        <v/>
      </c>
      <c r="W120" s="8" t="str">
        <f t="shared" si="31"/>
        <v/>
      </c>
      <c r="X120" s="13"/>
      <c r="Y120" s="43" t="s">
        <v>16</v>
      </c>
      <c r="Z120" s="12"/>
      <c r="AA120" s="47"/>
      <c r="AB120" s="8" t="str">
        <f t="shared" si="20"/>
        <v/>
      </c>
      <c r="AC120" s="27" t="str">
        <f t="shared" si="32"/>
        <v/>
      </c>
      <c r="AD120" s="47"/>
      <c r="AG120" t="str">
        <f t="shared" si="33"/>
        <v>OK</v>
      </c>
      <c r="AH120" t="str">
        <f t="shared" si="21"/>
        <v>エラー</v>
      </c>
      <c r="AI120" t="str">
        <f t="shared" si="34"/>
        <v/>
      </c>
      <c r="AJ120" t="str">
        <f t="shared" si="35"/>
        <v/>
      </c>
      <c r="AK120" t="str">
        <f t="shared" si="22"/>
        <v/>
      </c>
      <c r="AL120" t="str">
        <f t="shared" si="23"/>
        <v/>
      </c>
    </row>
    <row r="121" spans="1:38" ht="18.75" customHeight="1" x14ac:dyDescent="0.4">
      <c r="A121" s="2">
        <v>104</v>
      </c>
      <c r="B121" s="45"/>
      <c r="C121" s="15"/>
      <c r="D121" s="15"/>
      <c r="E121" s="39" t="str">
        <f t="shared" si="18"/>
        <v/>
      </c>
      <c r="F121" s="40" t="str">
        <f t="shared" si="19"/>
        <v/>
      </c>
      <c r="G121" s="46"/>
      <c r="H121" s="46"/>
      <c r="I121" s="14"/>
      <c r="J121" s="46"/>
      <c r="K121" s="14"/>
      <c r="L121" s="14"/>
      <c r="M121" s="41" t="str">
        <f t="shared" si="24"/>
        <v/>
      </c>
      <c r="N121" s="8" t="str">
        <f t="shared" si="25"/>
        <v/>
      </c>
      <c r="O121" s="21" t="str">
        <f t="shared" si="26"/>
        <v/>
      </c>
      <c r="P121" s="8" t="str">
        <f t="shared" si="27"/>
        <v/>
      </c>
      <c r="Q121" s="42"/>
      <c r="R121" s="42"/>
      <c r="S121" s="42"/>
      <c r="T121" s="27" t="str">
        <f t="shared" si="28"/>
        <v/>
      </c>
      <c r="U121" s="8" t="str">
        <f t="shared" si="29"/>
        <v/>
      </c>
      <c r="V121" s="8" t="str">
        <f t="shared" si="30"/>
        <v/>
      </c>
      <c r="W121" s="8" t="str">
        <f t="shared" si="31"/>
        <v/>
      </c>
      <c r="X121" s="13"/>
      <c r="Y121" s="43" t="s">
        <v>16</v>
      </c>
      <c r="Z121" s="12"/>
      <c r="AA121" s="47"/>
      <c r="AB121" s="8" t="str">
        <f t="shared" si="20"/>
        <v/>
      </c>
      <c r="AC121" s="27" t="str">
        <f t="shared" si="32"/>
        <v/>
      </c>
      <c r="AD121" s="47"/>
      <c r="AG121" t="str">
        <f t="shared" si="33"/>
        <v>OK</v>
      </c>
      <c r="AH121" t="str">
        <f t="shared" si="21"/>
        <v>エラー</v>
      </c>
      <c r="AI121" t="str">
        <f t="shared" si="34"/>
        <v/>
      </c>
      <c r="AJ121" t="str">
        <f t="shared" si="35"/>
        <v/>
      </c>
      <c r="AK121" t="str">
        <f t="shared" si="22"/>
        <v/>
      </c>
      <c r="AL121" t="str">
        <f t="shared" si="23"/>
        <v/>
      </c>
    </row>
    <row r="122" spans="1:38" ht="18.75" customHeight="1" x14ac:dyDescent="0.4">
      <c r="A122" s="2">
        <v>105</v>
      </c>
      <c r="B122" s="45"/>
      <c r="C122" s="15"/>
      <c r="D122" s="15"/>
      <c r="E122" s="39" t="str">
        <f t="shared" si="18"/>
        <v/>
      </c>
      <c r="F122" s="40" t="str">
        <f t="shared" si="19"/>
        <v/>
      </c>
      <c r="G122" s="46"/>
      <c r="H122" s="46"/>
      <c r="I122" s="14"/>
      <c r="J122" s="46"/>
      <c r="K122" s="14"/>
      <c r="L122" s="14"/>
      <c r="M122" s="41" t="str">
        <f t="shared" si="24"/>
        <v/>
      </c>
      <c r="N122" s="8" t="str">
        <f t="shared" si="25"/>
        <v/>
      </c>
      <c r="O122" s="21" t="str">
        <f t="shared" si="26"/>
        <v/>
      </c>
      <c r="P122" s="8" t="str">
        <f t="shared" si="27"/>
        <v/>
      </c>
      <c r="Q122" s="42"/>
      <c r="R122" s="42"/>
      <c r="S122" s="42"/>
      <c r="T122" s="27" t="str">
        <f t="shared" si="28"/>
        <v/>
      </c>
      <c r="U122" s="8" t="str">
        <f t="shared" si="29"/>
        <v/>
      </c>
      <c r="V122" s="8" t="str">
        <f t="shared" si="30"/>
        <v/>
      </c>
      <c r="W122" s="8" t="str">
        <f t="shared" si="31"/>
        <v/>
      </c>
      <c r="X122" s="13"/>
      <c r="Y122" s="43" t="s">
        <v>16</v>
      </c>
      <c r="Z122" s="12"/>
      <c r="AA122" s="47"/>
      <c r="AB122" s="8" t="str">
        <f t="shared" si="20"/>
        <v/>
      </c>
      <c r="AC122" s="27" t="str">
        <f t="shared" si="32"/>
        <v/>
      </c>
      <c r="AD122" s="47"/>
      <c r="AG122" t="str">
        <f t="shared" si="33"/>
        <v>OK</v>
      </c>
      <c r="AH122" t="str">
        <f t="shared" si="21"/>
        <v>エラー</v>
      </c>
      <c r="AI122" t="str">
        <f t="shared" si="34"/>
        <v/>
      </c>
      <c r="AJ122" t="str">
        <f t="shared" si="35"/>
        <v/>
      </c>
      <c r="AK122" t="str">
        <f t="shared" si="22"/>
        <v/>
      </c>
      <c r="AL122" t="str">
        <f t="shared" si="23"/>
        <v/>
      </c>
    </row>
    <row r="123" spans="1:38" ht="18.75" customHeight="1" x14ac:dyDescent="0.4">
      <c r="A123" s="2">
        <v>106</v>
      </c>
      <c r="B123" s="45"/>
      <c r="C123" s="15"/>
      <c r="D123" s="15"/>
      <c r="E123" s="39" t="str">
        <f t="shared" si="18"/>
        <v/>
      </c>
      <c r="F123" s="40" t="str">
        <f t="shared" si="19"/>
        <v/>
      </c>
      <c r="G123" s="46"/>
      <c r="H123" s="46"/>
      <c r="I123" s="14"/>
      <c r="J123" s="46"/>
      <c r="K123" s="14"/>
      <c r="L123" s="14"/>
      <c r="M123" s="41" t="str">
        <f t="shared" si="24"/>
        <v/>
      </c>
      <c r="N123" s="8" t="str">
        <f t="shared" si="25"/>
        <v/>
      </c>
      <c r="O123" s="21" t="str">
        <f t="shared" si="26"/>
        <v/>
      </c>
      <c r="P123" s="8" t="str">
        <f t="shared" si="27"/>
        <v/>
      </c>
      <c r="Q123" s="42"/>
      <c r="R123" s="42"/>
      <c r="S123" s="42"/>
      <c r="T123" s="27" t="str">
        <f t="shared" si="28"/>
        <v/>
      </c>
      <c r="U123" s="8" t="str">
        <f t="shared" si="29"/>
        <v/>
      </c>
      <c r="V123" s="8" t="str">
        <f t="shared" si="30"/>
        <v/>
      </c>
      <c r="W123" s="8" t="str">
        <f t="shared" si="31"/>
        <v/>
      </c>
      <c r="X123" s="13"/>
      <c r="Y123" s="43" t="s">
        <v>16</v>
      </c>
      <c r="Z123" s="12"/>
      <c r="AA123" s="47"/>
      <c r="AB123" s="8" t="str">
        <f t="shared" si="20"/>
        <v/>
      </c>
      <c r="AC123" s="27" t="str">
        <f t="shared" si="32"/>
        <v/>
      </c>
      <c r="AD123" s="47"/>
      <c r="AG123" t="str">
        <f t="shared" si="33"/>
        <v>OK</v>
      </c>
      <c r="AH123" t="str">
        <f t="shared" si="21"/>
        <v>エラー</v>
      </c>
      <c r="AI123" t="str">
        <f t="shared" si="34"/>
        <v/>
      </c>
      <c r="AJ123" t="str">
        <f t="shared" si="35"/>
        <v/>
      </c>
      <c r="AK123" t="str">
        <f t="shared" si="22"/>
        <v/>
      </c>
      <c r="AL123" t="str">
        <f t="shared" si="23"/>
        <v/>
      </c>
    </row>
    <row r="124" spans="1:38" ht="18.75" customHeight="1" x14ac:dyDescent="0.4">
      <c r="A124" s="2">
        <v>107</v>
      </c>
      <c r="B124" s="45"/>
      <c r="C124" s="15"/>
      <c r="D124" s="15"/>
      <c r="E124" s="39" t="str">
        <f t="shared" si="18"/>
        <v/>
      </c>
      <c r="F124" s="40" t="str">
        <f t="shared" si="19"/>
        <v/>
      </c>
      <c r="G124" s="46"/>
      <c r="H124" s="46"/>
      <c r="I124" s="14"/>
      <c r="J124" s="46"/>
      <c r="K124" s="14"/>
      <c r="L124" s="14"/>
      <c r="M124" s="41" t="str">
        <f t="shared" si="24"/>
        <v/>
      </c>
      <c r="N124" s="8" t="str">
        <f t="shared" si="25"/>
        <v/>
      </c>
      <c r="O124" s="21" t="str">
        <f t="shared" si="26"/>
        <v/>
      </c>
      <c r="P124" s="8" t="str">
        <f t="shared" si="27"/>
        <v/>
      </c>
      <c r="Q124" s="42"/>
      <c r="R124" s="42"/>
      <c r="S124" s="42"/>
      <c r="T124" s="27" t="str">
        <f t="shared" si="28"/>
        <v/>
      </c>
      <c r="U124" s="8" t="str">
        <f t="shared" si="29"/>
        <v/>
      </c>
      <c r="V124" s="8" t="str">
        <f t="shared" si="30"/>
        <v/>
      </c>
      <c r="W124" s="8" t="str">
        <f t="shared" si="31"/>
        <v/>
      </c>
      <c r="X124" s="13"/>
      <c r="Y124" s="43" t="s">
        <v>16</v>
      </c>
      <c r="Z124" s="12"/>
      <c r="AA124" s="47"/>
      <c r="AB124" s="8" t="str">
        <f t="shared" si="20"/>
        <v/>
      </c>
      <c r="AC124" s="27" t="str">
        <f t="shared" si="32"/>
        <v/>
      </c>
      <c r="AD124" s="47"/>
      <c r="AG124" t="str">
        <f t="shared" si="33"/>
        <v>OK</v>
      </c>
      <c r="AH124" t="str">
        <f t="shared" si="21"/>
        <v>エラー</v>
      </c>
      <c r="AI124" t="str">
        <f t="shared" si="34"/>
        <v/>
      </c>
      <c r="AJ124" t="str">
        <f t="shared" si="35"/>
        <v/>
      </c>
      <c r="AK124" t="str">
        <f t="shared" si="22"/>
        <v/>
      </c>
      <c r="AL124" t="str">
        <f t="shared" si="23"/>
        <v/>
      </c>
    </row>
    <row r="125" spans="1:38" ht="18.75" customHeight="1" x14ac:dyDescent="0.4">
      <c r="A125" s="2">
        <v>108</v>
      </c>
      <c r="B125" s="45"/>
      <c r="C125" s="15"/>
      <c r="D125" s="15"/>
      <c r="E125" s="39" t="str">
        <f t="shared" si="18"/>
        <v/>
      </c>
      <c r="F125" s="40" t="str">
        <f t="shared" si="19"/>
        <v/>
      </c>
      <c r="G125" s="46"/>
      <c r="H125" s="46"/>
      <c r="I125" s="14"/>
      <c r="J125" s="46"/>
      <c r="K125" s="14"/>
      <c r="L125" s="14"/>
      <c r="M125" s="41" t="str">
        <f t="shared" si="24"/>
        <v/>
      </c>
      <c r="N125" s="8" t="str">
        <f t="shared" si="25"/>
        <v/>
      </c>
      <c r="O125" s="21" t="str">
        <f t="shared" si="26"/>
        <v/>
      </c>
      <c r="P125" s="8" t="str">
        <f t="shared" si="27"/>
        <v/>
      </c>
      <c r="Q125" s="42"/>
      <c r="R125" s="42"/>
      <c r="S125" s="42"/>
      <c r="T125" s="27" t="str">
        <f t="shared" si="28"/>
        <v/>
      </c>
      <c r="U125" s="8" t="str">
        <f t="shared" si="29"/>
        <v/>
      </c>
      <c r="V125" s="8" t="str">
        <f t="shared" si="30"/>
        <v/>
      </c>
      <c r="W125" s="8" t="str">
        <f t="shared" si="31"/>
        <v/>
      </c>
      <c r="X125" s="13"/>
      <c r="Y125" s="43" t="s">
        <v>16</v>
      </c>
      <c r="Z125" s="12"/>
      <c r="AA125" s="47"/>
      <c r="AB125" s="8" t="str">
        <f t="shared" si="20"/>
        <v/>
      </c>
      <c r="AC125" s="27" t="str">
        <f t="shared" si="32"/>
        <v/>
      </c>
      <c r="AD125" s="47"/>
      <c r="AG125" t="str">
        <f t="shared" si="33"/>
        <v>OK</v>
      </c>
      <c r="AH125" t="str">
        <f t="shared" si="21"/>
        <v>エラー</v>
      </c>
      <c r="AI125" t="str">
        <f t="shared" si="34"/>
        <v/>
      </c>
      <c r="AJ125" t="str">
        <f t="shared" si="35"/>
        <v/>
      </c>
      <c r="AK125" t="str">
        <f t="shared" si="22"/>
        <v/>
      </c>
      <c r="AL125" t="str">
        <f t="shared" si="23"/>
        <v/>
      </c>
    </row>
    <row r="126" spans="1:38" ht="18.75" customHeight="1" x14ac:dyDescent="0.4">
      <c r="A126" s="2">
        <v>109</v>
      </c>
      <c r="B126" s="45"/>
      <c r="C126" s="15"/>
      <c r="D126" s="15"/>
      <c r="E126" s="39" t="str">
        <f t="shared" si="18"/>
        <v/>
      </c>
      <c r="F126" s="40" t="str">
        <f t="shared" si="19"/>
        <v/>
      </c>
      <c r="G126" s="46"/>
      <c r="H126" s="46"/>
      <c r="I126" s="14"/>
      <c r="J126" s="46"/>
      <c r="K126" s="14"/>
      <c r="L126" s="14"/>
      <c r="M126" s="41" t="str">
        <f t="shared" si="24"/>
        <v/>
      </c>
      <c r="N126" s="8" t="str">
        <f t="shared" si="25"/>
        <v/>
      </c>
      <c r="O126" s="21" t="str">
        <f t="shared" si="26"/>
        <v/>
      </c>
      <c r="P126" s="8" t="str">
        <f t="shared" si="27"/>
        <v/>
      </c>
      <c r="Q126" s="42"/>
      <c r="R126" s="42"/>
      <c r="S126" s="42"/>
      <c r="T126" s="27" t="str">
        <f t="shared" si="28"/>
        <v/>
      </c>
      <c r="U126" s="8" t="str">
        <f t="shared" si="29"/>
        <v/>
      </c>
      <c r="V126" s="8" t="str">
        <f t="shared" si="30"/>
        <v/>
      </c>
      <c r="W126" s="8" t="str">
        <f t="shared" si="31"/>
        <v/>
      </c>
      <c r="X126" s="13"/>
      <c r="Y126" s="43" t="s">
        <v>16</v>
      </c>
      <c r="Z126" s="12"/>
      <c r="AA126" s="47"/>
      <c r="AB126" s="8" t="str">
        <f t="shared" si="20"/>
        <v/>
      </c>
      <c r="AC126" s="27" t="str">
        <f t="shared" si="32"/>
        <v/>
      </c>
      <c r="AD126" s="47"/>
      <c r="AG126" t="str">
        <f t="shared" si="33"/>
        <v>OK</v>
      </c>
      <c r="AH126" t="str">
        <f t="shared" si="21"/>
        <v>エラー</v>
      </c>
      <c r="AI126" t="str">
        <f t="shared" si="34"/>
        <v/>
      </c>
      <c r="AJ126" t="str">
        <f t="shared" si="35"/>
        <v/>
      </c>
      <c r="AK126" t="str">
        <f t="shared" si="22"/>
        <v/>
      </c>
      <c r="AL126" t="str">
        <f t="shared" si="23"/>
        <v/>
      </c>
    </row>
    <row r="127" spans="1:38" ht="18.75" customHeight="1" x14ac:dyDescent="0.4">
      <c r="A127" s="2">
        <v>110</v>
      </c>
      <c r="B127" s="45"/>
      <c r="C127" s="15"/>
      <c r="D127" s="15"/>
      <c r="E127" s="39" t="str">
        <f t="shared" si="18"/>
        <v/>
      </c>
      <c r="F127" s="40" t="str">
        <f t="shared" si="19"/>
        <v/>
      </c>
      <c r="G127" s="46"/>
      <c r="H127" s="46"/>
      <c r="I127" s="14"/>
      <c r="J127" s="46"/>
      <c r="K127" s="14"/>
      <c r="L127" s="14"/>
      <c r="M127" s="41" t="str">
        <f t="shared" si="24"/>
        <v/>
      </c>
      <c r="N127" s="8" t="str">
        <f t="shared" si="25"/>
        <v/>
      </c>
      <c r="O127" s="21" t="str">
        <f t="shared" si="26"/>
        <v/>
      </c>
      <c r="P127" s="8" t="str">
        <f t="shared" si="27"/>
        <v/>
      </c>
      <c r="Q127" s="42"/>
      <c r="R127" s="42"/>
      <c r="S127" s="42"/>
      <c r="T127" s="27" t="str">
        <f t="shared" si="28"/>
        <v/>
      </c>
      <c r="U127" s="8" t="str">
        <f t="shared" si="29"/>
        <v/>
      </c>
      <c r="V127" s="8" t="str">
        <f t="shared" si="30"/>
        <v/>
      </c>
      <c r="W127" s="8" t="str">
        <f t="shared" si="31"/>
        <v/>
      </c>
      <c r="X127" s="13"/>
      <c r="Y127" s="43" t="s">
        <v>16</v>
      </c>
      <c r="Z127" s="12"/>
      <c r="AA127" s="47"/>
      <c r="AB127" s="8" t="str">
        <f t="shared" si="20"/>
        <v/>
      </c>
      <c r="AC127" s="27" t="str">
        <f t="shared" si="32"/>
        <v/>
      </c>
      <c r="AD127" s="47"/>
      <c r="AG127" t="str">
        <f t="shared" si="33"/>
        <v>OK</v>
      </c>
      <c r="AH127" t="str">
        <f t="shared" si="21"/>
        <v>エラー</v>
      </c>
      <c r="AI127" t="str">
        <f t="shared" si="34"/>
        <v/>
      </c>
      <c r="AJ127" t="str">
        <f t="shared" si="35"/>
        <v/>
      </c>
      <c r="AK127" t="str">
        <f t="shared" si="22"/>
        <v/>
      </c>
      <c r="AL127" t="str">
        <f t="shared" si="23"/>
        <v/>
      </c>
    </row>
    <row r="128" spans="1:38" ht="18.75" customHeight="1" x14ac:dyDescent="0.4">
      <c r="A128" s="2">
        <v>111</v>
      </c>
      <c r="B128" s="45"/>
      <c r="C128" s="15"/>
      <c r="D128" s="15"/>
      <c r="E128" s="39" t="str">
        <f t="shared" si="18"/>
        <v/>
      </c>
      <c r="F128" s="40" t="str">
        <f t="shared" si="19"/>
        <v/>
      </c>
      <c r="G128" s="46"/>
      <c r="H128" s="46"/>
      <c r="I128" s="14"/>
      <c r="J128" s="46"/>
      <c r="K128" s="14"/>
      <c r="L128" s="14"/>
      <c r="M128" s="41" t="str">
        <f t="shared" si="24"/>
        <v/>
      </c>
      <c r="N128" s="8" t="str">
        <f t="shared" si="25"/>
        <v/>
      </c>
      <c r="O128" s="21" t="str">
        <f t="shared" si="26"/>
        <v/>
      </c>
      <c r="P128" s="8" t="str">
        <f t="shared" si="27"/>
        <v/>
      </c>
      <c r="Q128" s="42"/>
      <c r="R128" s="42"/>
      <c r="S128" s="42"/>
      <c r="T128" s="27" t="str">
        <f t="shared" si="28"/>
        <v/>
      </c>
      <c r="U128" s="8" t="str">
        <f t="shared" si="29"/>
        <v/>
      </c>
      <c r="V128" s="8" t="str">
        <f t="shared" si="30"/>
        <v/>
      </c>
      <c r="W128" s="8" t="str">
        <f t="shared" si="31"/>
        <v/>
      </c>
      <c r="X128" s="13"/>
      <c r="Y128" s="43" t="s">
        <v>16</v>
      </c>
      <c r="Z128" s="12"/>
      <c r="AA128" s="47"/>
      <c r="AB128" s="8" t="str">
        <f t="shared" si="20"/>
        <v/>
      </c>
      <c r="AC128" s="27" t="str">
        <f t="shared" si="32"/>
        <v/>
      </c>
      <c r="AD128" s="47"/>
      <c r="AG128" t="str">
        <f t="shared" si="33"/>
        <v>OK</v>
      </c>
      <c r="AH128" t="str">
        <f t="shared" si="21"/>
        <v>エラー</v>
      </c>
      <c r="AI128" t="str">
        <f t="shared" si="34"/>
        <v/>
      </c>
      <c r="AJ128" t="str">
        <f t="shared" si="35"/>
        <v/>
      </c>
      <c r="AK128" t="str">
        <f t="shared" si="22"/>
        <v/>
      </c>
      <c r="AL128" t="str">
        <f t="shared" si="23"/>
        <v/>
      </c>
    </row>
    <row r="129" spans="1:38" ht="18.75" customHeight="1" x14ac:dyDescent="0.4">
      <c r="A129" s="2">
        <v>112</v>
      </c>
      <c r="B129" s="45"/>
      <c r="C129" s="15"/>
      <c r="D129" s="15"/>
      <c r="E129" s="39" t="str">
        <f t="shared" si="18"/>
        <v/>
      </c>
      <c r="F129" s="40" t="str">
        <f t="shared" si="19"/>
        <v/>
      </c>
      <c r="G129" s="46"/>
      <c r="H129" s="46"/>
      <c r="I129" s="14"/>
      <c r="J129" s="46"/>
      <c r="K129" s="14"/>
      <c r="L129" s="14"/>
      <c r="M129" s="41" t="str">
        <f t="shared" si="24"/>
        <v/>
      </c>
      <c r="N129" s="8" t="str">
        <f t="shared" si="25"/>
        <v/>
      </c>
      <c r="O129" s="21" t="str">
        <f t="shared" si="26"/>
        <v/>
      </c>
      <c r="P129" s="8" t="str">
        <f t="shared" si="27"/>
        <v/>
      </c>
      <c r="Q129" s="42"/>
      <c r="R129" s="42"/>
      <c r="S129" s="42"/>
      <c r="T129" s="27" t="str">
        <f t="shared" si="28"/>
        <v/>
      </c>
      <c r="U129" s="8" t="str">
        <f t="shared" si="29"/>
        <v/>
      </c>
      <c r="V129" s="8" t="str">
        <f t="shared" si="30"/>
        <v/>
      </c>
      <c r="W129" s="8" t="str">
        <f t="shared" si="31"/>
        <v/>
      </c>
      <c r="X129" s="13"/>
      <c r="Y129" s="43" t="s">
        <v>16</v>
      </c>
      <c r="Z129" s="12"/>
      <c r="AA129" s="47"/>
      <c r="AB129" s="8" t="str">
        <f t="shared" si="20"/>
        <v/>
      </c>
      <c r="AC129" s="27" t="str">
        <f t="shared" si="32"/>
        <v/>
      </c>
      <c r="AD129" s="47"/>
      <c r="AG129" t="str">
        <f t="shared" si="33"/>
        <v>OK</v>
      </c>
      <c r="AH129" t="str">
        <f t="shared" si="21"/>
        <v>エラー</v>
      </c>
      <c r="AI129" t="str">
        <f t="shared" si="34"/>
        <v/>
      </c>
      <c r="AJ129" t="str">
        <f t="shared" si="35"/>
        <v/>
      </c>
      <c r="AK129" t="str">
        <f t="shared" si="22"/>
        <v/>
      </c>
      <c r="AL129" t="str">
        <f t="shared" si="23"/>
        <v/>
      </c>
    </row>
    <row r="130" spans="1:38" ht="18.75" customHeight="1" x14ac:dyDescent="0.4">
      <c r="A130" s="2">
        <v>113</v>
      </c>
      <c r="B130" s="45"/>
      <c r="C130" s="15"/>
      <c r="D130" s="15"/>
      <c r="E130" s="39" t="str">
        <f t="shared" si="18"/>
        <v/>
      </c>
      <c r="F130" s="40" t="str">
        <f t="shared" si="19"/>
        <v/>
      </c>
      <c r="G130" s="46"/>
      <c r="H130" s="46"/>
      <c r="I130" s="14"/>
      <c r="J130" s="46"/>
      <c r="K130" s="14"/>
      <c r="L130" s="14"/>
      <c r="M130" s="41" t="str">
        <f t="shared" si="24"/>
        <v/>
      </c>
      <c r="N130" s="8" t="str">
        <f t="shared" si="25"/>
        <v/>
      </c>
      <c r="O130" s="21" t="str">
        <f t="shared" si="26"/>
        <v/>
      </c>
      <c r="P130" s="8" t="str">
        <f t="shared" si="27"/>
        <v/>
      </c>
      <c r="Q130" s="42"/>
      <c r="R130" s="42"/>
      <c r="S130" s="42"/>
      <c r="T130" s="27" t="str">
        <f t="shared" si="28"/>
        <v/>
      </c>
      <c r="U130" s="8" t="str">
        <f t="shared" si="29"/>
        <v/>
      </c>
      <c r="V130" s="8" t="str">
        <f t="shared" si="30"/>
        <v/>
      </c>
      <c r="W130" s="8" t="str">
        <f t="shared" si="31"/>
        <v/>
      </c>
      <c r="X130" s="13"/>
      <c r="Y130" s="43" t="s">
        <v>16</v>
      </c>
      <c r="Z130" s="12"/>
      <c r="AA130" s="47"/>
      <c r="AB130" s="8" t="str">
        <f t="shared" si="20"/>
        <v/>
      </c>
      <c r="AC130" s="27" t="str">
        <f t="shared" si="32"/>
        <v/>
      </c>
      <c r="AD130" s="47"/>
      <c r="AG130" t="str">
        <f t="shared" si="33"/>
        <v>OK</v>
      </c>
      <c r="AH130" t="str">
        <f t="shared" si="21"/>
        <v>エラー</v>
      </c>
      <c r="AI130" t="str">
        <f t="shared" si="34"/>
        <v/>
      </c>
      <c r="AJ130" t="str">
        <f t="shared" si="35"/>
        <v/>
      </c>
      <c r="AK130" t="str">
        <f t="shared" si="22"/>
        <v/>
      </c>
      <c r="AL130" t="str">
        <f t="shared" si="23"/>
        <v/>
      </c>
    </row>
    <row r="131" spans="1:38" ht="18.75" customHeight="1" x14ac:dyDescent="0.4">
      <c r="A131" s="2">
        <v>114</v>
      </c>
      <c r="B131" s="45"/>
      <c r="C131" s="15"/>
      <c r="D131" s="15"/>
      <c r="E131" s="39" t="str">
        <f t="shared" si="18"/>
        <v/>
      </c>
      <c r="F131" s="40" t="str">
        <f t="shared" si="19"/>
        <v/>
      </c>
      <c r="G131" s="46"/>
      <c r="H131" s="46"/>
      <c r="I131" s="14"/>
      <c r="J131" s="46"/>
      <c r="K131" s="14"/>
      <c r="L131" s="14"/>
      <c r="M131" s="41" t="str">
        <f t="shared" si="24"/>
        <v/>
      </c>
      <c r="N131" s="8" t="str">
        <f t="shared" si="25"/>
        <v/>
      </c>
      <c r="O131" s="21" t="str">
        <f t="shared" si="26"/>
        <v/>
      </c>
      <c r="P131" s="8" t="str">
        <f t="shared" si="27"/>
        <v/>
      </c>
      <c r="Q131" s="42"/>
      <c r="R131" s="42"/>
      <c r="S131" s="42"/>
      <c r="T131" s="27" t="str">
        <f t="shared" si="28"/>
        <v/>
      </c>
      <c r="U131" s="8" t="str">
        <f t="shared" si="29"/>
        <v/>
      </c>
      <c r="V131" s="8" t="str">
        <f t="shared" si="30"/>
        <v/>
      </c>
      <c r="W131" s="8" t="str">
        <f t="shared" si="31"/>
        <v/>
      </c>
      <c r="X131" s="13"/>
      <c r="Y131" s="43" t="s">
        <v>16</v>
      </c>
      <c r="Z131" s="12"/>
      <c r="AA131" s="47"/>
      <c r="AB131" s="8" t="str">
        <f t="shared" si="20"/>
        <v/>
      </c>
      <c r="AC131" s="27" t="str">
        <f t="shared" si="32"/>
        <v/>
      </c>
      <c r="AD131" s="47"/>
      <c r="AG131" t="str">
        <f t="shared" si="33"/>
        <v>OK</v>
      </c>
      <c r="AH131" t="str">
        <f t="shared" si="21"/>
        <v>エラー</v>
      </c>
      <c r="AI131" t="str">
        <f t="shared" si="34"/>
        <v/>
      </c>
      <c r="AJ131" t="str">
        <f t="shared" si="35"/>
        <v/>
      </c>
      <c r="AK131" t="str">
        <f t="shared" si="22"/>
        <v/>
      </c>
      <c r="AL131" t="str">
        <f t="shared" si="23"/>
        <v/>
      </c>
    </row>
    <row r="132" spans="1:38" ht="18.75" customHeight="1" x14ac:dyDescent="0.4">
      <c r="A132" s="2">
        <v>115</v>
      </c>
      <c r="B132" s="45"/>
      <c r="C132" s="15"/>
      <c r="D132" s="15"/>
      <c r="E132" s="39" t="str">
        <f t="shared" si="18"/>
        <v/>
      </c>
      <c r="F132" s="40" t="str">
        <f t="shared" si="19"/>
        <v/>
      </c>
      <c r="G132" s="46"/>
      <c r="H132" s="46"/>
      <c r="I132" s="14"/>
      <c r="J132" s="46"/>
      <c r="K132" s="14"/>
      <c r="L132" s="14"/>
      <c r="M132" s="41" t="str">
        <f t="shared" si="24"/>
        <v/>
      </c>
      <c r="N132" s="8" t="str">
        <f t="shared" si="25"/>
        <v/>
      </c>
      <c r="O132" s="21" t="str">
        <f t="shared" si="26"/>
        <v/>
      </c>
      <c r="P132" s="8" t="str">
        <f t="shared" si="27"/>
        <v/>
      </c>
      <c r="Q132" s="42"/>
      <c r="R132" s="42"/>
      <c r="S132" s="42"/>
      <c r="T132" s="27" t="str">
        <f t="shared" si="28"/>
        <v/>
      </c>
      <c r="U132" s="8" t="str">
        <f t="shared" si="29"/>
        <v/>
      </c>
      <c r="V132" s="8" t="str">
        <f t="shared" si="30"/>
        <v/>
      </c>
      <c r="W132" s="8" t="str">
        <f t="shared" si="31"/>
        <v/>
      </c>
      <c r="X132" s="13"/>
      <c r="Y132" s="43" t="s">
        <v>16</v>
      </c>
      <c r="Z132" s="12"/>
      <c r="AA132" s="47"/>
      <c r="AB132" s="8" t="str">
        <f t="shared" si="20"/>
        <v/>
      </c>
      <c r="AC132" s="27" t="str">
        <f t="shared" si="32"/>
        <v/>
      </c>
      <c r="AD132" s="47"/>
      <c r="AG132" t="str">
        <f t="shared" si="33"/>
        <v>OK</v>
      </c>
      <c r="AH132" t="str">
        <f t="shared" si="21"/>
        <v>エラー</v>
      </c>
      <c r="AI132" t="str">
        <f t="shared" si="34"/>
        <v/>
      </c>
      <c r="AJ132" t="str">
        <f t="shared" si="35"/>
        <v/>
      </c>
      <c r="AK132" t="str">
        <f t="shared" si="22"/>
        <v/>
      </c>
      <c r="AL132" t="str">
        <f t="shared" si="23"/>
        <v/>
      </c>
    </row>
    <row r="133" spans="1:38" ht="18.75" customHeight="1" x14ac:dyDescent="0.4">
      <c r="A133" s="2">
        <v>116</v>
      </c>
      <c r="B133" s="45"/>
      <c r="C133" s="15"/>
      <c r="D133" s="15"/>
      <c r="E133" s="39" t="str">
        <f t="shared" si="18"/>
        <v/>
      </c>
      <c r="F133" s="40" t="str">
        <f t="shared" si="19"/>
        <v/>
      </c>
      <c r="G133" s="46"/>
      <c r="H133" s="46"/>
      <c r="I133" s="14"/>
      <c r="J133" s="46"/>
      <c r="K133" s="14"/>
      <c r="L133" s="14"/>
      <c r="M133" s="41" t="str">
        <f t="shared" si="24"/>
        <v/>
      </c>
      <c r="N133" s="8" t="str">
        <f t="shared" si="25"/>
        <v/>
      </c>
      <c r="O133" s="21" t="str">
        <f t="shared" si="26"/>
        <v/>
      </c>
      <c r="P133" s="8" t="str">
        <f t="shared" si="27"/>
        <v/>
      </c>
      <c r="Q133" s="42"/>
      <c r="R133" s="42"/>
      <c r="S133" s="42"/>
      <c r="T133" s="27" t="str">
        <f t="shared" si="28"/>
        <v/>
      </c>
      <c r="U133" s="8" t="str">
        <f t="shared" si="29"/>
        <v/>
      </c>
      <c r="V133" s="8" t="str">
        <f t="shared" si="30"/>
        <v/>
      </c>
      <c r="W133" s="8" t="str">
        <f t="shared" si="31"/>
        <v/>
      </c>
      <c r="X133" s="13"/>
      <c r="Y133" s="43" t="s">
        <v>16</v>
      </c>
      <c r="Z133" s="12"/>
      <c r="AA133" s="47"/>
      <c r="AB133" s="8" t="str">
        <f t="shared" si="20"/>
        <v/>
      </c>
      <c r="AC133" s="27" t="str">
        <f t="shared" si="32"/>
        <v/>
      </c>
      <c r="AD133" s="47"/>
      <c r="AG133" t="str">
        <f t="shared" si="33"/>
        <v>OK</v>
      </c>
      <c r="AH133" t="str">
        <f t="shared" si="21"/>
        <v>エラー</v>
      </c>
      <c r="AI133" t="str">
        <f t="shared" si="34"/>
        <v/>
      </c>
      <c r="AJ133" t="str">
        <f t="shared" si="35"/>
        <v/>
      </c>
      <c r="AK133" t="str">
        <f t="shared" si="22"/>
        <v/>
      </c>
      <c r="AL133" t="str">
        <f t="shared" si="23"/>
        <v/>
      </c>
    </row>
    <row r="134" spans="1:38" ht="18.75" customHeight="1" x14ac:dyDescent="0.4">
      <c r="A134" s="2">
        <v>117</v>
      </c>
      <c r="B134" s="45"/>
      <c r="C134" s="15"/>
      <c r="D134" s="15"/>
      <c r="E134" s="39" t="str">
        <f t="shared" si="18"/>
        <v/>
      </c>
      <c r="F134" s="40" t="str">
        <f t="shared" si="19"/>
        <v/>
      </c>
      <c r="G134" s="46"/>
      <c r="H134" s="46"/>
      <c r="I134" s="14"/>
      <c r="J134" s="46"/>
      <c r="K134" s="14"/>
      <c r="L134" s="14"/>
      <c r="M134" s="41" t="str">
        <f t="shared" si="24"/>
        <v/>
      </c>
      <c r="N134" s="8" t="str">
        <f t="shared" si="25"/>
        <v/>
      </c>
      <c r="O134" s="21" t="str">
        <f t="shared" si="26"/>
        <v/>
      </c>
      <c r="P134" s="8" t="str">
        <f t="shared" si="27"/>
        <v/>
      </c>
      <c r="Q134" s="42"/>
      <c r="R134" s="42"/>
      <c r="S134" s="42"/>
      <c r="T134" s="27" t="str">
        <f t="shared" si="28"/>
        <v/>
      </c>
      <c r="U134" s="8" t="str">
        <f t="shared" si="29"/>
        <v/>
      </c>
      <c r="V134" s="8" t="str">
        <f t="shared" si="30"/>
        <v/>
      </c>
      <c r="W134" s="8" t="str">
        <f t="shared" si="31"/>
        <v/>
      </c>
      <c r="X134" s="13"/>
      <c r="Y134" s="43" t="s">
        <v>16</v>
      </c>
      <c r="Z134" s="12"/>
      <c r="AA134" s="47"/>
      <c r="AB134" s="8" t="str">
        <f t="shared" si="20"/>
        <v/>
      </c>
      <c r="AC134" s="27" t="str">
        <f t="shared" si="32"/>
        <v/>
      </c>
      <c r="AD134" s="47"/>
      <c r="AG134" t="str">
        <f t="shared" si="33"/>
        <v>OK</v>
      </c>
      <c r="AH134" t="str">
        <f t="shared" si="21"/>
        <v>エラー</v>
      </c>
      <c r="AI134" t="str">
        <f t="shared" si="34"/>
        <v/>
      </c>
      <c r="AJ134" t="str">
        <f t="shared" si="35"/>
        <v/>
      </c>
      <c r="AK134" t="str">
        <f t="shared" si="22"/>
        <v/>
      </c>
      <c r="AL134" t="str">
        <f t="shared" si="23"/>
        <v/>
      </c>
    </row>
    <row r="135" spans="1:38" ht="18.75" customHeight="1" x14ac:dyDescent="0.4">
      <c r="A135" s="2">
        <v>118</v>
      </c>
      <c r="B135" s="45"/>
      <c r="C135" s="15"/>
      <c r="D135" s="15"/>
      <c r="E135" s="39" t="str">
        <f t="shared" si="18"/>
        <v/>
      </c>
      <c r="F135" s="40" t="str">
        <f t="shared" si="19"/>
        <v/>
      </c>
      <c r="G135" s="46"/>
      <c r="H135" s="46"/>
      <c r="I135" s="14"/>
      <c r="J135" s="46"/>
      <c r="K135" s="14"/>
      <c r="L135" s="14"/>
      <c r="M135" s="41" t="str">
        <f t="shared" si="24"/>
        <v/>
      </c>
      <c r="N135" s="8" t="str">
        <f t="shared" si="25"/>
        <v/>
      </c>
      <c r="O135" s="21" t="str">
        <f t="shared" si="26"/>
        <v/>
      </c>
      <c r="P135" s="8" t="str">
        <f t="shared" si="27"/>
        <v/>
      </c>
      <c r="Q135" s="42"/>
      <c r="R135" s="42"/>
      <c r="S135" s="42"/>
      <c r="T135" s="27" t="str">
        <f t="shared" si="28"/>
        <v/>
      </c>
      <c r="U135" s="8" t="str">
        <f t="shared" si="29"/>
        <v/>
      </c>
      <c r="V135" s="8" t="str">
        <f t="shared" si="30"/>
        <v/>
      </c>
      <c r="W135" s="8" t="str">
        <f t="shared" si="31"/>
        <v/>
      </c>
      <c r="X135" s="13"/>
      <c r="Y135" s="43" t="s">
        <v>16</v>
      </c>
      <c r="Z135" s="12"/>
      <c r="AA135" s="47"/>
      <c r="AB135" s="8" t="str">
        <f t="shared" si="20"/>
        <v/>
      </c>
      <c r="AC135" s="27" t="str">
        <f t="shared" si="32"/>
        <v/>
      </c>
      <c r="AD135" s="47"/>
      <c r="AG135" t="str">
        <f t="shared" si="33"/>
        <v>OK</v>
      </c>
      <c r="AH135" t="str">
        <f t="shared" si="21"/>
        <v>エラー</v>
      </c>
      <c r="AI135" t="str">
        <f t="shared" si="34"/>
        <v/>
      </c>
      <c r="AJ135" t="str">
        <f t="shared" si="35"/>
        <v/>
      </c>
      <c r="AK135" t="str">
        <f t="shared" si="22"/>
        <v/>
      </c>
      <c r="AL135" t="str">
        <f t="shared" si="23"/>
        <v/>
      </c>
    </row>
    <row r="136" spans="1:38" ht="18.75" customHeight="1" x14ac:dyDescent="0.4">
      <c r="A136" s="2">
        <v>119</v>
      </c>
      <c r="B136" s="45"/>
      <c r="C136" s="15"/>
      <c r="D136" s="15"/>
      <c r="E136" s="39" t="str">
        <f t="shared" si="18"/>
        <v/>
      </c>
      <c r="F136" s="40" t="str">
        <f t="shared" si="19"/>
        <v/>
      </c>
      <c r="G136" s="46"/>
      <c r="H136" s="46"/>
      <c r="I136" s="14"/>
      <c r="J136" s="46"/>
      <c r="K136" s="14"/>
      <c r="L136" s="14"/>
      <c r="M136" s="41" t="str">
        <f t="shared" si="24"/>
        <v/>
      </c>
      <c r="N136" s="8" t="str">
        <f t="shared" si="25"/>
        <v/>
      </c>
      <c r="O136" s="21" t="str">
        <f t="shared" si="26"/>
        <v/>
      </c>
      <c r="P136" s="8" t="str">
        <f t="shared" si="27"/>
        <v/>
      </c>
      <c r="Q136" s="42"/>
      <c r="R136" s="42"/>
      <c r="S136" s="42"/>
      <c r="T136" s="27" t="str">
        <f t="shared" si="28"/>
        <v/>
      </c>
      <c r="U136" s="8" t="str">
        <f t="shared" si="29"/>
        <v/>
      </c>
      <c r="V136" s="8" t="str">
        <f t="shared" si="30"/>
        <v/>
      </c>
      <c r="W136" s="8" t="str">
        <f t="shared" si="31"/>
        <v/>
      </c>
      <c r="X136" s="13"/>
      <c r="Y136" s="43" t="s">
        <v>16</v>
      </c>
      <c r="Z136" s="12"/>
      <c r="AA136" s="47"/>
      <c r="AB136" s="8" t="str">
        <f t="shared" si="20"/>
        <v/>
      </c>
      <c r="AC136" s="27" t="str">
        <f t="shared" si="32"/>
        <v/>
      </c>
      <c r="AD136" s="47"/>
      <c r="AG136" t="str">
        <f t="shared" si="33"/>
        <v>OK</v>
      </c>
      <c r="AH136" t="str">
        <f t="shared" si="21"/>
        <v>エラー</v>
      </c>
      <c r="AI136" t="str">
        <f t="shared" si="34"/>
        <v/>
      </c>
      <c r="AJ136" t="str">
        <f t="shared" si="35"/>
        <v/>
      </c>
      <c r="AK136" t="str">
        <f t="shared" si="22"/>
        <v/>
      </c>
      <c r="AL136" t="str">
        <f t="shared" si="23"/>
        <v/>
      </c>
    </row>
    <row r="137" spans="1:38" ht="18.75" customHeight="1" x14ac:dyDescent="0.4">
      <c r="A137" s="2">
        <v>120</v>
      </c>
      <c r="B137" s="45"/>
      <c r="C137" s="15"/>
      <c r="D137" s="15"/>
      <c r="E137" s="39" t="str">
        <f t="shared" si="18"/>
        <v/>
      </c>
      <c r="F137" s="40" t="str">
        <f t="shared" si="19"/>
        <v/>
      </c>
      <c r="G137" s="46"/>
      <c r="H137" s="46"/>
      <c r="I137" s="14"/>
      <c r="J137" s="46"/>
      <c r="K137" s="14"/>
      <c r="L137" s="14"/>
      <c r="M137" s="41" t="str">
        <f t="shared" si="24"/>
        <v/>
      </c>
      <c r="N137" s="8" t="str">
        <f t="shared" si="25"/>
        <v/>
      </c>
      <c r="O137" s="21" t="str">
        <f t="shared" si="26"/>
        <v/>
      </c>
      <c r="P137" s="8" t="str">
        <f t="shared" si="27"/>
        <v/>
      </c>
      <c r="Q137" s="42"/>
      <c r="R137" s="42"/>
      <c r="S137" s="42"/>
      <c r="T137" s="27" t="str">
        <f t="shared" si="28"/>
        <v/>
      </c>
      <c r="U137" s="8" t="str">
        <f t="shared" si="29"/>
        <v/>
      </c>
      <c r="V137" s="8" t="str">
        <f t="shared" si="30"/>
        <v/>
      </c>
      <c r="W137" s="8" t="str">
        <f t="shared" si="31"/>
        <v/>
      </c>
      <c r="X137" s="13"/>
      <c r="Y137" s="43" t="s">
        <v>16</v>
      </c>
      <c r="Z137" s="12"/>
      <c r="AA137" s="47"/>
      <c r="AB137" s="8" t="str">
        <f t="shared" si="20"/>
        <v/>
      </c>
      <c r="AC137" s="27" t="str">
        <f t="shared" si="32"/>
        <v/>
      </c>
      <c r="AD137" s="47"/>
      <c r="AG137" t="str">
        <f t="shared" si="33"/>
        <v>OK</v>
      </c>
      <c r="AH137" t="str">
        <f t="shared" si="21"/>
        <v>エラー</v>
      </c>
      <c r="AI137" t="str">
        <f t="shared" si="34"/>
        <v/>
      </c>
      <c r="AJ137" t="str">
        <f t="shared" si="35"/>
        <v/>
      </c>
      <c r="AK137" t="str">
        <f t="shared" si="22"/>
        <v/>
      </c>
      <c r="AL137" t="str">
        <f t="shared" si="23"/>
        <v/>
      </c>
    </row>
    <row r="138" spans="1:38" ht="18.75" customHeight="1" x14ac:dyDescent="0.4">
      <c r="A138" s="2">
        <v>121</v>
      </c>
      <c r="B138" s="45"/>
      <c r="C138" s="15"/>
      <c r="D138" s="15"/>
      <c r="E138" s="39" t="str">
        <f t="shared" si="18"/>
        <v/>
      </c>
      <c r="F138" s="40" t="str">
        <f t="shared" si="19"/>
        <v/>
      </c>
      <c r="G138" s="46"/>
      <c r="H138" s="46"/>
      <c r="I138" s="14"/>
      <c r="J138" s="46"/>
      <c r="K138" s="14"/>
      <c r="L138" s="14"/>
      <c r="M138" s="41" t="str">
        <f t="shared" si="24"/>
        <v/>
      </c>
      <c r="N138" s="8" t="str">
        <f t="shared" si="25"/>
        <v/>
      </c>
      <c r="O138" s="21" t="str">
        <f t="shared" si="26"/>
        <v/>
      </c>
      <c r="P138" s="8" t="str">
        <f t="shared" si="27"/>
        <v/>
      </c>
      <c r="Q138" s="42"/>
      <c r="R138" s="42"/>
      <c r="S138" s="42"/>
      <c r="T138" s="27" t="str">
        <f t="shared" si="28"/>
        <v/>
      </c>
      <c r="U138" s="8" t="str">
        <f t="shared" si="29"/>
        <v/>
      </c>
      <c r="V138" s="8" t="str">
        <f t="shared" si="30"/>
        <v/>
      </c>
      <c r="W138" s="8" t="str">
        <f t="shared" si="31"/>
        <v/>
      </c>
      <c r="X138" s="13"/>
      <c r="Y138" s="43" t="s">
        <v>16</v>
      </c>
      <c r="Z138" s="12"/>
      <c r="AA138" s="47"/>
      <c r="AB138" s="8" t="str">
        <f t="shared" si="20"/>
        <v/>
      </c>
      <c r="AC138" s="27" t="str">
        <f t="shared" si="32"/>
        <v/>
      </c>
      <c r="AD138" s="47"/>
      <c r="AG138" t="str">
        <f t="shared" si="33"/>
        <v>OK</v>
      </c>
      <c r="AH138" t="str">
        <f t="shared" si="21"/>
        <v>エラー</v>
      </c>
      <c r="AI138" t="str">
        <f t="shared" si="34"/>
        <v/>
      </c>
      <c r="AJ138" t="str">
        <f t="shared" si="35"/>
        <v/>
      </c>
      <c r="AK138" t="str">
        <f t="shared" si="22"/>
        <v/>
      </c>
      <c r="AL138" t="str">
        <f t="shared" si="23"/>
        <v/>
      </c>
    </row>
    <row r="139" spans="1:38" ht="18.75" customHeight="1" x14ac:dyDescent="0.4">
      <c r="A139" s="2">
        <v>122</v>
      </c>
      <c r="B139" s="45"/>
      <c r="C139" s="15"/>
      <c r="D139" s="15"/>
      <c r="E139" s="39" t="str">
        <f t="shared" si="18"/>
        <v/>
      </c>
      <c r="F139" s="40" t="str">
        <f t="shared" si="19"/>
        <v/>
      </c>
      <c r="G139" s="46"/>
      <c r="H139" s="46"/>
      <c r="I139" s="14"/>
      <c r="J139" s="46"/>
      <c r="K139" s="14"/>
      <c r="L139" s="14"/>
      <c r="M139" s="41" t="str">
        <f t="shared" si="24"/>
        <v/>
      </c>
      <c r="N139" s="8" t="str">
        <f t="shared" si="25"/>
        <v/>
      </c>
      <c r="O139" s="21" t="str">
        <f t="shared" si="26"/>
        <v/>
      </c>
      <c r="P139" s="8" t="str">
        <f t="shared" si="27"/>
        <v/>
      </c>
      <c r="Q139" s="42"/>
      <c r="R139" s="42"/>
      <c r="S139" s="42"/>
      <c r="T139" s="27" t="str">
        <f t="shared" si="28"/>
        <v/>
      </c>
      <c r="U139" s="8" t="str">
        <f t="shared" si="29"/>
        <v/>
      </c>
      <c r="V139" s="8" t="str">
        <f t="shared" si="30"/>
        <v/>
      </c>
      <c r="W139" s="8" t="str">
        <f t="shared" si="31"/>
        <v/>
      </c>
      <c r="X139" s="13"/>
      <c r="Y139" s="43" t="s">
        <v>16</v>
      </c>
      <c r="Z139" s="12"/>
      <c r="AA139" s="47"/>
      <c r="AB139" s="8" t="str">
        <f t="shared" si="20"/>
        <v/>
      </c>
      <c r="AC139" s="27" t="str">
        <f t="shared" si="32"/>
        <v/>
      </c>
      <c r="AD139" s="47"/>
      <c r="AG139" t="str">
        <f t="shared" si="33"/>
        <v>OK</v>
      </c>
      <c r="AH139" t="str">
        <f t="shared" si="21"/>
        <v>エラー</v>
      </c>
      <c r="AI139" t="str">
        <f t="shared" si="34"/>
        <v/>
      </c>
      <c r="AJ139" t="str">
        <f t="shared" si="35"/>
        <v/>
      </c>
      <c r="AK139" t="str">
        <f t="shared" si="22"/>
        <v/>
      </c>
      <c r="AL139" t="str">
        <f t="shared" si="23"/>
        <v/>
      </c>
    </row>
    <row r="140" spans="1:38" ht="18.75" customHeight="1" x14ac:dyDescent="0.4">
      <c r="A140" s="2">
        <v>123</v>
      </c>
      <c r="B140" s="45"/>
      <c r="C140" s="15"/>
      <c r="D140" s="15"/>
      <c r="E140" s="39" t="str">
        <f t="shared" si="18"/>
        <v/>
      </c>
      <c r="F140" s="40" t="str">
        <f t="shared" si="19"/>
        <v/>
      </c>
      <c r="G140" s="46"/>
      <c r="H140" s="46"/>
      <c r="I140" s="14"/>
      <c r="J140" s="46"/>
      <c r="K140" s="14"/>
      <c r="L140" s="14"/>
      <c r="M140" s="41" t="str">
        <f t="shared" si="24"/>
        <v/>
      </c>
      <c r="N140" s="8" t="str">
        <f t="shared" si="25"/>
        <v/>
      </c>
      <c r="O140" s="21" t="str">
        <f t="shared" si="26"/>
        <v/>
      </c>
      <c r="P140" s="8" t="str">
        <f t="shared" si="27"/>
        <v/>
      </c>
      <c r="Q140" s="42"/>
      <c r="R140" s="42"/>
      <c r="S140" s="42"/>
      <c r="T140" s="27" t="str">
        <f t="shared" si="28"/>
        <v/>
      </c>
      <c r="U140" s="8" t="str">
        <f t="shared" si="29"/>
        <v/>
      </c>
      <c r="V140" s="8" t="str">
        <f t="shared" si="30"/>
        <v/>
      </c>
      <c r="W140" s="8" t="str">
        <f t="shared" si="31"/>
        <v/>
      </c>
      <c r="X140" s="13"/>
      <c r="Y140" s="43" t="s">
        <v>16</v>
      </c>
      <c r="Z140" s="12"/>
      <c r="AA140" s="47"/>
      <c r="AB140" s="8" t="str">
        <f t="shared" si="20"/>
        <v/>
      </c>
      <c r="AC140" s="27" t="str">
        <f t="shared" si="32"/>
        <v/>
      </c>
      <c r="AD140" s="47"/>
      <c r="AG140" t="str">
        <f t="shared" si="33"/>
        <v>OK</v>
      </c>
      <c r="AH140" t="str">
        <f t="shared" si="21"/>
        <v>エラー</v>
      </c>
      <c r="AI140" t="str">
        <f t="shared" si="34"/>
        <v/>
      </c>
      <c r="AJ140" t="str">
        <f t="shared" si="35"/>
        <v/>
      </c>
      <c r="AK140" t="str">
        <f t="shared" si="22"/>
        <v/>
      </c>
      <c r="AL140" t="str">
        <f t="shared" si="23"/>
        <v/>
      </c>
    </row>
    <row r="141" spans="1:38" ht="18.75" customHeight="1" x14ac:dyDescent="0.4">
      <c r="A141" s="2">
        <v>124</v>
      </c>
      <c r="B141" s="45"/>
      <c r="C141" s="15"/>
      <c r="D141" s="15"/>
      <c r="E141" s="39" t="str">
        <f t="shared" si="18"/>
        <v/>
      </c>
      <c r="F141" s="40" t="str">
        <f t="shared" si="19"/>
        <v/>
      </c>
      <c r="G141" s="46"/>
      <c r="H141" s="46"/>
      <c r="I141" s="14"/>
      <c r="J141" s="46"/>
      <c r="K141" s="14"/>
      <c r="L141" s="14"/>
      <c r="M141" s="41" t="str">
        <f t="shared" si="24"/>
        <v/>
      </c>
      <c r="N141" s="8" t="str">
        <f t="shared" si="25"/>
        <v/>
      </c>
      <c r="O141" s="21" t="str">
        <f t="shared" si="26"/>
        <v/>
      </c>
      <c r="P141" s="8" t="str">
        <f t="shared" si="27"/>
        <v/>
      </c>
      <c r="Q141" s="42"/>
      <c r="R141" s="42"/>
      <c r="S141" s="42"/>
      <c r="T141" s="27" t="str">
        <f t="shared" si="28"/>
        <v/>
      </c>
      <c r="U141" s="8" t="str">
        <f t="shared" si="29"/>
        <v/>
      </c>
      <c r="V141" s="8" t="str">
        <f t="shared" si="30"/>
        <v/>
      </c>
      <c r="W141" s="8" t="str">
        <f t="shared" si="31"/>
        <v/>
      </c>
      <c r="X141" s="13"/>
      <c r="Y141" s="43" t="s">
        <v>16</v>
      </c>
      <c r="Z141" s="12"/>
      <c r="AA141" s="47"/>
      <c r="AB141" s="8" t="str">
        <f t="shared" si="20"/>
        <v/>
      </c>
      <c r="AC141" s="27" t="str">
        <f t="shared" si="32"/>
        <v/>
      </c>
      <c r="AD141" s="47"/>
      <c r="AG141" t="str">
        <f t="shared" si="33"/>
        <v>OK</v>
      </c>
      <c r="AH141" t="str">
        <f t="shared" si="21"/>
        <v>エラー</v>
      </c>
      <c r="AI141" t="str">
        <f t="shared" si="34"/>
        <v/>
      </c>
      <c r="AJ141" t="str">
        <f t="shared" si="35"/>
        <v/>
      </c>
      <c r="AK141" t="str">
        <f t="shared" si="22"/>
        <v/>
      </c>
      <c r="AL141" t="str">
        <f t="shared" si="23"/>
        <v/>
      </c>
    </row>
    <row r="142" spans="1:38" ht="18.75" customHeight="1" x14ac:dyDescent="0.4">
      <c r="A142" s="2">
        <v>125</v>
      </c>
      <c r="B142" s="45"/>
      <c r="C142" s="15"/>
      <c r="D142" s="15"/>
      <c r="E142" s="39" t="str">
        <f t="shared" si="18"/>
        <v/>
      </c>
      <c r="F142" s="40" t="str">
        <f t="shared" si="19"/>
        <v/>
      </c>
      <c r="G142" s="46"/>
      <c r="H142" s="46"/>
      <c r="I142" s="14"/>
      <c r="J142" s="46"/>
      <c r="K142" s="14"/>
      <c r="L142" s="14"/>
      <c r="M142" s="41" t="str">
        <f t="shared" si="24"/>
        <v/>
      </c>
      <c r="N142" s="8" t="str">
        <f t="shared" si="25"/>
        <v/>
      </c>
      <c r="O142" s="21" t="str">
        <f t="shared" si="26"/>
        <v/>
      </c>
      <c r="P142" s="8" t="str">
        <f t="shared" si="27"/>
        <v/>
      </c>
      <c r="Q142" s="42"/>
      <c r="R142" s="42"/>
      <c r="S142" s="42"/>
      <c r="T142" s="27" t="str">
        <f t="shared" si="28"/>
        <v/>
      </c>
      <c r="U142" s="8" t="str">
        <f t="shared" si="29"/>
        <v/>
      </c>
      <c r="V142" s="8" t="str">
        <f t="shared" si="30"/>
        <v/>
      </c>
      <c r="W142" s="8" t="str">
        <f t="shared" si="31"/>
        <v/>
      </c>
      <c r="X142" s="13"/>
      <c r="Y142" s="43" t="s">
        <v>16</v>
      </c>
      <c r="Z142" s="12"/>
      <c r="AA142" s="47"/>
      <c r="AB142" s="8" t="str">
        <f t="shared" si="20"/>
        <v/>
      </c>
      <c r="AC142" s="27" t="str">
        <f t="shared" si="32"/>
        <v/>
      </c>
      <c r="AD142" s="47"/>
      <c r="AG142" t="str">
        <f t="shared" si="33"/>
        <v>OK</v>
      </c>
      <c r="AH142" t="str">
        <f t="shared" si="21"/>
        <v>エラー</v>
      </c>
      <c r="AI142" t="str">
        <f t="shared" si="34"/>
        <v/>
      </c>
      <c r="AJ142" t="str">
        <f t="shared" si="35"/>
        <v/>
      </c>
      <c r="AK142" t="str">
        <f t="shared" si="22"/>
        <v/>
      </c>
      <c r="AL142" t="str">
        <f t="shared" si="23"/>
        <v/>
      </c>
    </row>
    <row r="143" spans="1:38" ht="18.75" customHeight="1" x14ac:dyDescent="0.4">
      <c r="A143" s="2">
        <v>126</v>
      </c>
      <c r="B143" s="45"/>
      <c r="C143" s="15"/>
      <c r="D143" s="15"/>
      <c r="E143" s="39" t="str">
        <f t="shared" si="18"/>
        <v/>
      </c>
      <c r="F143" s="40" t="str">
        <f t="shared" si="19"/>
        <v/>
      </c>
      <c r="G143" s="46"/>
      <c r="H143" s="46"/>
      <c r="I143" s="14"/>
      <c r="J143" s="46"/>
      <c r="K143" s="14"/>
      <c r="L143" s="14"/>
      <c r="M143" s="41" t="str">
        <f t="shared" si="24"/>
        <v/>
      </c>
      <c r="N143" s="8" t="str">
        <f t="shared" si="25"/>
        <v/>
      </c>
      <c r="O143" s="21" t="str">
        <f t="shared" si="26"/>
        <v/>
      </c>
      <c r="P143" s="8" t="str">
        <f t="shared" si="27"/>
        <v/>
      </c>
      <c r="Q143" s="42"/>
      <c r="R143" s="42"/>
      <c r="S143" s="42"/>
      <c r="T143" s="27" t="str">
        <f t="shared" si="28"/>
        <v/>
      </c>
      <c r="U143" s="8" t="str">
        <f t="shared" si="29"/>
        <v/>
      </c>
      <c r="V143" s="8" t="str">
        <f t="shared" si="30"/>
        <v/>
      </c>
      <c r="W143" s="8" t="str">
        <f t="shared" si="31"/>
        <v/>
      </c>
      <c r="X143" s="13"/>
      <c r="Y143" s="43" t="s">
        <v>16</v>
      </c>
      <c r="Z143" s="12"/>
      <c r="AA143" s="47"/>
      <c r="AB143" s="8" t="str">
        <f t="shared" si="20"/>
        <v/>
      </c>
      <c r="AC143" s="27" t="str">
        <f t="shared" si="32"/>
        <v/>
      </c>
      <c r="AD143" s="47"/>
      <c r="AG143" t="str">
        <f t="shared" si="33"/>
        <v>OK</v>
      </c>
      <c r="AH143" t="str">
        <f t="shared" si="21"/>
        <v>エラー</v>
      </c>
      <c r="AI143" t="str">
        <f t="shared" si="34"/>
        <v/>
      </c>
      <c r="AJ143" t="str">
        <f t="shared" si="35"/>
        <v/>
      </c>
      <c r="AK143" t="str">
        <f t="shared" si="22"/>
        <v/>
      </c>
      <c r="AL143" t="str">
        <f t="shared" si="23"/>
        <v/>
      </c>
    </row>
    <row r="144" spans="1:38" ht="18.75" customHeight="1" x14ac:dyDescent="0.4">
      <c r="A144" s="2">
        <v>127</v>
      </c>
      <c r="B144" s="45"/>
      <c r="C144" s="15"/>
      <c r="D144" s="15"/>
      <c r="E144" s="39" t="str">
        <f t="shared" si="18"/>
        <v/>
      </c>
      <c r="F144" s="40" t="str">
        <f t="shared" si="19"/>
        <v/>
      </c>
      <c r="G144" s="46"/>
      <c r="H144" s="46"/>
      <c r="I144" s="14"/>
      <c r="J144" s="46"/>
      <c r="K144" s="14"/>
      <c r="L144" s="14"/>
      <c r="M144" s="41" t="str">
        <f t="shared" si="24"/>
        <v/>
      </c>
      <c r="N144" s="8" t="str">
        <f t="shared" si="25"/>
        <v/>
      </c>
      <c r="O144" s="21" t="str">
        <f t="shared" si="26"/>
        <v/>
      </c>
      <c r="P144" s="8" t="str">
        <f t="shared" si="27"/>
        <v/>
      </c>
      <c r="Q144" s="42"/>
      <c r="R144" s="42"/>
      <c r="S144" s="42"/>
      <c r="T144" s="27" t="str">
        <f t="shared" si="28"/>
        <v/>
      </c>
      <c r="U144" s="8" t="str">
        <f t="shared" si="29"/>
        <v/>
      </c>
      <c r="V144" s="8" t="str">
        <f t="shared" si="30"/>
        <v/>
      </c>
      <c r="W144" s="8" t="str">
        <f t="shared" si="31"/>
        <v/>
      </c>
      <c r="X144" s="13"/>
      <c r="Y144" s="43" t="s">
        <v>16</v>
      </c>
      <c r="Z144" s="12"/>
      <c r="AA144" s="47"/>
      <c r="AB144" s="8" t="str">
        <f t="shared" si="20"/>
        <v/>
      </c>
      <c r="AC144" s="27" t="str">
        <f t="shared" si="32"/>
        <v/>
      </c>
      <c r="AD144" s="47"/>
      <c r="AG144" t="str">
        <f t="shared" si="33"/>
        <v>OK</v>
      </c>
      <c r="AH144" t="str">
        <f t="shared" si="21"/>
        <v>エラー</v>
      </c>
      <c r="AI144" t="str">
        <f t="shared" si="34"/>
        <v/>
      </c>
      <c r="AJ144" t="str">
        <f t="shared" si="35"/>
        <v/>
      </c>
      <c r="AK144" t="str">
        <f t="shared" si="22"/>
        <v/>
      </c>
      <c r="AL144" t="str">
        <f t="shared" si="23"/>
        <v/>
      </c>
    </row>
    <row r="145" spans="1:38" ht="18.75" customHeight="1" x14ac:dyDescent="0.4">
      <c r="A145" s="2">
        <v>128</v>
      </c>
      <c r="B145" s="45"/>
      <c r="C145" s="15"/>
      <c r="D145" s="15"/>
      <c r="E145" s="39" t="str">
        <f t="shared" si="18"/>
        <v/>
      </c>
      <c r="F145" s="40" t="str">
        <f t="shared" si="19"/>
        <v/>
      </c>
      <c r="G145" s="46"/>
      <c r="H145" s="46"/>
      <c r="I145" s="14"/>
      <c r="J145" s="46"/>
      <c r="K145" s="14"/>
      <c r="L145" s="14"/>
      <c r="M145" s="41" t="str">
        <f t="shared" si="24"/>
        <v/>
      </c>
      <c r="N145" s="8" t="str">
        <f t="shared" si="25"/>
        <v/>
      </c>
      <c r="O145" s="21" t="str">
        <f t="shared" si="26"/>
        <v/>
      </c>
      <c r="P145" s="8" t="str">
        <f t="shared" si="27"/>
        <v/>
      </c>
      <c r="Q145" s="42"/>
      <c r="R145" s="42"/>
      <c r="S145" s="42"/>
      <c r="T145" s="27" t="str">
        <f t="shared" si="28"/>
        <v/>
      </c>
      <c r="U145" s="8" t="str">
        <f t="shared" si="29"/>
        <v/>
      </c>
      <c r="V145" s="8" t="str">
        <f t="shared" si="30"/>
        <v/>
      </c>
      <c r="W145" s="8" t="str">
        <f t="shared" si="31"/>
        <v/>
      </c>
      <c r="X145" s="13"/>
      <c r="Y145" s="43" t="s">
        <v>16</v>
      </c>
      <c r="Z145" s="12"/>
      <c r="AA145" s="47"/>
      <c r="AB145" s="8" t="str">
        <f t="shared" si="20"/>
        <v/>
      </c>
      <c r="AC145" s="27" t="str">
        <f t="shared" si="32"/>
        <v/>
      </c>
      <c r="AD145" s="47"/>
      <c r="AG145" t="str">
        <f t="shared" si="33"/>
        <v>OK</v>
      </c>
      <c r="AH145" t="str">
        <f t="shared" si="21"/>
        <v>エラー</v>
      </c>
      <c r="AI145" t="str">
        <f t="shared" si="34"/>
        <v/>
      </c>
      <c r="AJ145" t="str">
        <f t="shared" si="35"/>
        <v/>
      </c>
      <c r="AK145" t="str">
        <f t="shared" si="22"/>
        <v/>
      </c>
      <c r="AL145" t="str">
        <f t="shared" si="23"/>
        <v/>
      </c>
    </row>
    <row r="146" spans="1:38" ht="18.75" customHeight="1" x14ac:dyDescent="0.4">
      <c r="A146" s="2">
        <v>129</v>
      </c>
      <c r="B146" s="45"/>
      <c r="C146" s="15"/>
      <c r="D146" s="15"/>
      <c r="E146" s="39" t="str">
        <f t="shared" ref="E146:E209" si="36">IF(OR($C146="",$D146=""),"",DATE(2022,$C146,$D146))</f>
        <v/>
      </c>
      <c r="F146" s="40" t="str">
        <f t="shared" ref="F146:F209" si="37">IF(OR($C146="",$D146=""),"",IF($AI146=6,"休日",IF(AND($AK146=1,$AJ146=6),"休日",IF(AND($AI146=7,$AL146=1),"休日",IF(AND($AK146=1,$AL146=1),"休日","平日")))))</f>
        <v/>
      </c>
      <c r="G146" s="46"/>
      <c r="H146" s="46"/>
      <c r="I146" s="14"/>
      <c r="J146" s="46"/>
      <c r="K146" s="14"/>
      <c r="L146" s="14"/>
      <c r="M146" s="41" t="str">
        <f t="shared" si="24"/>
        <v/>
      </c>
      <c r="N146" s="8" t="str">
        <f t="shared" si="25"/>
        <v/>
      </c>
      <c r="O146" s="21" t="str">
        <f t="shared" si="26"/>
        <v/>
      </c>
      <c r="P146" s="8" t="str">
        <f t="shared" si="27"/>
        <v/>
      </c>
      <c r="Q146" s="42"/>
      <c r="R146" s="42"/>
      <c r="S146" s="42"/>
      <c r="T146" s="27" t="str">
        <f t="shared" si="28"/>
        <v/>
      </c>
      <c r="U146" s="8" t="str">
        <f t="shared" si="29"/>
        <v/>
      </c>
      <c r="V146" s="8" t="str">
        <f t="shared" si="30"/>
        <v/>
      </c>
      <c r="W146" s="8" t="str">
        <f t="shared" si="31"/>
        <v/>
      </c>
      <c r="X146" s="13"/>
      <c r="Y146" s="43" t="s">
        <v>16</v>
      </c>
      <c r="Z146" s="12"/>
      <c r="AA146" s="47"/>
      <c r="AB146" s="8" t="str">
        <f t="shared" ref="AB146:AB209" si="38">IF(AND($X146="",$Z146="",$AA146=""),"",IF($AA146="",$Z146-$X146+1,IF(AND($X146="",$Z146=""),LEN(TRIM(AA146))-LEN(SUBSTITUTE(TRIM(AA146),",",""))+1,$Z146-$X146+1+LEN(TRIM(AA146))-LEN(SUBSTITUTE(TRIM(AA146),",",""))+1)))</f>
        <v/>
      </c>
      <c r="AC146" s="27" t="str">
        <f t="shared" si="32"/>
        <v/>
      </c>
      <c r="AD146" s="47"/>
      <c r="AG146" t="str">
        <f t="shared" si="33"/>
        <v>OK</v>
      </c>
      <c r="AH146" t="str">
        <f t="shared" ref="AH146:AH209" si="39">IFERROR(IF(AND($V146&lt;&gt;"配布対象外",$X146="",$AA146&lt;&gt;"",COUNTA($X146:$AB146)=3),"OK",IF(AND($V146&lt;&gt;"配布対象外",$X146&lt;&gt;"",$AA146="",COUNTA($X146:$AB146)=4),"OK",IF(AND($V146&lt;&gt;"配布対象外",$X146&lt;&gt;"",AA146&lt;&gt;"",COUNTA($X146:$AB146)=5),"OK",IF(AND($V146="配布対象外",COUNTA($X146:$AB146)=2),"OK","エラー")))),"")</f>
        <v>エラー</v>
      </c>
      <c r="AI146" t="str">
        <f t="shared" si="34"/>
        <v/>
      </c>
      <c r="AJ146" t="str">
        <f t="shared" si="35"/>
        <v/>
      </c>
      <c r="AK146" t="str">
        <f t="shared" ref="AK146:AK209" si="40">IF($D146="","",COUNTIF(祝日,$E146))</f>
        <v/>
      </c>
      <c r="AL146" t="str">
        <f t="shared" ref="AL146:AL209" si="41">IF($D146="","",COUNTIF(祝日,$E146+1))</f>
        <v/>
      </c>
    </row>
    <row r="147" spans="1:38" ht="18.75" customHeight="1" x14ac:dyDescent="0.4">
      <c r="A147" s="2">
        <v>130</v>
      </c>
      <c r="B147" s="45"/>
      <c r="C147" s="15"/>
      <c r="D147" s="15"/>
      <c r="E147" s="39" t="str">
        <f t="shared" si="36"/>
        <v/>
      </c>
      <c r="F147" s="40" t="str">
        <f t="shared" si="37"/>
        <v/>
      </c>
      <c r="G147" s="46"/>
      <c r="H147" s="46"/>
      <c r="I147" s="14"/>
      <c r="J147" s="46"/>
      <c r="K147" s="14"/>
      <c r="L147" s="14"/>
      <c r="M147" s="41" t="str">
        <f t="shared" ref="M147:M210" si="42">IF($L147="","",ROUNDDOWN($L147/$K147,0))</f>
        <v/>
      </c>
      <c r="N147" s="8" t="str">
        <f t="shared" ref="N147:N210" si="43">IF(L147="","",IF($M147&gt;=12500,5000*$K147,IF(AND($M147&gt;=5000,$F147="平日"),ROUNDDOWN($L147*0.4,0),IF(AND($M147&gt;=2000,$F147="休日"),ROUNDDOWN($L147*0.4,0),"割引対象外"))))</f>
        <v/>
      </c>
      <c r="O147" s="21" t="str">
        <f t="shared" ref="O147:O210" si="44">IFERROR(N147/L147,"")</f>
        <v/>
      </c>
      <c r="P147" s="8" t="str">
        <f t="shared" ref="P147:P210" si="45">IFERROR(L147-N147,"")</f>
        <v/>
      </c>
      <c r="Q147" s="42"/>
      <c r="R147" s="42"/>
      <c r="S147" s="42"/>
      <c r="T147" s="27" t="str">
        <f t="shared" ref="T147:T210" si="46">IF(OR(N147="割引対象外",AND($B147="",$C147="",$D147="")),"",IF(COUNTA($B$4,$C$4,$H$4,$B147:$P147)=18,"OK","エラー"))</f>
        <v/>
      </c>
      <c r="U147" s="8" t="str">
        <f t="shared" ref="U147:U210" si="47">IF(L147="","",IF(AND($F147="平日",$M147&gt;=5000),3000,IF(AND(F147="休日",$M147&gt;=2000),1000,"◀◀入力しない")))</f>
        <v/>
      </c>
      <c r="V147" s="8" t="str">
        <f t="shared" ref="V147:V210" si="48">IF(L147="","",IF(AND($F147="平日",$M147&gt;=5000),3*$K147,IF(AND(F147="休日",$M147&gt;=2000),1*$K147,"でください▶▶")))</f>
        <v/>
      </c>
      <c r="W147" s="8" t="str">
        <f t="shared" ref="W147:W210" si="49">IF(OR($U147="",$U147="◀◀入力しない"),"",1000*$V147)</f>
        <v/>
      </c>
      <c r="X147" s="13"/>
      <c r="Y147" s="43" t="s">
        <v>16</v>
      </c>
      <c r="Z147" s="12"/>
      <c r="AA147" s="47"/>
      <c r="AB147" s="8" t="str">
        <f t="shared" si="38"/>
        <v/>
      </c>
      <c r="AC147" s="27" t="str">
        <f t="shared" ref="AC147:AC210" si="50">IF($M147="","",IF(AND($AG147="OK",$AH147="OK",$AB147&gt;=0),"OK","エラー"))</f>
        <v/>
      </c>
      <c r="AD147" s="47"/>
      <c r="AG147" t="str">
        <f t="shared" ref="AG147:AG210" si="51">IF($V147=$AB147,"OK",IF(AND($V147="配布対象外",$AB147=""),"OK","エラー"))</f>
        <v>OK</v>
      </c>
      <c r="AH147" t="str">
        <f t="shared" si="39"/>
        <v>エラー</v>
      </c>
      <c r="AI147" t="str">
        <f t="shared" ref="AI147:AI210" si="52">IF($D147="","",WEEKDAY($E147,2))</f>
        <v/>
      </c>
      <c r="AJ147" t="str">
        <f t="shared" ref="AJ147:AJ210" si="53">IF($D147="","",WEEKDAY($E147+1,2))</f>
        <v/>
      </c>
      <c r="AK147" t="str">
        <f t="shared" si="40"/>
        <v/>
      </c>
      <c r="AL147" t="str">
        <f t="shared" si="41"/>
        <v/>
      </c>
    </row>
    <row r="148" spans="1:38" ht="18.75" customHeight="1" x14ac:dyDescent="0.4">
      <c r="A148" s="2">
        <v>131</v>
      </c>
      <c r="B148" s="45"/>
      <c r="C148" s="15"/>
      <c r="D148" s="15"/>
      <c r="E148" s="39" t="str">
        <f t="shared" si="36"/>
        <v/>
      </c>
      <c r="F148" s="40" t="str">
        <f t="shared" si="37"/>
        <v/>
      </c>
      <c r="G148" s="46"/>
      <c r="H148" s="46"/>
      <c r="I148" s="14"/>
      <c r="J148" s="46"/>
      <c r="K148" s="14"/>
      <c r="L148" s="14"/>
      <c r="M148" s="41" t="str">
        <f t="shared" si="42"/>
        <v/>
      </c>
      <c r="N148" s="8" t="str">
        <f t="shared" si="43"/>
        <v/>
      </c>
      <c r="O148" s="21" t="str">
        <f t="shared" si="44"/>
        <v/>
      </c>
      <c r="P148" s="8" t="str">
        <f t="shared" si="45"/>
        <v/>
      </c>
      <c r="Q148" s="42"/>
      <c r="R148" s="42"/>
      <c r="S148" s="42"/>
      <c r="T148" s="27" t="str">
        <f t="shared" si="46"/>
        <v/>
      </c>
      <c r="U148" s="8" t="str">
        <f t="shared" si="47"/>
        <v/>
      </c>
      <c r="V148" s="8" t="str">
        <f t="shared" si="48"/>
        <v/>
      </c>
      <c r="W148" s="8" t="str">
        <f t="shared" si="49"/>
        <v/>
      </c>
      <c r="X148" s="13"/>
      <c r="Y148" s="43" t="s">
        <v>16</v>
      </c>
      <c r="Z148" s="12"/>
      <c r="AA148" s="47"/>
      <c r="AB148" s="8" t="str">
        <f t="shared" si="38"/>
        <v/>
      </c>
      <c r="AC148" s="27" t="str">
        <f t="shared" si="50"/>
        <v/>
      </c>
      <c r="AD148" s="47"/>
      <c r="AG148" t="str">
        <f t="shared" si="51"/>
        <v>OK</v>
      </c>
      <c r="AH148" t="str">
        <f t="shared" si="39"/>
        <v>エラー</v>
      </c>
      <c r="AI148" t="str">
        <f t="shared" si="52"/>
        <v/>
      </c>
      <c r="AJ148" t="str">
        <f t="shared" si="53"/>
        <v/>
      </c>
      <c r="AK148" t="str">
        <f t="shared" si="40"/>
        <v/>
      </c>
      <c r="AL148" t="str">
        <f t="shared" si="41"/>
        <v/>
      </c>
    </row>
    <row r="149" spans="1:38" ht="18.75" customHeight="1" x14ac:dyDescent="0.4">
      <c r="A149" s="2">
        <v>132</v>
      </c>
      <c r="B149" s="45"/>
      <c r="C149" s="15"/>
      <c r="D149" s="15"/>
      <c r="E149" s="39" t="str">
        <f t="shared" si="36"/>
        <v/>
      </c>
      <c r="F149" s="40" t="str">
        <f t="shared" si="37"/>
        <v/>
      </c>
      <c r="G149" s="46"/>
      <c r="H149" s="46"/>
      <c r="I149" s="14"/>
      <c r="J149" s="46"/>
      <c r="K149" s="14"/>
      <c r="L149" s="14"/>
      <c r="M149" s="41" t="str">
        <f t="shared" si="42"/>
        <v/>
      </c>
      <c r="N149" s="8" t="str">
        <f t="shared" si="43"/>
        <v/>
      </c>
      <c r="O149" s="21" t="str">
        <f t="shared" si="44"/>
        <v/>
      </c>
      <c r="P149" s="8" t="str">
        <f t="shared" si="45"/>
        <v/>
      </c>
      <c r="Q149" s="42"/>
      <c r="R149" s="42"/>
      <c r="S149" s="42"/>
      <c r="T149" s="27" t="str">
        <f t="shared" si="46"/>
        <v/>
      </c>
      <c r="U149" s="8" t="str">
        <f t="shared" si="47"/>
        <v/>
      </c>
      <c r="V149" s="8" t="str">
        <f t="shared" si="48"/>
        <v/>
      </c>
      <c r="W149" s="8" t="str">
        <f t="shared" si="49"/>
        <v/>
      </c>
      <c r="X149" s="13"/>
      <c r="Y149" s="43" t="s">
        <v>16</v>
      </c>
      <c r="Z149" s="12"/>
      <c r="AA149" s="47"/>
      <c r="AB149" s="8" t="str">
        <f t="shared" si="38"/>
        <v/>
      </c>
      <c r="AC149" s="27" t="str">
        <f t="shared" si="50"/>
        <v/>
      </c>
      <c r="AD149" s="47"/>
      <c r="AG149" t="str">
        <f t="shared" si="51"/>
        <v>OK</v>
      </c>
      <c r="AH149" t="str">
        <f t="shared" si="39"/>
        <v>エラー</v>
      </c>
      <c r="AI149" t="str">
        <f t="shared" si="52"/>
        <v/>
      </c>
      <c r="AJ149" t="str">
        <f t="shared" si="53"/>
        <v/>
      </c>
      <c r="AK149" t="str">
        <f t="shared" si="40"/>
        <v/>
      </c>
      <c r="AL149" t="str">
        <f t="shared" si="41"/>
        <v/>
      </c>
    </row>
    <row r="150" spans="1:38" ht="18.75" customHeight="1" x14ac:dyDescent="0.4">
      <c r="A150" s="2">
        <v>133</v>
      </c>
      <c r="B150" s="45"/>
      <c r="C150" s="15"/>
      <c r="D150" s="15"/>
      <c r="E150" s="39" t="str">
        <f t="shared" si="36"/>
        <v/>
      </c>
      <c r="F150" s="40" t="str">
        <f t="shared" si="37"/>
        <v/>
      </c>
      <c r="G150" s="46"/>
      <c r="H150" s="46"/>
      <c r="I150" s="14"/>
      <c r="J150" s="46"/>
      <c r="K150" s="14"/>
      <c r="L150" s="14"/>
      <c r="M150" s="41" t="str">
        <f t="shared" si="42"/>
        <v/>
      </c>
      <c r="N150" s="8" t="str">
        <f t="shared" si="43"/>
        <v/>
      </c>
      <c r="O150" s="21" t="str">
        <f t="shared" si="44"/>
        <v/>
      </c>
      <c r="P150" s="8" t="str">
        <f t="shared" si="45"/>
        <v/>
      </c>
      <c r="Q150" s="42"/>
      <c r="R150" s="42"/>
      <c r="S150" s="42"/>
      <c r="T150" s="27" t="str">
        <f t="shared" si="46"/>
        <v/>
      </c>
      <c r="U150" s="8" t="str">
        <f t="shared" si="47"/>
        <v/>
      </c>
      <c r="V150" s="8" t="str">
        <f t="shared" si="48"/>
        <v/>
      </c>
      <c r="W150" s="8" t="str">
        <f t="shared" si="49"/>
        <v/>
      </c>
      <c r="X150" s="13"/>
      <c r="Y150" s="43" t="s">
        <v>16</v>
      </c>
      <c r="Z150" s="12"/>
      <c r="AA150" s="47"/>
      <c r="AB150" s="8" t="str">
        <f t="shared" si="38"/>
        <v/>
      </c>
      <c r="AC150" s="27" t="str">
        <f t="shared" si="50"/>
        <v/>
      </c>
      <c r="AD150" s="47"/>
      <c r="AG150" t="str">
        <f t="shared" si="51"/>
        <v>OK</v>
      </c>
      <c r="AH150" t="str">
        <f t="shared" si="39"/>
        <v>エラー</v>
      </c>
      <c r="AI150" t="str">
        <f t="shared" si="52"/>
        <v/>
      </c>
      <c r="AJ150" t="str">
        <f t="shared" si="53"/>
        <v/>
      </c>
      <c r="AK150" t="str">
        <f t="shared" si="40"/>
        <v/>
      </c>
      <c r="AL150" t="str">
        <f t="shared" si="41"/>
        <v/>
      </c>
    </row>
    <row r="151" spans="1:38" ht="18.75" customHeight="1" x14ac:dyDescent="0.4">
      <c r="A151" s="2">
        <v>134</v>
      </c>
      <c r="B151" s="45"/>
      <c r="C151" s="15"/>
      <c r="D151" s="15"/>
      <c r="E151" s="39" t="str">
        <f t="shared" si="36"/>
        <v/>
      </c>
      <c r="F151" s="40" t="str">
        <f t="shared" si="37"/>
        <v/>
      </c>
      <c r="G151" s="46"/>
      <c r="H151" s="46"/>
      <c r="I151" s="14"/>
      <c r="J151" s="46"/>
      <c r="K151" s="14"/>
      <c r="L151" s="14"/>
      <c r="M151" s="41" t="str">
        <f t="shared" si="42"/>
        <v/>
      </c>
      <c r="N151" s="8" t="str">
        <f t="shared" si="43"/>
        <v/>
      </c>
      <c r="O151" s="21" t="str">
        <f t="shared" si="44"/>
        <v/>
      </c>
      <c r="P151" s="8" t="str">
        <f t="shared" si="45"/>
        <v/>
      </c>
      <c r="Q151" s="42"/>
      <c r="R151" s="42"/>
      <c r="S151" s="42"/>
      <c r="T151" s="27" t="str">
        <f t="shared" si="46"/>
        <v/>
      </c>
      <c r="U151" s="8" t="str">
        <f t="shared" si="47"/>
        <v/>
      </c>
      <c r="V151" s="8" t="str">
        <f t="shared" si="48"/>
        <v/>
      </c>
      <c r="W151" s="8" t="str">
        <f t="shared" si="49"/>
        <v/>
      </c>
      <c r="X151" s="13"/>
      <c r="Y151" s="43" t="s">
        <v>16</v>
      </c>
      <c r="Z151" s="12"/>
      <c r="AA151" s="47"/>
      <c r="AB151" s="8" t="str">
        <f t="shared" si="38"/>
        <v/>
      </c>
      <c r="AC151" s="27" t="str">
        <f t="shared" si="50"/>
        <v/>
      </c>
      <c r="AD151" s="47"/>
      <c r="AG151" t="str">
        <f t="shared" si="51"/>
        <v>OK</v>
      </c>
      <c r="AH151" t="str">
        <f t="shared" si="39"/>
        <v>エラー</v>
      </c>
      <c r="AI151" t="str">
        <f t="shared" si="52"/>
        <v/>
      </c>
      <c r="AJ151" t="str">
        <f t="shared" si="53"/>
        <v/>
      </c>
      <c r="AK151" t="str">
        <f t="shared" si="40"/>
        <v/>
      </c>
      <c r="AL151" t="str">
        <f t="shared" si="41"/>
        <v/>
      </c>
    </row>
    <row r="152" spans="1:38" ht="18.75" customHeight="1" x14ac:dyDescent="0.4">
      <c r="A152" s="2">
        <v>135</v>
      </c>
      <c r="B152" s="45"/>
      <c r="C152" s="15"/>
      <c r="D152" s="15"/>
      <c r="E152" s="39" t="str">
        <f t="shared" si="36"/>
        <v/>
      </c>
      <c r="F152" s="40" t="str">
        <f t="shared" si="37"/>
        <v/>
      </c>
      <c r="G152" s="46"/>
      <c r="H152" s="46"/>
      <c r="I152" s="14"/>
      <c r="J152" s="46"/>
      <c r="K152" s="14"/>
      <c r="L152" s="14"/>
      <c r="M152" s="41" t="str">
        <f t="shared" si="42"/>
        <v/>
      </c>
      <c r="N152" s="8" t="str">
        <f t="shared" si="43"/>
        <v/>
      </c>
      <c r="O152" s="21" t="str">
        <f t="shared" si="44"/>
        <v/>
      </c>
      <c r="P152" s="8" t="str">
        <f t="shared" si="45"/>
        <v/>
      </c>
      <c r="Q152" s="42"/>
      <c r="R152" s="42"/>
      <c r="S152" s="42"/>
      <c r="T152" s="27" t="str">
        <f t="shared" si="46"/>
        <v/>
      </c>
      <c r="U152" s="8" t="str">
        <f t="shared" si="47"/>
        <v/>
      </c>
      <c r="V152" s="8" t="str">
        <f t="shared" si="48"/>
        <v/>
      </c>
      <c r="W152" s="8" t="str">
        <f t="shared" si="49"/>
        <v/>
      </c>
      <c r="X152" s="13"/>
      <c r="Y152" s="43" t="s">
        <v>16</v>
      </c>
      <c r="Z152" s="12"/>
      <c r="AA152" s="47"/>
      <c r="AB152" s="8" t="str">
        <f t="shared" si="38"/>
        <v/>
      </c>
      <c r="AC152" s="27" t="str">
        <f t="shared" si="50"/>
        <v/>
      </c>
      <c r="AD152" s="47"/>
      <c r="AG152" t="str">
        <f t="shared" si="51"/>
        <v>OK</v>
      </c>
      <c r="AH152" t="str">
        <f t="shared" si="39"/>
        <v>エラー</v>
      </c>
      <c r="AI152" t="str">
        <f t="shared" si="52"/>
        <v/>
      </c>
      <c r="AJ152" t="str">
        <f t="shared" si="53"/>
        <v/>
      </c>
      <c r="AK152" t="str">
        <f t="shared" si="40"/>
        <v/>
      </c>
      <c r="AL152" t="str">
        <f t="shared" si="41"/>
        <v/>
      </c>
    </row>
    <row r="153" spans="1:38" ht="18.75" customHeight="1" x14ac:dyDescent="0.4">
      <c r="A153" s="2">
        <v>136</v>
      </c>
      <c r="B153" s="45"/>
      <c r="C153" s="15"/>
      <c r="D153" s="15"/>
      <c r="E153" s="39" t="str">
        <f t="shared" si="36"/>
        <v/>
      </c>
      <c r="F153" s="40" t="str">
        <f t="shared" si="37"/>
        <v/>
      </c>
      <c r="G153" s="46"/>
      <c r="H153" s="46"/>
      <c r="I153" s="14"/>
      <c r="J153" s="46"/>
      <c r="K153" s="14"/>
      <c r="L153" s="14"/>
      <c r="M153" s="41" t="str">
        <f t="shared" si="42"/>
        <v/>
      </c>
      <c r="N153" s="8" t="str">
        <f t="shared" si="43"/>
        <v/>
      </c>
      <c r="O153" s="21" t="str">
        <f t="shared" si="44"/>
        <v/>
      </c>
      <c r="P153" s="8" t="str">
        <f t="shared" si="45"/>
        <v/>
      </c>
      <c r="Q153" s="42"/>
      <c r="R153" s="42"/>
      <c r="S153" s="42"/>
      <c r="T153" s="27" t="str">
        <f t="shared" si="46"/>
        <v/>
      </c>
      <c r="U153" s="8" t="str">
        <f t="shared" si="47"/>
        <v/>
      </c>
      <c r="V153" s="8" t="str">
        <f t="shared" si="48"/>
        <v/>
      </c>
      <c r="W153" s="8" t="str">
        <f t="shared" si="49"/>
        <v/>
      </c>
      <c r="X153" s="13"/>
      <c r="Y153" s="43" t="s">
        <v>16</v>
      </c>
      <c r="Z153" s="12"/>
      <c r="AA153" s="47"/>
      <c r="AB153" s="8" t="str">
        <f t="shared" si="38"/>
        <v/>
      </c>
      <c r="AC153" s="27" t="str">
        <f t="shared" si="50"/>
        <v/>
      </c>
      <c r="AD153" s="47"/>
      <c r="AG153" t="str">
        <f t="shared" si="51"/>
        <v>OK</v>
      </c>
      <c r="AH153" t="str">
        <f t="shared" si="39"/>
        <v>エラー</v>
      </c>
      <c r="AI153" t="str">
        <f t="shared" si="52"/>
        <v/>
      </c>
      <c r="AJ153" t="str">
        <f t="shared" si="53"/>
        <v/>
      </c>
      <c r="AK153" t="str">
        <f t="shared" si="40"/>
        <v/>
      </c>
      <c r="AL153" t="str">
        <f t="shared" si="41"/>
        <v/>
      </c>
    </row>
    <row r="154" spans="1:38" ht="18.75" customHeight="1" x14ac:dyDescent="0.4">
      <c r="A154" s="2">
        <v>137</v>
      </c>
      <c r="B154" s="45"/>
      <c r="C154" s="15"/>
      <c r="D154" s="15"/>
      <c r="E154" s="39" t="str">
        <f t="shared" si="36"/>
        <v/>
      </c>
      <c r="F154" s="40" t="str">
        <f t="shared" si="37"/>
        <v/>
      </c>
      <c r="G154" s="46"/>
      <c r="H154" s="46"/>
      <c r="I154" s="14"/>
      <c r="J154" s="46"/>
      <c r="K154" s="14"/>
      <c r="L154" s="14"/>
      <c r="M154" s="41" t="str">
        <f t="shared" si="42"/>
        <v/>
      </c>
      <c r="N154" s="8" t="str">
        <f t="shared" si="43"/>
        <v/>
      </c>
      <c r="O154" s="21" t="str">
        <f t="shared" si="44"/>
        <v/>
      </c>
      <c r="P154" s="8" t="str">
        <f t="shared" si="45"/>
        <v/>
      </c>
      <c r="Q154" s="42"/>
      <c r="R154" s="42"/>
      <c r="S154" s="42"/>
      <c r="T154" s="27" t="str">
        <f t="shared" si="46"/>
        <v/>
      </c>
      <c r="U154" s="8" t="str">
        <f t="shared" si="47"/>
        <v/>
      </c>
      <c r="V154" s="8" t="str">
        <f t="shared" si="48"/>
        <v/>
      </c>
      <c r="W154" s="8" t="str">
        <f t="shared" si="49"/>
        <v/>
      </c>
      <c r="X154" s="13"/>
      <c r="Y154" s="43" t="s">
        <v>16</v>
      </c>
      <c r="Z154" s="12"/>
      <c r="AA154" s="47"/>
      <c r="AB154" s="8" t="str">
        <f t="shared" si="38"/>
        <v/>
      </c>
      <c r="AC154" s="27" t="str">
        <f t="shared" si="50"/>
        <v/>
      </c>
      <c r="AD154" s="47"/>
      <c r="AG154" t="str">
        <f t="shared" si="51"/>
        <v>OK</v>
      </c>
      <c r="AH154" t="str">
        <f t="shared" si="39"/>
        <v>エラー</v>
      </c>
      <c r="AI154" t="str">
        <f t="shared" si="52"/>
        <v/>
      </c>
      <c r="AJ154" t="str">
        <f t="shared" si="53"/>
        <v/>
      </c>
      <c r="AK154" t="str">
        <f t="shared" si="40"/>
        <v/>
      </c>
      <c r="AL154" t="str">
        <f t="shared" si="41"/>
        <v/>
      </c>
    </row>
    <row r="155" spans="1:38" ht="18.75" customHeight="1" x14ac:dyDescent="0.4">
      <c r="A155" s="2">
        <v>138</v>
      </c>
      <c r="B155" s="45"/>
      <c r="C155" s="15"/>
      <c r="D155" s="15"/>
      <c r="E155" s="39" t="str">
        <f t="shared" si="36"/>
        <v/>
      </c>
      <c r="F155" s="40" t="str">
        <f t="shared" si="37"/>
        <v/>
      </c>
      <c r="G155" s="46"/>
      <c r="H155" s="46"/>
      <c r="I155" s="14"/>
      <c r="J155" s="46"/>
      <c r="K155" s="14"/>
      <c r="L155" s="14"/>
      <c r="M155" s="41" t="str">
        <f t="shared" si="42"/>
        <v/>
      </c>
      <c r="N155" s="8" t="str">
        <f t="shared" si="43"/>
        <v/>
      </c>
      <c r="O155" s="21" t="str">
        <f t="shared" si="44"/>
        <v/>
      </c>
      <c r="P155" s="8" t="str">
        <f t="shared" si="45"/>
        <v/>
      </c>
      <c r="Q155" s="42"/>
      <c r="R155" s="42"/>
      <c r="S155" s="42"/>
      <c r="T155" s="27" t="str">
        <f t="shared" si="46"/>
        <v/>
      </c>
      <c r="U155" s="8" t="str">
        <f t="shared" si="47"/>
        <v/>
      </c>
      <c r="V155" s="8" t="str">
        <f t="shared" si="48"/>
        <v/>
      </c>
      <c r="W155" s="8" t="str">
        <f t="shared" si="49"/>
        <v/>
      </c>
      <c r="X155" s="13"/>
      <c r="Y155" s="43" t="s">
        <v>16</v>
      </c>
      <c r="Z155" s="12"/>
      <c r="AA155" s="47"/>
      <c r="AB155" s="8" t="str">
        <f t="shared" si="38"/>
        <v/>
      </c>
      <c r="AC155" s="27" t="str">
        <f t="shared" si="50"/>
        <v/>
      </c>
      <c r="AD155" s="47"/>
      <c r="AG155" t="str">
        <f t="shared" si="51"/>
        <v>OK</v>
      </c>
      <c r="AH155" t="str">
        <f t="shared" si="39"/>
        <v>エラー</v>
      </c>
      <c r="AI155" t="str">
        <f t="shared" si="52"/>
        <v/>
      </c>
      <c r="AJ155" t="str">
        <f t="shared" si="53"/>
        <v/>
      </c>
      <c r="AK155" t="str">
        <f t="shared" si="40"/>
        <v/>
      </c>
      <c r="AL155" t="str">
        <f t="shared" si="41"/>
        <v/>
      </c>
    </row>
    <row r="156" spans="1:38" ht="18.75" customHeight="1" x14ac:dyDescent="0.4">
      <c r="A156" s="2">
        <v>139</v>
      </c>
      <c r="B156" s="45"/>
      <c r="C156" s="15"/>
      <c r="D156" s="15"/>
      <c r="E156" s="39" t="str">
        <f t="shared" si="36"/>
        <v/>
      </c>
      <c r="F156" s="40" t="str">
        <f t="shared" si="37"/>
        <v/>
      </c>
      <c r="G156" s="46"/>
      <c r="H156" s="46"/>
      <c r="I156" s="14"/>
      <c r="J156" s="46"/>
      <c r="K156" s="14"/>
      <c r="L156" s="14"/>
      <c r="M156" s="41" t="str">
        <f t="shared" si="42"/>
        <v/>
      </c>
      <c r="N156" s="8" t="str">
        <f t="shared" si="43"/>
        <v/>
      </c>
      <c r="O156" s="21" t="str">
        <f t="shared" si="44"/>
        <v/>
      </c>
      <c r="P156" s="8" t="str">
        <f t="shared" si="45"/>
        <v/>
      </c>
      <c r="Q156" s="42"/>
      <c r="R156" s="42"/>
      <c r="S156" s="42"/>
      <c r="T156" s="27" t="str">
        <f t="shared" si="46"/>
        <v/>
      </c>
      <c r="U156" s="8" t="str">
        <f t="shared" si="47"/>
        <v/>
      </c>
      <c r="V156" s="8" t="str">
        <f t="shared" si="48"/>
        <v/>
      </c>
      <c r="W156" s="8" t="str">
        <f t="shared" si="49"/>
        <v/>
      </c>
      <c r="X156" s="13"/>
      <c r="Y156" s="43" t="s">
        <v>16</v>
      </c>
      <c r="Z156" s="12"/>
      <c r="AA156" s="47"/>
      <c r="AB156" s="8" t="str">
        <f t="shared" si="38"/>
        <v/>
      </c>
      <c r="AC156" s="27" t="str">
        <f t="shared" si="50"/>
        <v/>
      </c>
      <c r="AD156" s="47"/>
      <c r="AG156" t="str">
        <f t="shared" si="51"/>
        <v>OK</v>
      </c>
      <c r="AH156" t="str">
        <f t="shared" si="39"/>
        <v>エラー</v>
      </c>
      <c r="AI156" t="str">
        <f t="shared" si="52"/>
        <v/>
      </c>
      <c r="AJ156" t="str">
        <f t="shared" si="53"/>
        <v/>
      </c>
      <c r="AK156" t="str">
        <f t="shared" si="40"/>
        <v/>
      </c>
      <c r="AL156" t="str">
        <f t="shared" si="41"/>
        <v/>
      </c>
    </row>
    <row r="157" spans="1:38" ht="18.75" customHeight="1" x14ac:dyDescent="0.4">
      <c r="A157" s="2">
        <v>140</v>
      </c>
      <c r="B157" s="45"/>
      <c r="C157" s="15"/>
      <c r="D157" s="15"/>
      <c r="E157" s="39" t="str">
        <f t="shared" si="36"/>
        <v/>
      </c>
      <c r="F157" s="40" t="str">
        <f t="shared" si="37"/>
        <v/>
      </c>
      <c r="G157" s="46"/>
      <c r="H157" s="46"/>
      <c r="I157" s="14"/>
      <c r="J157" s="46"/>
      <c r="K157" s="14"/>
      <c r="L157" s="14"/>
      <c r="M157" s="41" t="str">
        <f t="shared" si="42"/>
        <v/>
      </c>
      <c r="N157" s="8" t="str">
        <f t="shared" si="43"/>
        <v/>
      </c>
      <c r="O157" s="21" t="str">
        <f t="shared" si="44"/>
        <v/>
      </c>
      <c r="P157" s="8" t="str">
        <f t="shared" si="45"/>
        <v/>
      </c>
      <c r="Q157" s="42"/>
      <c r="R157" s="42"/>
      <c r="S157" s="42"/>
      <c r="T157" s="27" t="str">
        <f t="shared" si="46"/>
        <v/>
      </c>
      <c r="U157" s="8" t="str">
        <f t="shared" si="47"/>
        <v/>
      </c>
      <c r="V157" s="8" t="str">
        <f t="shared" si="48"/>
        <v/>
      </c>
      <c r="W157" s="8" t="str">
        <f t="shared" si="49"/>
        <v/>
      </c>
      <c r="X157" s="13"/>
      <c r="Y157" s="43" t="s">
        <v>16</v>
      </c>
      <c r="Z157" s="12"/>
      <c r="AA157" s="47"/>
      <c r="AB157" s="8" t="str">
        <f t="shared" si="38"/>
        <v/>
      </c>
      <c r="AC157" s="27" t="str">
        <f t="shared" si="50"/>
        <v/>
      </c>
      <c r="AD157" s="47"/>
      <c r="AG157" t="str">
        <f t="shared" si="51"/>
        <v>OK</v>
      </c>
      <c r="AH157" t="str">
        <f t="shared" si="39"/>
        <v>エラー</v>
      </c>
      <c r="AI157" t="str">
        <f t="shared" si="52"/>
        <v/>
      </c>
      <c r="AJ157" t="str">
        <f t="shared" si="53"/>
        <v/>
      </c>
      <c r="AK157" t="str">
        <f t="shared" si="40"/>
        <v/>
      </c>
      <c r="AL157" t="str">
        <f t="shared" si="41"/>
        <v/>
      </c>
    </row>
    <row r="158" spans="1:38" ht="18.75" customHeight="1" x14ac:dyDescent="0.4">
      <c r="A158" s="2">
        <v>141</v>
      </c>
      <c r="B158" s="45"/>
      <c r="C158" s="15"/>
      <c r="D158" s="15"/>
      <c r="E158" s="39" t="str">
        <f t="shared" si="36"/>
        <v/>
      </c>
      <c r="F158" s="40" t="str">
        <f t="shared" si="37"/>
        <v/>
      </c>
      <c r="G158" s="46"/>
      <c r="H158" s="46"/>
      <c r="I158" s="14"/>
      <c r="J158" s="46"/>
      <c r="K158" s="14"/>
      <c r="L158" s="14"/>
      <c r="M158" s="41" t="str">
        <f t="shared" si="42"/>
        <v/>
      </c>
      <c r="N158" s="8" t="str">
        <f t="shared" si="43"/>
        <v/>
      </c>
      <c r="O158" s="21" t="str">
        <f t="shared" si="44"/>
        <v/>
      </c>
      <c r="P158" s="8" t="str">
        <f t="shared" si="45"/>
        <v/>
      </c>
      <c r="Q158" s="42"/>
      <c r="R158" s="42"/>
      <c r="S158" s="42"/>
      <c r="T158" s="27" t="str">
        <f t="shared" si="46"/>
        <v/>
      </c>
      <c r="U158" s="8" t="str">
        <f t="shared" si="47"/>
        <v/>
      </c>
      <c r="V158" s="8" t="str">
        <f t="shared" si="48"/>
        <v/>
      </c>
      <c r="W158" s="8" t="str">
        <f t="shared" si="49"/>
        <v/>
      </c>
      <c r="X158" s="13"/>
      <c r="Y158" s="43" t="s">
        <v>16</v>
      </c>
      <c r="Z158" s="12"/>
      <c r="AA158" s="47"/>
      <c r="AB158" s="8" t="str">
        <f t="shared" si="38"/>
        <v/>
      </c>
      <c r="AC158" s="27" t="str">
        <f t="shared" si="50"/>
        <v/>
      </c>
      <c r="AD158" s="47"/>
      <c r="AG158" t="str">
        <f t="shared" si="51"/>
        <v>OK</v>
      </c>
      <c r="AH158" t="str">
        <f t="shared" si="39"/>
        <v>エラー</v>
      </c>
      <c r="AI158" t="str">
        <f t="shared" si="52"/>
        <v/>
      </c>
      <c r="AJ158" t="str">
        <f t="shared" si="53"/>
        <v/>
      </c>
      <c r="AK158" t="str">
        <f t="shared" si="40"/>
        <v/>
      </c>
      <c r="AL158" t="str">
        <f t="shared" si="41"/>
        <v/>
      </c>
    </row>
    <row r="159" spans="1:38" ht="18.75" customHeight="1" x14ac:dyDescent="0.4">
      <c r="A159" s="2">
        <v>142</v>
      </c>
      <c r="B159" s="45"/>
      <c r="C159" s="15"/>
      <c r="D159" s="15"/>
      <c r="E159" s="39" t="str">
        <f t="shared" si="36"/>
        <v/>
      </c>
      <c r="F159" s="40" t="str">
        <f t="shared" si="37"/>
        <v/>
      </c>
      <c r="G159" s="46"/>
      <c r="H159" s="46"/>
      <c r="I159" s="14"/>
      <c r="J159" s="46"/>
      <c r="K159" s="14"/>
      <c r="L159" s="14"/>
      <c r="M159" s="41" t="str">
        <f t="shared" si="42"/>
        <v/>
      </c>
      <c r="N159" s="8" t="str">
        <f t="shared" si="43"/>
        <v/>
      </c>
      <c r="O159" s="21" t="str">
        <f t="shared" si="44"/>
        <v/>
      </c>
      <c r="P159" s="8" t="str">
        <f t="shared" si="45"/>
        <v/>
      </c>
      <c r="Q159" s="42"/>
      <c r="R159" s="42"/>
      <c r="S159" s="42"/>
      <c r="T159" s="27" t="str">
        <f t="shared" si="46"/>
        <v/>
      </c>
      <c r="U159" s="8" t="str">
        <f t="shared" si="47"/>
        <v/>
      </c>
      <c r="V159" s="8" t="str">
        <f t="shared" si="48"/>
        <v/>
      </c>
      <c r="W159" s="8" t="str">
        <f t="shared" si="49"/>
        <v/>
      </c>
      <c r="X159" s="13"/>
      <c r="Y159" s="43" t="s">
        <v>16</v>
      </c>
      <c r="Z159" s="12"/>
      <c r="AA159" s="47"/>
      <c r="AB159" s="8" t="str">
        <f t="shared" si="38"/>
        <v/>
      </c>
      <c r="AC159" s="27" t="str">
        <f t="shared" si="50"/>
        <v/>
      </c>
      <c r="AD159" s="47"/>
      <c r="AG159" t="str">
        <f t="shared" si="51"/>
        <v>OK</v>
      </c>
      <c r="AH159" t="str">
        <f t="shared" si="39"/>
        <v>エラー</v>
      </c>
      <c r="AI159" t="str">
        <f t="shared" si="52"/>
        <v/>
      </c>
      <c r="AJ159" t="str">
        <f t="shared" si="53"/>
        <v/>
      </c>
      <c r="AK159" t="str">
        <f t="shared" si="40"/>
        <v/>
      </c>
      <c r="AL159" t="str">
        <f t="shared" si="41"/>
        <v/>
      </c>
    </row>
    <row r="160" spans="1:38" ht="18.75" customHeight="1" x14ac:dyDescent="0.4">
      <c r="A160" s="2">
        <v>143</v>
      </c>
      <c r="B160" s="45"/>
      <c r="C160" s="15"/>
      <c r="D160" s="15"/>
      <c r="E160" s="39" t="str">
        <f t="shared" si="36"/>
        <v/>
      </c>
      <c r="F160" s="40" t="str">
        <f t="shared" si="37"/>
        <v/>
      </c>
      <c r="G160" s="46"/>
      <c r="H160" s="46"/>
      <c r="I160" s="14"/>
      <c r="J160" s="46"/>
      <c r="K160" s="14"/>
      <c r="L160" s="14"/>
      <c r="M160" s="41" t="str">
        <f t="shared" si="42"/>
        <v/>
      </c>
      <c r="N160" s="8" t="str">
        <f t="shared" si="43"/>
        <v/>
      </c>
      <c r="O160" s="21" t="str">
        <f t="shared" si="44"/>
        <v/>
      </c>
      <c r="P160" s="8" t="str">
        <f t="shared" si="45"/>
        <v/>
      </c>
      <c r="Q160" s="42"/>
      <c r="R160" s="42"/>
      <c r="S160" s="42"/>
      <c r="T160" s="27" t="str">
        <f t="shared" si="46"/>
        <v/>
      </c>
      <c r="U160" s="8" t="str">
        <f t="shared" si="47"/>
        <v/>
      </c>
      <c r="V160" s="8" t="str">
        <f t="shared" si="48"/>
        <v/>
      </c>
      <c r="W160" s="8" t="str">
        <f t="shared" si="49"/>
        <v/>
      </c>
      <c r="X160" s="13"/>
      <c r="Y160" s="43" t="s">
        <v>16</v>
      </c>
      <c r="Z160" s="12"/>
      <c r="AA160" s="47"/>
      <c r="AB160" s="8" t="str">
        <f t="shared" si="38"/>
        <v/>
      </c>
      <c r="AC160" s="27" t="str">
        <f t="shared" si="50"/>
        <v/>
      </c>
      <c r="AD160" s="47"/>
      <c r="AG160" t="str">
        <f t="shared" si="51"/>
        <v>OK</v>
      </c>
      <c r="AH160" t="str">
        <f t="shared" si="39"/>
        <v>エラー</v>
      </c>
      <c r="AI160" t="str">
        <f t="shared" si="52"/>
        <v/>
      </c>
      <c r="AJ160" t="str">
        <f t="shared" si="53"/>
        <v/>
      </c>
      <c r="AK160" t="str">
        <f t="shared" si="40"/>
        <v/>
      </c>
      <c r="AL160" t="str">
        <f t="shared" si="41"/>
        <v/>
      </c>
    </row>
    <row r="161" spans="1:38" ht="18.75" customHeight="1" x14ac:dyDescent="0.4">
      <c r="A161" s="2">
        <v>144</v>
      </c>
      <c r="B161" s="45"/>
      <c r="C161" s="15"/>
      <c r="D161" s="15"/>
      <c r="E161" s="39" t="str">
        <f t="shared" si="36"/>
        <v/>
      </c>
      <c r="F161" s="40" t="str">
        <f t="shared" si="37"/>
        <v/>
      </c>
      <c r="G161" s="46"/>
      <c r="H161" s="46"/>
      <c r="I161" s="14"/>
      <c r="J161" s="46"/>
      <c r="K161" s="14"/>
      <c r="L161" s="14"/>
      <c r="M161" s="41" t="str">
        <f t="shared" si="42"/>
        <v/>
      </c>
      <c r="N161" s="8" t="str">
        <f t="shared" si="43"/>
        <v/>
      </c>
      <c r="O161" s="21" t="str">
        <f t="shared" si="44"/>
        <v/>
      </c>
      <c r="P161" s="8" t="str">
        <f t="shared" si="45"/>
        <v/>
      </c>
      <c r="Q161" s="42"/>
      <c r="R161" s="42"/>
      <c r="S161" s="42"/>
      <c r="T161" s="27" t="str">
        <f t="shared" si="46"/>
        <v/>
      </c>
      <c r="U161" s="8" t="str">
        <f t="shared" si="47"/>
        <v/>
      </c>
      <c r="V161" s="8" t="str">
        <f t="shared" si="48"/>
        <v/>
      </c>
      <c r="W161" s="8" t="str">
        <f t="shared" si="49"/>
        <v/>
      </c>
      <c r="X161" s="13"/>
      <c r="Y161" s="43" t="s">
        <v>16</v>
      </c>
      <c r="Z161" s="12"/>
      <c r="AA161" s="47"/>
      <c r="AB161" s="8" t="str">
        <f t="shared" si="38"/>
        <v/>
      </c>
      <c r="AC161" s="27" t="str">
        <f t="shared" si="50"/>
        <v/>
      </c>
      <c r="AD161" s="47"/>
      <c r="AG161" t="str">
        <f t="shared" si="51"/>
        <v>OK</v>
      </c>
      <c r="AH161" t="str">
        <f t="shared" si="39"/>
        <v>エラー</v>
      </c>
      <c r="AI161" t="str">
        <f t="shared" si="52"/>
        <v/>
      </c>
      <c r="AJ161" t="str">
        <f t="shared" si="53"/>
        <v/>
      </c>
      <c r="AK161" t="str">
        <f t="shared" si="40"/>
        <v/>
      </c>
      <c r="AL161" t="str">
        <f t="shared" si="41"/>
        <v/>
      </c>
    </row>
    <row r="162" spans="1:38" ht="18.75" customHeight="1" x14ac:dyDescent="0.4">
      <c r="A162" s="2">
        <v>145</v>
      </c>
      <c r="B162" s="45"/>
      <c r="C162" s="15"/>
      <c r="D162" s="15"/>
      <c r="E162" s="39" t="str">
        <f t="shared" si="36"/>
        <v/>
      </c>
      <c r="F162" s="40" t="str">
        <f t="shared" si="37"/>
        <v/>
      </c>
      <c r="G162" s="46"/>
      <c r="H162" s="46"/>
      <c r="I162" s="14"/>
      <c r="J162" s="46"/>
      <c r="K162" s="14"/>
      <c r="L162" s="14"/>
      <c r="M162" s="41" t="str">
        <f t="shared" si="42"/>
        <v/>
      </c>
      <c r="N162" s="8" t="str">
        <f t="shared" si="43"/>
        <v/>
      </c>
      <c r="O162" s="21" t="str">
        <f t="shared" si="44"/>
        <v/>
      </c>
      <c r="P162" s="8" t="str">
        <f t="shared" si="45"/>
        <v/>
      </c>
      <c r="Q162" s="42"/>
      <c r="R162" s="42"/>
      <c r="S162" s="42"/>
      <c r="T162" s="27" t="str">
        <f t="shared" si="46"/>
        <v/>
      </c>
      <c r="U162" s="8" t="str">
        <f t="shared" si="47"/>
        <v/>
      </c>
      <c r="V162" s="8" t="str">
        <f t="shared" si="48"/>
        <v/>
      </c>
      <c r="W162" s="8" t="str">
        <f t="shared" si="49"/>
        <v/>
      </c>
      <c r="X162" s="13"/>
      <c r="Y162" s="43" t="s">
        <v>16</v>
      </c>
      <c r="Z162" s="12"/>
      <c r="AA162" s="47"/>
      <c r="AB162" s="8" t="str">
        <f t="shared" si="38"/>
        <v/>
      </c>
      <c r="AC162" s="27" t="str">
        <f t="shared" si="50"/>
        <v/>
      </c>
      <c r="AD162" s="47"/>
      <c r="AG162" t="str">
        <f t="shared" si="51"/>
        <v>OK</v>
      </c>
      <c r="AH162" t="str">
        <f t="shared" si="39"/>
        <v>エラー</v>
      </c>
      <c r="AI162" t="str">
        <f t="shared" si="52"/>
        <v/>
      </c>
      <c r="AJ162" t="str">
        <f t="shared" si="53"/>
        <v/>
      </c>
      <c r="AK162" t="str">
        <f t="shared" si="40"/>
        <v/>
      </c>
      <c r="AL162" t="str">
        <f t="shared" si="41"/>
        <v/>
      </c>
    </row>
    <row r="163" spans="1:38" ht="18.75" customHeight="1" x14ac:dyDescent="0.4">
      <c r="A163" s="2">
        <v>146</v>
      </c>
      <c r="B163" s="45"/>
      <c r="C163" s="15"/>
      <c r="D163" s="15"/>
      <c r="E163" s="39" t="str">
        <f t="shared" si="36"/>
        <v/>
      </c>
      <c r="F163" s="40" t="str">
        <f t="shared" si="37"/>
        <v/>
      </c>
      <c r="G163" s="46"/>
      <c r="H163" s="46"/>
      <c r="I163" s="14"/>
      <c r="J163" s="46"/>
      <c r="K163" s="14"/>
      <c r="L163" s="14"/>
      <c r="M163" s="41" t="str">
        <f t="shared" si="42"/>
        <v/>
      </c>
      <c r="N163" s="8" t="str">
        <f t="shared" si="43"/>
        <v/>
      </c>
      <c r="O163" s="21" t="str">
        <f t="shared" si="44"/>
        <v/>
      </c>
      <c r="P163" s="8" t="str">
        <f t="shared" si="45"/>
        <v/>
      </c>
      <c r="Q163" s="42"/>
      <c r="R163" s="42"/>
      <c r="S163" s="42"/>
      <c r="T163" s="27" t="str">
        <f t="shared" si="46"/>
        <v/>
      </c>
      <c r="U163" s="8" t="str">
        <f t="shared" si="47"/>
        <v/>
      </c>
      <c r="V163" s="8" t="str">
        <f t="shared" si="48"/>
        <v/>
      </c>
      <c r="W163" s="8" t="str">
        <f t="shared" si="49"/>
        <v/>
      </c>
      <c r="X163" s="13"/>
      <c r="Y163" s="43" t="s">
        <v>16</v>
      </c>
      <c r="Z163" s="12"/>
      <c r="AA163" s="47"/>
      <c r="AB163" s="8" t="str">
        <f t="shared" si="38"/>
        <v/>
      </c>
      <c r="AC163" s="27" t="str">
        <f t="shared" si="50"/>
        <v/>
      </c>
      <c r="AD163" s="47"/>
      <c r="AG163" t="str">
        <f t="shared" si="51"/>
        <v>OK</v>
      </c>
      <c r="AH163" t="str">
        <f t="shared" si="39"/>
        <v>エラー</v>
      </c>
      <c r="AI163" t="str">
        <f t="shared" si="52"/>
        <v/>
      </c>
      <c r="AJ163" t="str">
        <f t="shared" si="53"/>
        <v/>
      </c>
      <c r="AK163" t="str">
        <f t="shared" si="40"/>
        <v/>
      </c>
      <c r="AL163" t="str">
        <f t="shared" si="41"/>
        <v/>
      </c>
    </row>
    <row r="164" spans="1:38" ht="18.75" customHeight="1" x14ac:dyDescent="0.4">
      <c r="A164" s="2">
        <v>147</v>
      </c>
      <c r="B164" s="45"/>
      <c r="C164" s="15"/>
      <c r="D164" s="15"/>
      <c r="E164" s="39" t="str">
        <f t="shared" si="36"/>
        <v/>
      </c>
      <c r="F164" s="40" t="str">
        <f t="shared" si="37"/>
        <v/>
      </c>
      <c r="G164" s="46"/>
      <c r="H164" s="46"/>
      <c r="I164" s="14"/>
      <c r="J164" s="46"/>
      <c r="K164" s="14"/>
      <c r="L164" s="14"/>
      <c r="M164" s="41" t="str">
        <f t="shared" si="42"/>
        <v/>
      </c>
      <c r="N164" s="8" t="str">
        <f t="shared" si="43"/>
        <v/>
      </c>
      <c r="O164" s="21" t="str">
        <f t="shared" si="44"/>
        <v/>
      </c>
      <c r="P164" s="8" t="str">
        <f t="shared" si="45"/>
        <v/>
      </c>
      <c r="Q164" s="42"/>
      <c r="R164" s="42"/>
      <c r="S164" s="42"/>
      <c r="T164" s="27" t="str">
        <f t="shared" si="46"/>
        <v/>
      </c>
      <c r="U164" s="8" t="str">
        <f t="shared" si="47"/>
        <v/>
      </c>
      <c r="V164" s="8" t="str">
        <f t="shared" si="48"/>
        <v/>
      </c>
      <c r="W164" s="8" t="str">
        <f t="shared" si="49"/>
        <v/>
      </c>
      <c r="X164" s="13"/>
      <c r="Y164" s="43" t="s">
        <v>16</v>
      </c>
      <c r="Z164" s="12"/>
      <c r="AA164" s="47"/>
      <c r="AB164" s="8" t="str">
        <f t="shared" si="38"/>
        <v/>
      </c>
      <c r="AC164" s="27" t="str">
        <f t="shared" si="50"/>
        <v/>
      </c>
      <c r="AD164" s="47"/>
      <c r="AG164" t="str">
        <f t="shared" si="51"/>
        <v>OK</v>
      </c>
      <c r="AH164" t="str">
        <f t="shared" si="39"/>
        <v>エラー</v>
      </c>
      <c r="AI164" t="str">
        <f t="shared" si="52"/>
        <v/>
      </c>
      <c r="AJ164" t="str">
        <f t="shared" si="53"/>
        <v/>
      </c>
      <c r="AK164" t="str">
        <f t="shared" si="40"/>
        <v/>
      </c>
      <c r="AL164" t="str">
        <f t="shared" si="41"/>
        <v/>
      </c>
    </row>
    <row r="165" spans="1:38" ht="18.75" customHeight="1" x14ac:dyDescent="0.4">
      <c r="A165" s="2">
        <v>148</v>
      </c>
      <c r="B165" s="45"/>
      <c r="C165" s="15"/>
      <c r="D165" s="15"/>
      <c r="E165" s="39" t="str">
        <f t="shared" si="36"/>
        <v/>
      </c>
      <c r="F165" s="40" t="str">
        <f t="shared" si="37"/>
        <v/>
      </c>
      <c r="G165" s="46"/>
      <c r="H165" s="46"/>
      <c r="I165" s="14"/>
      <c r="J165" s="46"/>
      <c r="K165" s="14"/>
      <c r="L165" s="14"/>
      <c r="M165" s="41" t="str">
        <f t="shared" si="42"/>
        <v/>
      </c>
      <c r="N165" s="8" t="str">
        <f t="shared" si="43"/>
        <v/>
      </c>
      <c r="O165" s="21" t="str">
        <f t="shared" si="44"/>
        <v/>
      </c>
      <c r="P165" s="8" t="str">
        <f t="shared" si="45"/>
        <v/>
      </c>
      <c r="Q165" s="42"/>
      <c r="R165" s="42"/>
      <c r="S165" s="42"/>
      <c r="T165" s="27" t="str">
        <f t="shared" si="46"/>
        <v/>
      </c>
      <c r="U165" s="8" t="str">
        <f t="shared" si="47"/>
        <v/>
      </c>
      <c r="V165" s="8" t="str">
        <f t="shared" si="48"/>
        <v/>
      </c>
      <c r="W165" s="8" t="str">
        <f t="shared" si="49"/>
        <v/>
      </c>
      <c r="X165" s="13"/>
      <c r="Y165" s="43" t="s">
        <v>16</v>
      </c>
      <c r="Z165" s="12"/>
      <c r="AA165" s="47"/>
      <c r="AB165" s="8" t="str">
        <f t="shared" si="38"/>
        <v/>
      </c>
      <c r="AC165" s="27" t="str">
        <f t="shared" si="50"/>
        <v/>
      </c>
      <c r="AD165" s="47"/>
      <c r="AG165" t="str">
        <f t="shared" si="51"/>
        <v>OK</v>
      </c>
      <c r="AH165" t="str">
        <f t="shared" si="39"/>
        <v>エラー</v>
      </c>
      <c r="AI165" t="str">
        <f t="shared" si="52"/>
        <v/>
      </c>
      <c r="AJ165" t="str">
        <f t="shared" si="53"/>
        <v/>
      </c>
      <c r="AK165" t="str">
        <f t="shared" si="40"/>
        <v/>
      </c>
      <c r="AL165" t="str">
        <f t="shared" si="41"/>
        <v/>
      </c>
    </row>
    <row r="166" spans="1:38" ht="18.75" customHeight="1" x14ac:dyDescent="0.4">
      <c r="A166" s="2">
        <v>149</v>
      </c>
      <c r="B166" s="45"/>
      <c r="C166" s="15"/>
      <c r="D166" s="15"/>
      <c r="E166" s="39" t="str">
        <f t="shared" si="36"/>
        <v/>
      </c>
      <c r="F166" s="40" t="str">
        <f t="shared" si="37"/>
        <v/>
      </c>
      <c r="G166" s="46"/>
      <c r="H166" s="46"/>
      <c r="I166" s="14"/>
      <c r="J166" s="46"/>
      <c r="K166" s="14"/>
      <c r="L166" s="14"/>
      <c r="M166" s="41" t="str">
        <f t="shared" si="42"/>
        <v/>
      </c>
      <c r="N166" s="8" t="str">
        <f t="shared" si="43"/>
        <v/>
      </c>
      <c r="O166" s="21" t="str">
        <f t="shared" si="44"/>
        <v/>
      </c>
      <c r="P166" s="8" t="str">
        <f t="shared" si="45"/>
        <v/>
      </c>
      <c r="Q166" s="42"/>
      <c r="R166" s="42"/>
      <c r="S166" s="42"/>
      <c r="T166" s="27" t="str">
        <f t="shared" si="46"/>
        <v/>
      </c>
      <c r="U166" s="8" t="str">
        <f t="shared" si="47"/>
        <v/>
      </c>
      <c r="V166" s="8" t="str">
        <f t="shared" si="48"/>
        <v/>
      </c>
      <c r="W166" s="8" t="str">
        <f t="shared" si="49"/>
        <v/>
      </c>
      <c r="X166" s="13"/>
      <c r="Y166" s="43" t="s">
        <v>16</v>
      </c>
      <c r="Z166" s="12"/>
      <c r="AA166" s="47"/>
      <c r="AB166" s="8" t="str">
        <f t="shared" si="38"/>
        <v/>
      </c>
      <c r="AC166" s="27" t="str">
        <f t="shared" si="50"/>
        <v/>
      </c>
      <c r="AD166" s="47"/>
      <c r="AG166" t="str">
        <f t="shared" si="51"/>
        <v>OK</v>
      </c>
      <c r="AH166" t="str">
        <f t="shared" si="39"/>
        <v>エラー</v>
      </c>
      <c r="AI166" t="str">
        <f t="shared" si="52"/>
        <v/>
      </c>
      <c r="AJ166" t="str">
        <f t="shared" si="53"/>
        <v/>
      </c>
      <c r="AK166" t="str">
        <f t="shared" si="40"/>
        <v/>
      </c>
      <c r="AL166" t="str">
        <f t="shared" si="41"/>
        <v/>
      </c>
    </row>
    <row r="167" spans="1:38" ht="18.75" customHeight="1" x14ac:dyDescent="0.4">
      <c r="A167" s="2">
        <v>150</v>
      </c>
      <c r="B167" s="45"/>
      <c r="C167" s="15"/>
      <c r="D167" s="15"/>
      <c r="E167" s="39" t="str">
        <f t="shared" si="36"/>
        <v/>
      </c>
      <c r="F167" s="40" t="str">
        <f t="shared" si="37"/>
        <v/>
      </c>
      <c r="G167" s="46"/>
      <c r="H167" s="46"/>
      <c r="I167" s="14"/>
      <c r="J167" s="46"/>
      <c r="K167" s="14"/>
      <c r="L167" s="14"/>
      <c r="M167" s="41" t="str">
        <f t="shared" si="42"/>
        <v/>
      </c>
      <c r="N167" s="8" t="str">
        <f t="shared" si="43"/>
        <v/>
      </c>
      <c r="O167" s="21" t="str">
        <f t="shared" si="44"/>
        <v/>
      </c>
      <c r="P167" s="8" t="str">
        <f t="shared" si="45"/>
        <v/>
      </c>
      <c r="Q167" s="42"/>
      <c r="R167" s="42"/>
      <c r="S167" s="42"/>
      <c r="T167" s="27" t="str">
        <f t="shared" si="46"/>
        <v/>
      </c>
      <c r="U167" s="8" t="str">
        <f t="shared" si="47"/>
        <v/>
      </c>
      <c r="V167" s="8" t="str">
        <f t="shared" si="48"/>
        <v/>
      </c>
      <c r="W167" s="8" t="str">
        <f t="shared" si="49"/>
        <v/>
      </c>
      <c r="X167" s="13"/>
      <c r="Y167" s="43" t="s">
        <v>16</v>
      </c>
      <c r="Z167" s="12"/>
      <c r="AA167" s="47"/>
      <c r="AB167" s="8" t="str">
        <f t="shared" si="38"/>
        <v/>
      </c>
      <c r="AC167" s="27" t="str">
        <f t="shared" si="50"/>
        <v/>
      </c>
      <c r="AD167" s="47"/>
      <c r="AG167" t="str">
        <f t="shared" si="51"/>
        <v>OK</v>
      </c>
      <c r="AH167" t="str">
        <f t="shared" si="39"/>
        <v>エラー</v>
      </c>
      <c r="AI167" t="str">
        <f t="shared" si="52"/>
        <v/>
      </c>
      <c r="AJ167" t="str">
        <f t="shared" si="53"/>
        <v/>
      </c>
      <c r="AK167" t="str">
        <f t="shared" si="40"/>
        <v/>
      </c>
      <c r="AL167" t="str">
        <f t="shared" si="41"/>
        <v/>
      </c>
    </row>
    <row r="168" spans="1:38" ht="18.75" customHeight="1" x14ac:dyDescent="0.4">
      <c r="A168" s="2">
        <v>151</v>
      </c>
      <c r="B168" s="45"/>
      <c r="C168" s="15"/>
      <c r="D168" s="15"/>
      <c r="E168" s="39" t="str">
        <f t="shared" si="36"/>
        <v/>
      </c>
      <c r="F168" s="40" t="str">
        <f t="shared" si="37"/>
        <v/>
      </c>
      <c r="G168" s="46"/>
      <c r="H168" s="46"/>
      <c r="I168" s="14"/>
      <c r="J168" s="46"/>
      <c r="K168" s="14"/>
      <c r="L168" s="14"/>
      <c r="M168" s="41" t="str">
        <f t="shared" si="42"/>
        <v/>
      </c>
      <c r="N168" s="8" t="str">
        <f t="shared" si="43"/>
        <v/>
      </c>
      <c r="O168" s="21" t="str">
        <f t="shared" si="44"/>
        <v/>
      </c>
      <c r="P168" s="8" t="str">
        <f t="shared" si="45"/>
        <v/>
      </c>
      <c r="Q168" s="42"/>
      <c r="R168" s="42"/>
      <c r="S168" s="42"/>
      <c r="T168" s="27" t="str">
        <f t="shared" si="46"/>
        <v/>
      </c>
      <c r="U168" s="8" t="str">
        <f t="shared" si="47"/>
        <v/>
      </c>
      <c r="V168" s="8" t="str">
        <f t="shared" si="48"/>
        <v/>
      </c>
      <c r="W168" s="8" t="str">
        <f t="shared" si="49"/>
        <v/>
      </c>
      <c r="X168" s="13"/>
      <c r="Y168" s="43" t="s">
        <v>16</v>
      </c>
      <c r="Z168" s="12"/>
      <c r="AA168" s="47"/>
      <c r="AB168" s="8" t="str">
        <f t="shared" si="38"/>
        <v/>
      </c>
      <c r="AC168" s="27" t="str">
        <f t="shared" si="50"/>
        <v/>
      </c>
      <c r="AD168" s="47"/>
      <c r="AG168" t="str">
        <f t="shared" si="51"/>
        <v>OK</v>
      </c>
      <c r="AH168" t="str">
        <f t="shared" si="39"/>
        <v>エラー</v>
      </c>
      <c r="AI168" t="str">
        <f t="shared" si="52"/>
        <v/>
      </c>
      <c r="AJ168" t="str">
        <f t="shared" si="53"/>
        <v/>
      </c>
      <c r="AK168" t="str">
        <f t="shared" si="40"/>
        <v/>
      </c>
      <c r="AL168" t="str">
        <f t="shared" si="41"/>
        <v/>
      </c>
    </row>
    <row r="169" spans="1:38" ht="18.75" customHeight="1" x14ac:dyDescent="0.4">
      <c r="A169" s="2">
        <v>152</v>
      </c>
      <c r="B169" s="45"/>
      <c r="C169" s="15"/>
      <c r="D169" s="15"/>
      <c r="E169" s="39" t="str">
        <f t="shared" si="36"/>
        <v/>
      </c>
      <c r="F169" s="40" t="str">
        <f t="shared" si="37"/>
        <v/>
      </c>
      <c r="G169" s="46"/>
      <c r="H169" s="46"/>
      <c r="I169" s="14"/>
      <c r="J169" s="46"/>
      <c r="K169" s="14"/>
      <c r="L169" s="14"/>
      <c r="M169" s="41" t="str">
        <f t="shared" si="42"/>
        <v/>
      </c>
      <c r="N169" s="8" t="str">
        <f t="shared" si="43"/>
        <v/>
      </c>
      <c r="O169" s="21" t="str">
        <f t="shared" si="44"/>
        <v/>
      </c>
      <c r="P169" s="8" t="str">
        <f t="shared" si="45"/>
        <v/>
      </c>
      <c r="Q169" s="42"/>
      <c r="R169" s="42"/>
      <c r="S169" s="42"/>
      <c r="T169" s="27" t="str">
        <f t="shared" si="46"/>
        <v/>
      </c>
      <c r="U169" s="8" t="str">
        <f t="shared" si="47"/>
        <v/>
      </c>
      <c r="V169" s="8" t="str">
        <f t="shared" si="48"/>
        <v/>
      </c>
      <c r="W169" s="8" t="str">
        <f t="shared" si="49"/>
        <v/>
      </c>
      <c r="X169" s="13"/>
      <c r="Y169" s="43" t="s">
        <v>16</v>
      </c>
      <c r="Z169" s="12"/>
      <c r="AA169" s="47"/>
      <c r="AB169" s="8" t="str">
        <f t="shared" si="38"/>
        <v/>
      </c>
      <c r="AC169" s="27" t="str">
        <f t="shared" si="50"/>
        <v/>
      </c>
      <c r="AD169" s="47"/>
      <c r="AG169" t="str">
        <f t="shared" si="51"/>
        <v>OK</v>
      </c>
      <c r="AH169" t="str">
        <f t="shared" si="39"/>
        <v>エラー</v>
      </c>
      <c r="AI169" t="str">
        <f t="shared" si="52"/>
        <v/>
      </c>
      <c r="AJ169" t="str">
        <f t="shared" si="53"/>
        <v/>
      </c>
      <c r="AK169" t="str">
        <f t="shared" si="40"/>
        <v/>
      </c>
      <c r="AL169" t="str">
        <f t="shared" si="41"/>
        <v/>
      </c>
    </row>
    <row r="170" spans="1:38" ht="18.75" customHeight="1" x14ac:dyDescent="0.4">
      <c r="A170" s="2">
        <v>153</v>
      </c>
      <c r="B170" s="45"/>
      <c r="C170" s="15"/>
      <c r="D170" s="15"/>
      <c r="E170" s="39" t="str">
        <f t="shared" si="36"/>
        <v/>
      </c>
      <c r="F170" s="40" t="str">
        <f t="shared" si="37"/>
        <v/>
      </c>
      <c r="G170" s="46"/>
      <c r="H170" s="46"/>
      <c r="I170" s="14"/>
      <c r="J170" s="46"/>
      <c r="K170" s="14"/>
      <c r="L170" s="14"/>
      <c r="M170" s="41" t="str">
        <f t="shared" si="42"/>
        <v/>
      </c>
      <c r="N170" s="8" t="str">
        <f t="shared" si="43"/>
        <v/>
      </c>
      <c r="O170" s="21" t="str">
        <f t="shared" si="44"/>
        <v/>
      </c>
      <c r="P170" s="8" t="str">
        <f t="shared" si="45"/>
        <v/>
      </c>
      <c r="Q170" s="42"/>
      <c r="R170" s="42"/>
      <c r="S170" s="42"/>
      <c r="T170" s="27" t="str">
        <f t="shared" si="46"/>
        <v/>
      </c>
      <c r="U170" s="8" t="str">
        <f t="shared" si="47"/>
        <v/>
      </c>
      <c r="V170" s="8" t="str">
        <f t="shared" si="48"/>
        <v/>
      </c>
      <c r="W170" s="8" t="str">
        <f t="shared" si="49"/>
        <v/>
      </c>
      <c r="X170" s="13"/>
      <c r="Y170" s="43" t="s">
        <v>16</v>
      </c>
      <c r="Z170" s="12"/>
      <c r="AA170" s="47"/>
      <c r="AB170" s="8" t="str">
        <f t="shared" si="38"/>
        <v/>
      </c>
      <c r="AC170" s="27" t="str">
        <f t="shared" si="50"/>
        <v/>
      </c>
      <c r="AD170" s="47"/>
      <c r="AG170" t="str">
        <f t="shared" si="51"/>
        <v>OK</v>
      </c>
      <c r="AH170" t="str">
        <f t="shared" si="39"/>
        <v>エラー</v>
      </c>
      <c r="AI170" t="str">
        <f t="shared" si="52"/>
        <v/>
      </c>
      <c r="AJ170" t="str">
        <f t="shared" si="53"/>
        <v/>
      </c>
      <c r="AK170" t="str">
        <f t="shared" si="40"/>
        <v/>
      </c>
      <c r="AL170" t="str">
        <f t="shared" si="41"/>
        <v/>
      </c>
    </row>
    <row r="171" spans="1:38" ht="18.75" customHeight="1" x14ac:dyDescent="0.4">
      <c r="A171" s="2">
        <v>154</v>
      </c>
      <c r="B171" s="45"/>
      <c r="C171" s="15"/>
      <c r="D171" s="15"/>
      <c r="E171" s="39" t="str">
        <f t="shared" si="36"/>
        <v/>
      </c>
      <c r="F171" s="40" t="str">
        <f t="shared" si="37"/>
        <v/>
      </c>
      <c r="G171" s="46"/>
      <c r="H171" s="46"/>
      <c r="I171" s="14"/>
      <c r="J171" s="46"/>
      <c r="K171" s="14"/>
      <c r="L171" s="14"/>
      <c r="M171" s="41" t="str">
        <f t="shared" si="42"/>
        <v/>
      </c>
      <c r="N171" s="8" t="str">
        <f t="shared" si="43"/>
        <v/>
      </c>
      <c r="O171" s="21" t="str">
        <f t="shared" si="44"/>
        <v/>
      </c>
      <c r="P171" s="8" t="str">
        <f t="shared" si="45"/>
        <v/>
      </c>
      <c r="Q171" s="42"/>
      <c r="R171" s="42"/>
      <c r="S171" s="42"/>
      <c r="T171" s="27" t="str">
        <f t="shared" si="46"/>
        <v/>
      </c>
      <c r="U171" s="8" t="str">
        <f t="shared" si="47"/>
        <v/>
      </c>
      <c r="V171" s="8" t="str">
        <f t="shared" si="48"/>
        <v/>
      </c>
      <c r="W171" s="8" t="str">
        <f t="shared" si="49"/>
        <v/>
      </c>
      <c r="X171" s="13"/>
      <c r="Y171" s="43" t="s">
        <v>16</v>
      </c>
      <c r="Z171" s="12"/>
      <c r="AA171" s="47"/>
      <c r="AB171" s="8" t="str">
        <f t="shared" si="38"/>
        <v/>
      </c>
      <c r="AC171" s="27" t="str">
        <f t="shared" si="50"/>
        <v/>
      </c>
      <c r="AD171" s="47"/>
      <c r="AG171" t="str">
        <f t="shared" si="51"/>
        <v>OK</v>
      </c>
      <c r="AH171" t="str">
        <f t="shared" si="39"/>
        <v>エラー</v>
      </c>
      <c r="AI171" t="str">
        <f t="shared" si="52"/>
        <v/>
      </c>
      <c r="AJ171" t="str">
        <f t="shared" si="53"/>
        <v/>
      </c>
      <c r="AK171" t="str">
        <f t="shared" si="40"/>
        <v/>
      </c>
      <c r="AL171" t="str">
        <f t="shared" si="41"/>
        <v/>
      </c>
    </row>
    <row r="172" spans="1:38" ht="18.75" customHeight="1" x14ac:dyDescent="0.4">
      <c r="A172" s="2">
        <v>155</v>
      </c>
      <c r="B172" s="45"/>
      <c r="C172" s="15"/>
      <c r="D172" s="15"/>
      <c r="E172" s="39" t="str">
        <f t="shared" si="36"/>
        <v/>
      </c>
      <c r="F172" s="40" t="str">
        <f t="shared" si="37"/>
        <v/>
      </c>
      <c r="G172" s="46"/>
      <c r="H172" s="46"/>
      <c r="I172" s="14"/>
      <c r="J172" s="46"/>
      <c r="K172" s="14"/>
      <c r="L172" s="14"/>
      <c r="M172" s="41" t="str">
        <f t="shared" si="42"/>
        <v/>
      </c>
      <c r="N172" s="8" t="str">
        <f t="shared" si="43"/>
        <v/>
      </c>
      <c r="O172" s="21" t="str">
        <f t="shared" si="44"/>
        <v/>
      </c>
      <c r="P172" s="8" t="str">
        <f t="shared" si="45"/>
        <v/>
      </c>
      <c r="Q172" s="42"/>
      <c r="R172" s="42"/>
      <c r="S172" s="42"/>
      <c r="T172" s="27" t="str">
        <f t="shared" si="46"/>
        <v/>
      </c>
      <c r="U172" s="8" t="str">
        <f t="shared" si="47"/>
        <v/>
      </c>
      <c r="V172" s="8" t="str">
        <f t="shared" si="48"/>
        <v/>
      </c>
      <c r="W172" s="8" t="str">
        <f t="shared" si="49"/>
        <v/>
      </c>
      <c r="X172" s="13"/>
      <c r="Y172" s="43" t="s">
        <v>16</v>
      </c>
      <c r="Z172" s="12"/>
      <c r="AA172" s="47"/>
      <c r="AB172" s="8" t="str">
        <f t="shared" si="38"/>
        <v/>
      </c>
      <c r="AC172" s="27" t="str">
        <f t="shared" si="50"/>
        <v/>
      </c>
      <c r="AD172" s="47"/>
      <c r="AG172" t="str">
        <f t="shared" si="51"/>
        <v>OK</v>
      </c>
      <c r="AH172" t="str">
        <f t="shared" si="39"/>
        <v>エラー</v>
      </c>
      <c r="AI172" t="str">
        <f t="shared" si="52"/>
        <v/>
      </c>
      <c r="AJ172" t="str">
        <f t="shared" si="53"/>
        <v/>
      </c>
      <c r="AK172" t="str">
        <f t="shared" si="40"/>
        <v/>
      </c>
      <c r="AL172" t="str">
        <f t="shared" si="41"/>
        <v/>
      </c>
    </row>
    <row r="173" spans="1:38" ht="18.75" customHeight="1" x14ac:dyDescent="0.4">
      <c r="A173" s="2">
        <v>156</v>
      </c>
      <c r="B173" s="45"/>
      <c r="C173" s="15"/>
      <c r="D173" s="15"/>
      <c r="E173" s="39" t="str">
        <f t="shared" si="36"/>
        <v/>
      </c>
      <c r="F173" s="40" t="str">
        <f t="shared" si="37"/>
        <v/>
      </c>
      <c r="G173" s="46"/>
      <c r="H173" s="46"/>
      <c r="I173" s="14"/>
      <c r="J173" s="46"/>
      <c r="K173" s="14"/>
      <c r="L173" s="14"/>
      <c r="M173" s="41" t="str">
        <f t="shared" si="42"/>
        <v/>
      </c>
      <c r="N173" s="8" t="str">
        <f t="shared" si="43"/>
        <v/>
      </c>
      <c r="O173" s="21" t="str">
        <f t="shared" si="44"/>
        <v/>
      </c>
      <c r="P173" s="8" t="str">
        <f t="shared" si="45"/>
        <v/>
      </c>
      <c r="Q173" s="42"/>
      <c r="R173" s="42"/>
      <c r="S173" s="42"/>
      <c r="T173" s="27" t="str">
        <f t="shared" si="46"/>
        <v/>
      </c>
      <c r="U173" s="8" t="str">
        <f t="shared" si="47"/>
        <v/>
      </c>
      <c r="V173" s="8" t="str">
        <f t="shared" si="48"/>
        <v/>
      </c>
      <c r="W173" s="8" t="str">
        <f t="shared" si="49"/>
        <v/>
      </c>
      <c r="X173" s="13"/>
      <c r="Y173" s="43" t="s">
        <v>16</v>
      </c>
      <c r="Z173" s="12"/>
      <c r="AA173" s="47"/>
      <c r="AB173" s="8" t="str">
        <f t="shared" si="38"/>
        <v/>
      </c>
      <c r="AC173" s="27" t="str">
        <f t="shared" si="50"/>
        <v/>
      </c>
      <c r="AD173" s="47"/>
      <c r="AG173" t="str">
        <f t="shared" si="51"/>
        <v>OK</v>
      </c>
      <c r="AH173" t="str">
        <f t="shared" si="39"/>
        <v>エラー</v>
      </c>
      <c r="AI173" t="str">
        <f t="shared" si="52"/>
        <v/>
      </c>
      <c r="AJ173" t="str">
        <f t="shared" si="53"/>
        <v/>
      </c>
      <c r="AK173" t="str">
        <f t="shared" si="40"/>
        <v/>
      </c>
      <c r="AL173" t="str">
        <f t="shared" si="41"/>
        <v/>
      </c>
    </row>
    <row r="174" spans="1:38" ht="18.75" customHeight="1" x14ac:dyDescent="0.4">
      <c r="A174" s="2">
        <v>157</v>
      </c>
      <c r="B174" s="45"/>
      <c r="C174" s="15"/>
      <c r="D174" s="15"/>
      <c r="E174" s="39" t="str">
        <f t="shared" si="36"/>
        <v/>
      </c>
      <c r="F174" s="40" t="str">
        <f t="shared" si="37"/>
        <v/>
      </c>
      <c r="G174" s="46"/>
      <c r="H174" s="46"/>
      <c r="I174" s="14"/>
      <c r="J174" s="46"/>
      <c r="K174" s="14"/>
      <c r="L174" s="14"/>
      <c r="M174" s="41" t="str">
        <f t="shared" si="42"/>
        <v/>
      </c>
      <c r="N174" s="8" t="str">
        <f t="shared" si="43"/>
        <v/>
      </c>
      <c r="O174" s="21" t="str">
        <f t="shared" si="44"/>
        <v/>
      </c>
      <c r="P174" s="8" t="str">
        <f t="shared" si="45"/>
        <v/>
      </c>
      <c r="Q174" s="42"/>
      <c r="R174" s="42"/>
      <c r="S174" s="42"/>
      <c r="T174" s="27" t="str">
        <f t="shared" si="46"/>
        <v/>
      </c>
      <c r="U174" s="8" t="str">
        <f t="shared" si="47"/>
        <v/>
      </c>
      <c r="V174" s="8" t="str">
        <f t="shared" si="48"/>
        <v/>
      </c>
      <c r="W174" s="8" t="str">
        <f t="shared" si="49"/>
        <v/>
      </c>
      <c r="X174" s="13"/>
      <c r="Y174" s="43" t="s">
        <v>16</v>
      </c>
      <c r="Z174" s="12"/>
      <c r="AA174" s="47"/>
      <c r="AB174" s="8" t="str">
        <f t="shared" si="38"/>
        <v/>
      </c>
      <c r="AC174" s="27" t="str">
        <f t="shared" si="50"/>
        <v/>
      </c>
      <c r="AD174" s="47"/>
      <c r="AG174" t="str">
        <f t="shared" si="51"/>
        <v>OK</v>
      </c>
      <c r="AH174" t="str">
        <f t="shared" si="39"/>
        <v>エラー</v>
      </c>
      <c r="AI174" t="str">
        <f t="shared" si="52"/>
        <v/>
      </c>
      <c r="AJ174" t="str">
        <f t="shared" si="53"/>
        <v/>
      </c>
      <c r="AK174" t="str">
        <f t="shared" si="40"/>
        <v/>
      </c>
      <c r="AL174" t="str">
        <f t="shared" si="41"/>
        <v/>
      </c>
    </row>
    <row r="175" spans="1:38" ht="18.75" customHeight="1" x14ac:dyDescent="0.4">
      <c r="A175" s="2">
        <v>158</v>
      </c>
      <c r="B175" s="45"/>
      <c r="C175" s="15"/>
      <c r="D175" s="15"/>
      <c r="E175" s="39" t="str">
        <f t="shared" si="36"/>
        <v/>
      </c>
      <c r="F175" s="40" t="str">
        <f t="shared" si="37"/>
        <v/>
      </c>
      <c r="G175" s="46"/>
      <c r="H175" s="46"/>
      <c r="I175" s="14"/>
      <c r="J175" s="46"/>
      <c r="K175" s="14"/>
      <c r="L175" s="14"/>
      <c r="M175" s="41" t="str">
        <f t="shared" si="42"/>
        <v/>
      </c>
      <c r="N175" s="8" t="str">
        <f t="shared" si="43"/>
        <v/>
      </c>
      <c r="O175" s="21" t="str">
        <f t="shared" si="44"/>
        <v/>
      </c>
      <c r="P175" s="8" t="str">
        <f t="shared" si="45"/>
        <v/>
      </c>
      <c r="Q175" s="42"/>
      <c r="R175" s="42"/>
      <c r="S175" s="42"/>
      <c r="T175" s="27" t="str">
        <f t="shared" si="46"/>
        <v/>
      </c>
      <c r="U175" s="8" t="str">
        <f t="shared" si="47"/>
        <v/>
      </c>
      <c r="V175" s="8" t="str">
        <f t="shared" si="48"/>
        <v/>
      </c>
      <c r="W175" s="8" t="str">
        <f t="shared" si="49"/>
        <v/>
      </c>
      <c r="X175" s="13"/>
      <c r="Y175" s="43" t="s">
        <v>16</v>
      </c>
      <c r="Z175" s="12"/>
      <c r="AA175" s="47"/>
      <c r="AB175" s="8" t="str">
        <f t="shared" si="38"/>
        <v/>
      </c>
      <c r="AC175" s="27" t="str">
        <f t="shared" si="50"/>
        <v/>
      </c>
      <c r="AD175" s="47"/>
      <c r="AG175" t="str">
        <f t="shared" si="51"/>
        <v>OK</v>
      </c>
      <c r="AH175" t="str">
        <f t="shared" si="39"/>
        <v>エラー</v>
      </c>
      <c r="AI175" t="str">
        <f t="shared" si="52"/>
        <v/>
      </c>
      <c r="AJ175" t="str">
        <f t="shared" si="53"/>
        <v/>
      </c>
      <c r="AK175" t="str">
        <f t="shared" si="40"/>
        <v/>
      </c>
      <c r="AL175" t="str">
        <f t="shared" si="41"/>
        <v/>
      </c>
    </row>
    <row r="176" spans="1:38" ht="18.75" customHeight="1" x14ac:dyDescent="0.4">
      <c r="A176" s="2">
        <v>159</v>
      </c>
      <c r="B176" s="45"/>
      <c r="C176" s="15"/>
      <c r="D176" s="15"/>
      <c r="E176" s="39" t="str">
        <f t="shared" si="36"/>
        <v/>
      </c>
      <c r="F176" s="40" t="str">
        <f t="shared" si="37"/>
        <v/>
      </c>
      <c r="G176" s="46"/>
      <c r="H176" s="46"/>
      <c r="I176" s="14"/>
      <c r="J176" s="46"/>
      <c r="K176" s="14"/>
      <c r="L176" s="14"/>
      <c r="M176" s="41" t="str">
        <f t="shared" si="42"/>
        <v/>
      </c>
      <c r="N176" s="8" t="str">
        <f t="shared" si="43"/>
        <v/>
      </c>
      <c r="O176" s="21" t="str">
        <f t="shared" si="44"/>
        <v/>
      </c>
      <c r="P176" s="8" t="str">
        <f t="shared" si="45"/>
        <v/>
      </c>
      <c r="Q176" s="42"/>
      <c r="R176" s="42"/>
      <c r="S176" s="42"/>
      <c r="T176" s="27" t="str">
        <f t="shared" si="46"/>
        <v/>
      </c>
      <c r="U176" s="8" t="str">
        <f t="shared" si="47"/>
        <v/>
      </c>
      <c r="V176" s="8" t="str">
        <f t="shared" si="48"/>
        <v/>
      </c>
      <c r="W176" s="8" t="str">
        <f t="shared" si="49"/>
        <v/>
      </c>
      <c r="X176" s="13"/>
      <c r="Y176" s="43" t="s">
        <v>16</v>
      </c>
      <c r="Z176" s="12"/>
      <c r="AA176" s="47"/>
      <c r="AB176" s="8" t="str">
        <f t="shared" si="38"/>
        <v/>
      </c>
      <c r="AC176" s="27" t="str">
        <f t="shared" si="50"/>
        <v/>
      </c>
      <c r="AD176" s="47"/>
      <c r="AG176" t="str">
        <f t="shared" si="51"/>
        <v>OK</v>
      </c>
      <c r="AH176" t="str">
        <f t="shared" si="39"/>
        <v>エラー</v>
      </c>
      <c r="AI176" t="str">
        <f t="shared" si="52"/>
        <v/>
      </c>
      <c r="AJ176" t="str">
        <f t="shared" si="53"/>
        <v/>
      </c>
      <c r="AK176" t="str">
        <f t="shared" si="40"/>
        <v/>
      </c>
      <c r="AL176" t="str">
        <f t="shared" si="41"/>
        <v/>
      </c>
    </row>
    <row r="177" spans="1:38" ht="18.75" customHeight="1" x14ac:dyDescent="0.4">
      <c r="A177" s="2">
        <v>160</v>
      </c>
      <c r="B177" s="45"/>
      <c r="C177" s="15"/>
      <c r="D177" s="15"/>
      <c r="E177" s="39" t="str">
        <f t="shared" si="36"/>
        <v/>
      </c>
      <c r="F177" s="40" t="str">
        <f t="shared" si="37"/>
        <v/>
      </c>
      <c r="G177" s="46"/>
      <c r="H177" s="46"/>
      <c r="I177" s="14"/>
      <c r="J177" s="46"/>
      <c r="K177" s="14"/>
      <c r="L177" s="14"/>
      <c r="M177" s="41" t="str">
        <f t="shared" si="42"/>
        <v/>
      </c>
      <c r="N177" s="8" t="str">
        <f t="shared" si="43"/>
        <v/>
      </c>
      <c r="O177" s="21" t="str">
        <f t="shared" si="44"/>
        <v/>
      </c>
      <c r="P177" s="8" t="str">
        <f t="shared" si="45"/>
        <v/>
      </c>
      <c r="Q177" s="42"/>
      <c r="R177" s="42"/>
      <c r="S177" s="42"/>
      <c r="T177" s="27" t="str">
        <f t="shared" si="46"/>
        <v/>
      </c>
      <c r="U177" s="8" t="str">
        <f t="shared" si="47"/>
        <v/>
      </c>
      <c r="V177" s="8" t="str">
        <f t="shared" si="48"/>
        <v/>
      </c>
      <c r="W177" s="8" t="str">
        <f t="shared" si="49"/>
        <v/>
      </c>
      <c r="X177" s="13"/>
      <c r="Y177" s="43" t="s">
        <v>16</v>
      </c>
      <c r="Z177" s="12"/>
      <c r="AA177" s="47"/>
      <c r="AB177" s="8" t="str">
        <f t="shared" si="38"/>
        <v/>
      </c>
      <c r="AC177" s="27" t="str">
        <f t="shared" si="50"/>
        <v/>
      </c>
      <c r="AD177" s="47"/>
      <c r="AG177" t="str">
        <f t="shared" si="51"/>
        <v>OK</v>
      </c>
      <c r="AH177" t="str">
        <f t="shared" si="39"/>
        <v>エラー</v>
      </c>
      <c r="AI177" t="str">
        <f t="shared" si="52"/>
        <v/>
      </c>
      <c r="AJ177" t="str">
        <f t="shared" si="53"/>
        <v/>
      </c>
      <c r="AK177" t="str">
        <f t="shared" si="40"/>
        <v/>
      </c>
      <c r="AL177" t="str">
        <f t="shared" si="41"/>
        <v/>
      </c>
    </row>
    <row r="178" spans="1:38" ht="18.75" customHeight="1" x14ac:dyDescent="0.4">
      <c r="A178" s="2">
        <v>161</v>
      </c>
      <c r="B178" s="45"/>
      <c r="C178" s="15"/>
      <c r="D178" s="15"/>
      <c r="E178" s="39" t="str">
        <f t="shared" si="36"/>
        <v/>
      </c>
      <c r="F178" s="40" t="str">
        <f t="shared" si="37"/>
        <v/>
      </c>
      <c r="G178" s="46"/>
      <c r="H178" s="46"/>
      <c r="I178" s="14"/>
      <c r="J178" s="46"/>
      <c r="K178" s="14"/>
      <c r="L178" s="14"/>
      <c r="M178" s="41" t="str">
        <f t="shared" si="42"/>
        <v/>
      </c>
      <c r="N178" s="8" t="str">
        <f t="shared" si="43"/>
        <v/>
      </c>
      <c r="O178" s="21" t="str">
        <f t="shared" si="44"/>
        <v/>
      </c>
      <c r="P178" s="8" t="str">
        <f t="shared" si="45"/>
        <v/>
      </c>
      <c r="Q178" s="42"/>
      <c r="R178" s="42"/>
      <c r="S178" s="42"/>
      <c r="T178" s="27" t="str">
        <f t="shared" si="46"/>
        <v/>
      </c>
      <c r="U178" s="8" t="str">
        <f t="shared" si="47"/>
        <v/>
      </c>
      <c r="V178" s="8" t="str">
        <f t="shared" si="48"/>
        <v/>
      </c>
      <c r="W178" s="8" t="str">
        <f t="shared" si="49"/>
        <v/>
      </c>
      <c r="X178" s="13"/>
      <c r="Y178" s="43" t="s">
        <v>16</v>
      </c>
      <c r="Z178" s="12"/>
      <c r="AA178" s="47"/>
      <c r="AB178" s="8" t="str">
        <f t="shared" si="38"/>
        <v/>
      </c>
      <c r="AC178" s="27" t="str">
        <f t="shared" si="50"/>
        <v/>
      </c>
      <c r="AD178" s="47"/>
      <c r="AG178" t="str">
        <f t="shared" si="51"/>
        <v>OK</v>
      </c>
      <c r="AH178" t="str">
        <f t="shared" si="39"/>
        <v>エラー</v>
      </c>
      <c r="AI178" t="str">
        <f t="shared" si="52"/>
        <v/>
      </c>
      <c r="AJ178" t="str">
        <f t="shared" si="53"/>
        <v/>
      </c>
      <c r="AK178" t="str">
        <f t="shared" si="40"/>
        <v/>
      </c>
      <c r="AL178" t="str">
        <f t="shared" si="41"/>
        <v/>
      </c>
    </row>
    <row r="179" spans="1:38" ht="18.75" customHeight="1" x14ac:dyDescent="0.4">
      <c r="A179" s="2">
        <v>162</v>
      </c>
      <c r="B179" s="45"/>
      <c r="C179" s="15"/>
      <c r="D179" s="15"/>
      <c r="E179" s="39" t="str">
        <f t="shared" si="36"/>
        <v/>
      </c>
      <c r="F179" s="40" t="str">
        <f t="shared" si="37"/>
        <v/>
      </c>
      <c r="G179" s="46"/>
      <c r="H179" s="46"/>
      <c r="I179" s="14"/>
      <c r="J179" s="46"/>
      <c r="K179" s="14"/>
      <c r="L179" s="14"/>
      <c r="M179" s="41" t="str">
        <f t="shared" si="42"/>
        <v/>
      </c>
      <c r="N179" s="8" t="str">
        <f t="shared" si="43"/>
        <v/>
      </c>
      <c r="O179" s="21" t="str">
        <f t="shared" si="44"/>
        <v/>
      </c>
      <c r="P179" s="8" t="str">
        <f t="shared" si="45"/>
        <v/>
      </c>
      <c r="Q179" s="42"/>
      <c r="R179" s="42"/>
      <c r="S179" s="42"/>
      <c r="T179" s="27" t="str">
        <f t="shared" si="46"/>
        <v/>
      </c>
      <c r="U179" s="8" t="str">
        <f t="shared" si="47"/>
        <v/>
      </c>
      <c r="V179" s="8" t="str">
        <f t="shared" si="48"/>
        <v/>
      </c>
      <c r="W179" s="8" t="str">
        <f t="shared" si="49"/>
        <v/>
      </c>
      <c r="X179" s="13"/>
      <c r="Y179" s="43" t="s">
        <v>16</v>
      </c>
      <c r="Z179" s="12"/>
      <c r="AA179" s="47"/>
      <c r="AB179" s="8" t="str">
        <f t="shared" si="38"/>
        <v/>
      </c>
      <c r="AC179" s="27" t="str">
        <f t="shared" si="50"/>
        <v/>
      </c>
      <c r="AD179" s="47"/>
      <c r="AG179" t="str">
        <f t="shared" si="51"/>
        <v>OK</v>
      </c>
      <c r="AH179" t="str">
        <f t="shared" si="39"/>
        <v>エラー</v>
      </c>
      <c r="AI179" t="str">
        <f t="shared" si="52"/>
        <v/>
      </c>
      <c r="AJ179" t="str">
        <f t="shared" si="53"/>
        <v/>
      </c>
      <c r="AK179" t="str">
        <f t="shared" si="40"/>
        <v/>
      </c>
      <c r="AL179" t="str">
        <f t="shared" si="41"/>
        <v/>
      </c>
    </row>
    <row r="180" spans="1:38" ht="18.75" customHeight="1" x14ac:dyDescent="0.4">
      <c r="A180" s="2">
        <v>163</v>
      </c>
      <c r="B180" s="45"/>
      <c r="C180" s="15"/>
      <c r="D180" s="15"/>
      <c r="E180" s="39" t="str">
        <f t="shared" si="36"/>
        <v/>
      </c>
      <c r="F180" s="40" t="str">
        <f t="shared" si="37"/>
        <v/>
      </c>
      <c r="G180" s="46"/>
      <c r="H180" s="46"/>
      <c r="I180" s="14"/>
      <c r="J180" s="46"/>
      <c r="K180" s="14"/>
      <c r="L180" s="14"/>
      <c r="M180" s="41" t="str">
        <f t="shared" si="42"/>
        <v/>
      </c>
      <c r="N180" s="8" t="str">
        <f t="shared" si="43"/>
        <v/>
      </c>
      <c r="O180" s="21" t="str">
        <f t="shared" si="44"/>
        <v/>
      </c>
      <c r="P180" s="8" t="str">
        <f t="shared" si="45"/>
        <v/>
      </c>
      <c r="Q180" s="42"/>
      <c r="R180" s="42"/>
      <c r="S180" s="42"/>
      <c r="T180" s="27" t="str">
        <f t="shared" si="46"/>
        <v/>
      </c>
      <c r="U180" s="8" t="str">
        <f t="shared" si="47"/>
        <v/>
      </c>
      <c r="V180" s="8" t="str">
        <f t="shared" si="48"/>
        <v/>
      </c>
      <c r="W180" s="8" t="str">
        <f t="shared" si="49"/>
        <v/>
      </c>
      <c r="X180" s="13"/>
      <c r="Y180" s="43" t="s">
        <v>16</v>
      </c>
      <c r="Z180" s="12"/>
      <c r="AA180" s="47"/>
      <c r="AB180" s="8" t="str">
        <f t="shared" si="38"/>
        <v/>
      </c>
      <c r="AC180" s="27" t="str">
        <f t="shared" si="50"/>
        <v/>
      </c>
      <c r="AD180" s="47"/>
      <c r="AG180" t="str">
        <f t="shared" si="51"/>
        <v>OK</v>
      </c>
      <c r="AH180" t="str">
        <f t="shared" si="39"/>
        <v>エラー</v>
      </c>
      <c r="AI180" t="str">
        <f t="shared" si="52"/>
        <v/>
      </c>
      <c r="AJ180" t="str">
        <f t="shared" si="53"/>
        <v/>
      </c>
      <c r="AK180" t="str">
        <f t="shared" si="40"/>
        <v/>
      </c>
      <c r="AL180" t="str">
        <f t="shared" si="41"/>
        <v/>
      </c>
    </row>
    <row r="181" spans="1:38" ht="18.75" customHeight="1" x14ac:dyDescent="0.4">
      <c r="A181" s="2">
        <v>164</v>
      </c>
      <c r="B181" s="45"/>
      <c r="C181" s="15"/>
      <c r="D181" s="15"/>
      <c r="E181" s="39" t="str">
        <f t="shared" si="36"/>
        <v/>
      </c>
      <c r="F181" s="40" t="str">
        <f t="shared" si="37"/>
        <v/>
      </c>
      <c r="G181" s="46"/>
      <c r="H181" s="46"/>
      <c r="I181" s="14"/>
      <c r="J181" s="46"/>
      <c r="K181" s="14"/>
      <c r="L181" s="14"/>
      <c r="M181" s="41" t="str">
        <f t="shared" si="42"/>
        <v/>
      </c>
      <c r="N181" s="8" t="str">
        <f t="shared" si="43"/>
        <v/>
      </c>
      <c r="O181" s="21" t="str">
        <f t="shared" si="44"/>
        <v/>
      </c>
      <c r="P181" s="8" t="str">
        <f t="shared" si="45"/>
        <v/>
      </c>
      <c r="Q181" s="42"/>
      <c r="R181" s="42"/>
      <c r="S181" s="42"/>
      <c r="T181" s="27" t="str">
        <f t="shared" si="46"/>
        <v/>
      </c>
      <c r="U181" s="8" t="str">
        <f t="shared" si="47"/>
        <v/>
      </c>
      <c r="V181" s="8" t="str">
        <f t="shared" si="48"/>
        <v/>
      </c>
      <c r="W181" s="8" t="str">
        <f t="shared" si="49"/>
        <v/>
      </c>
      <c r="X181" s="13"/>
      <c r="Y181" s="43" t="s">
        <v>16</v>
      </c>
      <c r="Z181" s="12"/>
      <c r="AA181" s="47"/>
      <c r="AB181" s="8" t="str">
        <f t="shared" si="38"/>
        <v/>
      </c>
      <c r="AC181" s="27" t="str">
        <f t="shared" si="50"/>
        <v/>
      </c>
      <c r="AD181" s="47"/>
      <c r="AG181" t="str">
        <f t="shared" si="51"/>
        <v>OK</v>
      </c>
      <c r="AH181" t="str">
        <f t="shared" si="39"/>
        <v>エラー</v>
      </c>
      <c r="AI181" t="str">
        <f t="shared" si="52"/>
        <v/>
      </c>
      <c r="AJ181" t="str">
        <f t="shared" si="53"/>
        <v/>
      </c>
      <c r="AK181" t="str">
        <f t="shared" si="40"/>
        <v/>
      </c>
      <c r="AL181" t="str">
        <f t="shared" si="41"/>
        <v/>
      </c>
    </row>
    <row r="182" spans="1:38" ht="18.75" customHeight="1" x14ac:dyDescent="0.4">
      <c r="A182" s="2">
        <v>165</v>
      </c>
      <c r="B182" s="45"/>
      <c r="C182" s="15"/>
      <c r="D182" s="15"/>
      <c r="E182" s="39" t="str">
        <f t="shared" si="36"/>
        <v/>
      </c>
      <c r="F182" s="40" t="str">
        <f t="shared" si="37"/>
        <v/>
      </c>
      <c r="G182" s="46"/>
      <c r="H182" s="46"/>
      <c r="I182" s="14"/>
      <c r="J182" s="46"/>
      <c r="K182" s="14"/>
      <c r="L182" s="14"/>
      <c r="M182" s="41" t="str">
        <f t="shared" si="42"/>
        <v/>
      </c>
      <c r="N182" s="8" t="str">
        <f t="shared" si="43"/>
        <v/>
      </c>
      <c r="O182" s="21" t="str">
        <f t="shared" si="44"/>
        <v/>
      </c>
      <c r="P182" s="8" t="str">
        <f t="shared" si="45"/>
        <v/>
      </c>
      <c r="Q182" s="42"/>
      <c r="R182" s="42"/>
      <c r="S182" s="42"/>
      <c r="T182" s="27" t="str">
        <f t="shared" si="46"/>
        <v/>
      </c>
      <c r="U182" s="8" t="str">
        <f t="shared" si="47"/>
        <v/>
      </c>
      <c r="V182" s="8" t="str">
        <f t="shared" si="48"/>
        <v/>
      </c>
      <c r="W182" s="8" t="str">
        <f t="shared" si="49"/>
        <v/>
      </c>
      <c r="X182" s="13"/>
      <c r="Y182" s="43" t="s">
        <v>16</v>
      </c>
      <c r="Z182" s="12"/>
      <c r="AA182" s="47"/>
      <c r="AB182" s="8" t="str">
        <f t="shared" si="38"/>
        <v/>
      </c>
      <c r="AC182" s="27" t="str">
        <f t="shared" si="50"/>
        <v/>
      </c>
      <c r="AD182" s="47"/>
      <c r="AG182" t="str">
        <f t="shared" si="51"/>
        <v>OK</v>
      </c>
      <c r="AH182" t="str">
        <f t="shared" si="39"/>
        <v>エラー</v>
      </c>
      <c r="AI182" t="str">
        <f t="shared" si="52"/>
        <v/>
      </c>
      <c r="AJ182" t="str">
        <f t="shared" si="53"/>
        <v/>
      </c>
      <c r="AK182" t="str">
        <f t="shared" si="40"/>
        <v/>
      </c>
      <c r="AL182" t="str">
        <f t="shared" si="41"/>
        <v/>
      </c>
    </row>
    <row r="183" spans="1:38" ht="18.75" customHeight="1" x14ac:dyDescent="0.4">
      <c r="A183" s="2">
        <v>166</v>
      </c>
      <c r="B183" s="45"/>
      <c r="C183" s="15"/>
      <c r="D183" s="15"/>
      <c r="E183" s="39" t="str">
        <f t="shared" si="36"/>
        <v/>
      </c>
      <c r="F183" s="40" t="str">
        <f t="shared" si="37"/>
        <v/>
      </c>
      <c r="G183" s="46"/>
      <c r="H183" s="46"/>
      <c r="I183" s="14"/>
      <c r="J183" s="46"/>
      <c r="K183" s="14"/>
      <c r="L183" s="14"/>
      <c r="M183" s="41" t="str">
        <f t="shared" si="42"/>
        <v/>
      </c>
      <c r="N183" s="8" t="str">
        <f t="shared" si="43"/>
        <v/>
      </c>
      <c r="O183" s="21" t="str">
        <f t="shared" si="44"/>
        <v/>
      </c>
      <c r="P183" s="8" t="str">
        <f t="shared" si="45"/>
        <v/>
      </c>
      <c r="Q183" s="42"/>
      <c r="R183" s="42"/>
      <c r="S183" s="42"/>
      <c r="T183" s="27" t="str">
        <f t="shared" si="46"/>
        <v/>
      </c>
      <c r="U183" s="8" t="str">
        <f t="shared" si="47"/>
        <v/>
      </c>
      <c r="V183" s="8" t="str">
        <f t="shared" si="48"/>
        <v/>
      </c>
      <c r="W183" s="8" t="str">
        <f t="shared" si="49"/>
        <v/>
      </c>
      <c r="X183" s="13"/>
      <c r="Y183" s="43" t="s">
        <v>16</v>
      </c>
      <c r="Z183" s="12"/>
      <c r="AA183" s="47"/>
      <c r="AB183" s="8" t="str">
        <f t="shared" si="38"/>
        <v/>
      </c>
      <c r="AC183" s="27" t="str">
        <f t="shared" si="50"/>
        <v/>
      </c>
      <c r="AD183" s="47"/>
      <c r="AG183" t="str">
        <f t="shared" si="51"/>
        <v>OK</v>
      </c>
      <c r="AH183" t="str">
        <f t="shared" si="39"/>
        <v>エラー</v>
      </c>
      <c r="AI183" t="str">
        <f t="shared" si="52"/>
        <v/>
      </c>
      <c r="AJ183" t="str">
        <f t="shared" si="53"/>
        <v/>
      </c>
      <c r="AK183" t="str">
        <f t="shared" si="40"/>
        <v/>
      </c>
      <c r="AL183" t="str">
        <f t="shared" si="41"/>
        <v/>
      </c>
    </row>
    <row r="184" spans="1:38" ht="18.75" customHeight="1" x14ac:dyDescent="0.4">
      <c r="A184" s="2">
        <v>167</v>
      </c>
      <c r="B184" s="45"/>
      <c r="C184" s="15"/>
      <c r="D184" s="15"/>
      <c r="E184" s="39" t="str">
        <f t="shared" si="36"/>
        <v/>
      </c>
      <c r="F184" s="40" t="str">
        <f t="shared" si="37"/>
        <v/>
      </c>
      <c r="G184" s="46"/>
      <c r="H184" s="46"/>
      <c r="I184" s="14"/>
      <c r="J184" s="46"/>
      <c r="K184" s="14"/>
      <c r="L184" s="14"/>
      <c r="M184" s="41" t="str">
        <f t="shared" si="42"/>
        <v/>
      </c>
      <c r="N184" s="8" t="str">
        <f t="shared" si="43"/>
        <v/>
      </c>
      <c r="O184" s="21" t="str">
        <f t="shared" si="44"/>
        <v/>
      </c>
      <c r="P184" s="8" t="str">
        <f t="shared" si="45"/>
        <v/>
      </c>
      <c r="Q184" s="42"/>
      <c r="R184" s="42"/>
      <c r="S184" s="42"/>
      <c r="T184" s="27" t="str">
        <f t="shared" si="46"/>
        <v/>
      </c>
      <c r="U184" s="8" t="str">
        <f t="shared" si="47"/>
        <v/>
      </c>
      <c r="V184" s="8" t="str">
        <f t="shared" si="48"/>
        <v/>
      </c>
      <c r="W184" s="8" t="str">
        <f t="shared" si="49"/>
        <v/>
      </c>
      <c r="X184" s="13"/>
      <c r="Y184" s="43" t="s">
        <v>16</v>
      </c>
      <c r="Z184" s="12"/>
      <c r="AA184" s="47"/>
      <c r="AB184" s="8" t="str">
        <f t="shared" si="38"/>
        <v/>
      </c>
      <c r="AC184" s="27" t="str">
        <f t="shared" si="50"/>
        <v/>
      </c>
      <c r="AD184" s="47"/>
      <c r="AG184" t="str">
        <f t="shared" si="51"/>
        <v>OK</v>
      </c>
      <c r="AH184" t="str">
        <f t="shared" si="39"/>
        <v>エラー</v>
      </c>
      <c r="AI184" t="str">
        <f t="shared" si="52"/>
        <v/>
      </c>
      <c r="AJ184" t="str">
        <f t="shared" si="53"/>
        <v/>
      </c>
      <c r="AK184" t="str">
        <f t="shared" si="40"/>
        <v/>
      </c>
      <c r="AL184" t="str">
        <f t="shared" si="41"/>
        <v/>
      </c>
    </row>
    <row r="185" spans="1:38" ht="18.75" customHeight="1" x14ac:dyDescent="0.4">
      <c r="A185" s="2">
        <v>168</v>
      </c>
      <c r="B185" s="45"/>
      <c r="C185" s="15"/>
      <c r="D185" s="15"/>
      <c r="E185" s="39" t="str">
        <f t="shared" si="36"/>
        <v/>
      </c>
      <c r="F185" s="40" t="str">
        <f t="shared" si="37"/>
        <v/>
      </c>
      <c r="G185" s="46"/>
      <c r="H185" s="46"/>
      <c r="I185" s="14"/>
      <c r="J185" s="46"/>
      <c r="K185" s="14"/>
      <c r="L185" s="14"/>
      <c r="M185" s="41" t="str">
        <f t="shared" si="42"/>
        <v/>
      </c>
      <c r="N185" s="8" t="str">
        <f t="shared" si="43"/>
        <v/>
      </c>
      <c r="O185" s="21" t="str">
        <f t="shared" si="44"/>
        <v/>
      </c>
      <c r="P185" s="8" t="str">
        <f t="shared" si="45"/>
        <v/>
      </c>
      <c r="Q185" s="42"/>
      <c r="R185" s="42"/>
      <c r="S185" s="42"/>
      <c r="T185" s="27" t="str">
        <f t="shared" si="46"/>
        <v/>
      </c>
      <c r="U185" s="8" t="str">
        <f t="shared" si="47"/>
        <v/>
      </c>
      <c r="V185" s="8" t="str">
        <f t="shared" si="48"/>
        <v/>
      </c>
      <c r="W185" s="8" t="str">
        <f t="shared" si="49"/>
        <v/>
      </c>
      <c r="X185" s="13"/>
      <c r="Y185" s="43" t="s">
        <v>16</v>
      </c>
      <c r="Z185" s="12"/>
      <c r="AA185" s="47"/>
      <c r="AB185" s="8" t="str">
        <f t="shared" si="38"/>
        <v/>
      </c>
      <c r="AC185" s="27" t="str">
        <f t="shared" si="50"/>
        <v/>
      </c>
      <c r="AD185" s="47"/>
      <c r="AG185" t="str">
        <f t="shared" si="51"/>
        <v>OK</v>
      </c>
      <c r="AH185" t="str">
        <f t="shared" si="39"/>
        <v>エラー</v>
      </c>
      <c r="AI185" t="str">
        <f t="shared" si="52"/>
        <v/>
      </c>
      <c r="AJ185" t="str">
        <f t="shared" si="53"/>
        <v/>
      </c>
      <c r="AK185" t="str">
        <f t="shared" si="40"/>
        <v/>
      </c>
      <c r="AL185" t="str">
        <f t="shared" si="41"/>
        <v/>
      </c>
    </row>
    <row r="186" spans="1:38" ht="18.75" customHeight="1" x14ac:dyDescent="0.4">
      <c r="A186" s="2">
        <v>169</v>
      </c>
      <c r="B186" s="45"/>
      <c r="C186" s="15"/>
      <c r="D186" s="15"/>
      <c r="E186" s="39" t="str">
        <f t="shared" si="36"/>
        <v/>
      </c>
      <c r="F186" s="40" t="str">
        <f t="shared" si="37"/>
        <v/>
      </c>
      <c r="G186" s="46"/>
      <c r="H186" s="46"/>
      <c r="I186" s="14"/>
      <c r="J186" s="46"/>
      <c r="K186" s="14"/>
      <c r="L186" s="14"/>
      <c r="M186" s="41" t="str">
        <f t="shared" si="42"/>
        <v/>
      </c>
      <c r="N186" s="8" t="str">
        <f t="shared" si="43"/>
        <v/>
      </c>
      <c r="O186" s="21" t="str">
        <f t="shared" si="44"/>
        <v/>
      </c>
      <c r="P186" s="8" t="str">
        <f t="shared" si="45"/>
        <v/>
      </c>
      <c r="Q186" s="42"/>
      <c r="R186" s="42"/>
      <c r="S186" s="42"/>
      <c r="T186" s="27" t="str">
        <f t="shared" si="46"/>
        <v/>
      </c>
      <c r="U186" s="8" t="str">
        <f t="shared" si="47"/>
        <v/>
      </c>
      <c r="V186" s="8" t="str">
        <f t="shared" si="48"/>
        <v/>
      </c>
      <c r="W186" s="8" t="str">
        <f t="shared" si="49"/>
        <v/>
      </c>
      <c r="X186" s="13"/>
      <c r="Y186" s="43" t="s">
        <v>16</v>
      </c>
      <c r="Z186" s="12"/>
      <c r="AA186" s="47"/>
      <c r="AB186" s="8" t="str">
        <f t="shared" si="38"/>
        <v/>
      </c>
      <c r="AC186" s="27" t="str">
        <f t="shared" si="50"/>
        <v/>
      </c>
      <c r="AD186" s="47"/>
      <c r="AG186" t="str">
        <f t="shared" si="51"/>
        <v>OK</v>
      </c>
      <c r="AH186" t="str">
        <f t="shared" si="39"/>
        <v>エラー</v>
      </c>
      <c r="AI186" t="str">
        <f t="shared" si="52"/>
        <v/>
      </c>
      <c r="AJ186" t="str">
        <f t="shared" si="53"/>
        <v/>
      </c>
      <c r="AK186" t="str">
        <f t="shared" si="40"/>
        <v/>
      </c>
      <c r="AL186" t="str">
        <f t="shared" si="41"/>
        <v/>
      </c>
    </row>
    <row r="187" spans="1:38" ht="18.75" customHeight="1" x14ac:dyDescent="0.4">
      <c r="A187" s="2">
        <v>170</v>
      </c>
      <c r="B187" s="45"/>
      <c r="C187" s="15"/>
      <c r="D187" s="15"/>
      <c r="E187" s="39" t="str">
        <f t="shared" si="36"/>
        <v/>
      </c>
      <c r="F187" s="40" t="str">
        <f t="shared" si="37"/>
        <v/>
      </c>
      <c r="G187" s="46"/>
      <c r="H187" s="46"/>
      <c r="I187" s="14"/>
      <c r="J187" s="46"/>
      <c r="K187" s="14"/>
      <c r="L187" s="14"/>
      <c r="M187" s="41" t="str">
        <f t="shared" si="42"/>
        <v/>
      </c>
      <c r="N187" s="8" t="str">
        <f t="shared" si="43"/>
        <v/>
      </c>
      <c r="O187" s="21" t="str">
        <f t="shared" si="44"/>
        <v/>
      </c>
      <c r="P187" s="8" t="str">
        <f t="shared" si="45"/>
        <v/>
      </c>
      <c r="Q187" s="42"/>
      <c r="R187" s="42"/>
      <c r="S187" s="42"/>
      <c r="T187" s="27" t="str">
        <f t="shared" si="46"/>
        <v/>
      </c>
      <c r="U187" s="8" t="str">
        <f t="shared" si="47"/>
        <v/>
      </c>
      <c r="V187" s="8" t="str">
        <f t="shared" si="48"/>
        <v/>
      </c>
      <c r="W187" s="8" t="str">
        <f t="shared" si="49"/>
        <v/>
      </c>
      <c r="X187" s="13"/>
      <c r="Y187" s="43" t="s">
        <v>16</v>
      </c>
      <c r="Z187" s="12"/>
      <c r="AA187" s="47"/>
      <c r="AB187" s="8" t="str">
        <f t="shared" si="38"/>
        <v/>
      </c>
      <c r="AC187" s="27" t="str">
        <f t="shared" si="50"/>
        <v/>
      </c>
      <c r="AD187" s="47"/>
      <c r="AG187" t="str">
        <f t="shared" si="51"/>
        <v>OK</v>
      </c>
      <c r="AH187" t="str">
        <f t="shared" si="39"/>
        <v>エラー</v>
      </c>
      <c r="AI187" t="str">
        <f t="shared" si="52"/>
        <v/>
      </c>
      <c r="AJ187" t="str">
        <f t="shared" si="53"/>
        <v/>
      </c>
      <c r="AK187" t="str">
        <f t="shared" si="40"/>
        <v/>
      </c>
      <c r="AL187" t="str">
        <f t="shared" si="41"/>
        <v/>
      </c>
    </row>
    <row r="188" spans="1:38" ht="18.75" customHeight="1" x14ac:dyDescent="0.4">
      <c r="A188" s="2">
        <v>171</v>
      </c>
      <c r="B188" s="45"/>
      <c r="C188" s="15"/>
      <c r="D188" s="15"/>
      <c r="E188" s="39" t="str">
        <f t="shared" si="36"/>
        <v/>
      </c>
      <c r="F188" s="40" t="str">
        <f t="shared" si="37"/>
        <v/>
      </c>
      <c r="G188" s="46"/>
      <c r="H188" s="46"/>
      <c r="I188" s="14"/>
      <c r="J188" s="46"/>
      <c r="K188" s="14"/>
      <c r="L188" s="14"/>
      <c r="M188" s="41" t="str">
        <f t="shared" si="42"/>
        <v/>
      </c>
      <c r="N188" s="8" t="str">
        <f t="shared" si="43"/>
        <v/>
      </c>
      <c r="O188" s="21" t="str">
        <f t="shared" si="44"/>
        <v/>
      </c>
      <c r="P188" s="8" t="str">
        <f t="shared" si="45"/>
        <v/>
      </c>
      <c r="Q188" s="42"/>
      <c r="R188" s="42"/>
      <c r="S188" s="42"/>
      <c r="T188" s="27" t="str">
        <f t="shared" si="46"/>
        <v/>
      </c>
      <c r="U188" s="8" t="str">
        <f t="shared" si="47"/>
        <v/>
      </c>
      <c r="V188" s="8" t="str">
        <f t="shared" si="48"/>
        <v/>
      </c>
      <c r="W188" s="8" t="str">
        <f t="shared" si="49"/>
        <v/>
      </c>
      <c r="X188" s="13"/>
      <c r="Y188" s="43" t="s">
        <v>16</v>
      </c>
      <c r="Z188" s="12"/>
      <c r="AA188" s="47"/>
      <c r="AB188" s="8" t="str">
        <f t="shared" si="38"/>
        <v/>
      </c>
      <c r="AC188" s="27" t="str">
        <f t="shared" si="50"/>
        <v/>
      </c>
      <c r="AD188" s="47"/>
      <c r="AG188" t="str">
        <f t="shared" si="51"/>
        <v>OK</v>
      </c>
      <c r="AH188" t="str">
        <f t="shared" si="39"/>
        <v>エラー</v>
      </c>
      <c r="AI188" t="str">
        <f t="shared" si="52"/>
        <v/>
      </c>
      <c r="AJ188" t="str">
        <f t="shared" si="53"/>
        <v/>
      </c>
      <c r="AK188" t="str">
        <f t="shared" si="40"/>
        <v/>
      </c>
      <c r="AL188" t="str">
        <f t="shared" si="41"/>
        <v/>
      </c>
    </row>
    <row r="189" spans="1:38" ht="18.75" customHeight="1" x14ac:dyDescent="0.4">
      <c r="A189" s="2">
        <v>172</v>
      </c>
      <c r="B189" s="45"/>
      <c r="C189" s="15"/>
      <c r="D189" s="15"/>
      <c r="E189" s="39" t="str">
        <f t="shared" si="36"/>
        <v/>
      </c>
      <c r="F189" s="40" t="str">
        <f t="shared" si="37"/>
        <v/>
      </c>
      <c r="G189" s="46"/>
      <c r="H189" s="46"/>
      <c r="I189" s="14"/>
      <c r="J189" s="46"/>
      <c r="K189" s="14"/>
      <c r="L189" s="14"/>
      <c r="M189" s="41" t="str">
        <f t="shared" si="42"/>
        <v/>
      </c>
      <c r="N189" s="8" t="str">
        <f t="shared" si="43"/>
        <v/>
      </c>
      <c r="O189" s="21" t="str">
        <f t="shared" si="44"/>
        <v/>
      </c>
      <c r="P189" s="8" t="str">
        <f t="shared" si="45"/>
        <v/>
      </c>
      <c r="Q189" s="42"/>
      <c r="R189" s="42"/>
      <c r="S189" s="42"/>
      <c r="T189" s="27" t="str">
        <f t="shared" si="46"/>
        <v/>
      </c>
      <c r="U189" s="8" t="str">
        <f t="shared" si="47"/>
        <v/>
      </c>
      <c r="V189" s="8" t="str">
        <f t="shared" si="48"/>
        <v/>
      </c>
      <c r="W189" s="8" t="str">
        <f t="shared" si="49"/>
        <v/>
      </c>
      <c r="X189" s="13"/>
      <c r="Y189" s="43" t="s">
        <v>16</v>
      </c>
      <c r="Z189" s="12"/>
      <c r="AA189" s="47"/>
      <c r="AB189" s="8" t="str">
        <f t="shared" si="38"/>
        <v/>
      </c>
      <c r="AC189" s="27" t="str">
        <f t="shared" si="50"/>
        <v/>
      </c>
      <c r="AD189" s="47"/>
      <c r="AG189" t="str">
        <f t="shared" si="51"/>
        <v>OK</v>
      </c>
      <c r="AH189" t="str">
        <f t="shared" si="39"/>
        <v>エラー</v>
      </c>
      <c r="AI189" t="str">
        <f t="shared" si="52"/>
        <v/>
      </c>
      <c r="AJ189" t="str">
        <f t="shared" si="53"/>
        <v/>
      </c>
      <c r="AK189" t="str">
        <f t="shared" si="40"/>
        <v/>
      </c>
      <c r="AL189" t="str">
        <f t="shared" si="41"/>
        <v/>
      </c>
    </row>
    <row r="190" spans="1:38" ht="18.75" customHeight="1" x14ac:dyDescent="0.4">
      <c r="A190" s="2">
        <v>173</v>
      </c>
      <c r="B190" s="45"/>
      <c r="C190" s="15"/>
      <c r="D190" s="15"/>
      <c r="E190" s="39" t="str">
        <f t="shared" si="36"/>
        <v/>
      </c>
      <c r="F190" s="40" t="str">
        <f t="shared" si="37"/>
        <v/>
      </c>
      <c r="G190" s="46"/>
      <c r="H190" s="46"/>
      <c r="I190" s="14"/>
      <c r="J190" s="46"/>
      <c r="K190" s="14"/>
      <c r="L190" s="14"/>
      <c r="M190" s="41" t="str">
        <f t="shared" si="42"/>
        <v/>
      </c>
      <c r="N190" s="8" t="str">
        <f t="shared" si="43"/>
        <v/>
      </c>
      <c r="O190" s="21" t="str">
        <f t="shared" si="44"/>
        <v/>
      </c>
      <c r="P190" s="8" t="str">
        <f t="shared" si="45"/>
        <v/>
      </c>
      <c r="Q190" s="42"/>
      <c r="R190" s="42"/>
      <c r="S190" s="42"/>
      <c r="T190" s="27" t="str">
        <f t="shared" si="46"/>
        <v/>
      </c>
      <c r="U190" s="8" t="str">
        <f t="shared" si="47"/>
        <v/>
      </c>
      <c r="V190" s="8" t="str">
        <f t="shared" si="48"/>
        <v/>
      </c>
      <c r="W190" s="8" t="str">
        <f t="shared" si="49"/>
        <v/>
      </c>
      <c r="X190" s="13"/>
      <c r="Y190" s="43" t="s">
        <v>16</v>
      </c>
      <c r="Z190" s="12"/>
      <c r="AA190" s="47"/>
      <c r="AB190" s="8" t="str">
        <f t="shared" si="38"/>
        <v/>
      </c>
      <c r="AC190" s="27" t="str">
        <f t="shared" si="50"/>
        <v/>
      </c>
      <c r="AD190" s="47"/>
      <c r="AG190" t="str">
        <f t="shared" si="51"/>
        <v>OK</v>
      </c>
      <c r="AH190" t="str">
        <f t="shared" si="39"/>
        <v>エラー</v>
      </c>
      <c r="AI190" t="str">
        <f t="shared" si="52"/>
        <v/>
      </c>
      <c r="AJ190" t="str">
        <f t="shared" si="53"/>
        <v/>
      </c>
      <c r="AK190" t="str">
        <f t="shared" si="40"/>
        <v/>
      </c>
      <c r="AL190" t="str">
        <f t="shared" si="41"/>
        <v/>
      </c>
    </row>
    <row r="191" spans="1:38" ht="18.75" customHeight="1" x14ac:dyDescent="0.4">
      <c r="A191" s="2">
        <v>174</v>
      </c>
      <c r="B191" s="45"/>
      <c r="C191" s="15"/>
      <c r="D191" s="15"/>
      <c r="E191" s="39" t="str">
        <f t="shared" si="36"/>
        <v/>
      </c>
      <c r="F191" s="40" t="str">
        <f t="shared" si="37"/>
        <v/>
      </c>
      <c r="G191" s="46"/>
      <c r="H191" s="46"/>
      <c r="I191" s="14"/>
      <c r="J191" s="46"/>
      <c r="K191" s="14"/>
      <c r="L191" s="14"/>
      <c r="M191" s="41" t="str">
        <f t="shared" si="42"/>
        <v/>
      </c>
      <c r="N191" s="8" t="str">
        <f t="shared" si="43"/>
        <v/>
      </c>
      <c r="O191" s="21" t="str">
        <f t="shared" si="44"/>
        <v/>
      </c>
      <c r="P191" s="8" t="str">
        <f t="shared" si="45"/>
        <v/>
      </c>
      <c r="Q191" s="42"/>
      <c r="R191" s="42"/>
      <c r="S191" s="42"/>
      <c r="T191" s="27" t="str">
        <f t="shared" si="46"/>
        <v/>
      </c>
      <c r="U191" s="8" t="str">
        <f t="shared" si="47"/>
        <v/>
      </c>
      <c r="V191" s="8" t="str">
        <f t="shared" si="48"/>
        <v/>
      </c>
      <c r="W191" s="8" t="str">
        <f t="shared" si="49"/>
        <v/>
      </c>
      <c r="X191" s="13"/>
      <c r="Y191" s="43" t="s">
        <v>16</v>
      </c>
      <c r="Z191" s="12"/>
      <c r="AA191" s="47"/>
      <c r="AB191" s="8" t="str">
        <f t="shared" si="38"/>
        <v/>
      </c>
      <c r="AC191" s="27" t="str">
        <f t="shared" si="50"/>
        <v/>
      </c>
      <c r="AD191" s="47"/>
      <c r="AG191" t="str">
        <f t="shared" si="51"/>
        <v>OK</v>
      </c>
      <c r="AH191" t="str">
        <f t="shared" si="39"/>
        <v>エラー</v>
      </c>
      <c r="AI191" t="str">
        <f t="shared" si="52"/>
        <v/>
      </c>
      <c r="AJ191" t="str">
        <f t="shared" si="53"/>
        <v/>
      </c>
      <c r="AK191" t="str">
        <f t="shared" si="40"/>
        <v/>
      </c>
      <c r="AL191" t="str">
        <f t="shared" si="41"/>
        <v/>
      </c>
    </row>
    <row r="192" spans="1:38" ht="18.75" customHeight="1" x14ac:dyDescent="0.4">
      <c r="A192" s="2">
        <v>175</v>
      </c>
      <c r="B192" s="45"/>
      <c r="C192" s="15"/>
      <c r="D192" s="15"/>
      <c r="E192" s="39" t="str">
        <f t="shared" si="36"/>
        <v/>
      </c>
      <c r="F192" s="40" t="str">
        <f t="shared" si="37"/>
        <v/>
      </c>
      <c r="G192" s="46"/>
      <c r="H192" s="46"/>
      <c r="I192" s="14"/>
      <c r="J192" s="46"/>
      <c r="K192" s="14"/>
      <c r="L192" s="14"/>
      <c r="M192" s="41" t="str">
        <f t="shared" si="42"/>
        <v/>
      </c>
      <c r="N192" s="8" t="str">
        <f t="shared" si="43"/>
        <v/>
      </c>
      <c r="O192" s="21" t="str">
        <f t="shared" si="44"/>
        <v/>
      </c>
      <c r="P192" s="8" t="str">
        <f t="shared" si="45"/>
        <v/>
      </c>
      <c r="Q192" s="42"/>
      <c r="R192" s="42"/>
      <c r="S192" s="42"/>
      <c r="T192" s="27" t="str">
        <f t="shared" si="46"/>
        <v/>
      </c>
      <c r="U192" s="8" t="str">
        <f t="shared" si="47"/>
        <v/>
      </c>
      <c r="V192" s="8" t="str">
        <f t="shared" si="48"/>
        <v/>
      </c>
      <c r="W192" s="8" t="str">
        <f t="shared" si="49"/>
        <v/>
      </c>
      <c r="X192" s="13"/>
      <c r="Y192" s="43" t="s">
        <v>16</v>
      </c>
      <c r="Z192" s="12"/>
      <c r="AA192" s="47"/>
      <c r="AB192" s="8" t="str">
        <f t="shared" si="38"/>
        <v/>
      </c>
      <c r="AC192" s="27" t="str">
        <f t="shared" si="50"/>
        <v/>
      </c>
      <c r="AD192" s="47"/>
      <c r="AG192" t="str">
        <f t="shared" si="51"/>
        <v>OK</v>
      </c>
      <c r="AH192" t="str">
        <f t="shared" si="39"/>
        <v>エラー</v>
      </c>
      <c r="AI192" t="str">
        <f t="shared" si="52"/>
        <v/>
      </c>
      <c r="AJ192" t="str">
        <f t="shared" si="53"/>
        <v/>
      </c>
      <c r="AK192" t="str">
        <f t="shared" si="40"/>
        <v/>
      </c>
      <c r="AL192" t="str">
        <f t="shared" si="41"/>
        <v/>
      </c>
    </row>
    <row r="193" spans="1:38" ht="18.75" customHeight="1" x14ac:dyDescent="0.4">
      <c r="A193" s="2">
        <v>176</v>
      </c>
      <c r="B193" s="45"/>
      <c r="C193" s="15"/>
      <c r="D193" s="15"/>
      <c r="E193" s="39" t="str">
        <f t="shared" si="36"/>
        <v/>
      </c>
      <c r="F193" s="40" t="str">
        <f t="shared" si="37"/>
        <v/>
      </c>
      <c r="G193" s="46"/>
      <c r="H193" s="46"/>
      <c r="I193" s="14"/>
      <c r="J193" s="46"/>
      <c r="K193" s="14"/>
      <c r="L193" s="14"/>
      <c r="M193" s="41" t="str">
        <f t="shared" si="42"/>
        <v/>
      </c>
      <c r="N193" s="8" t="str">
        <f t="shared" si="43"/>
        <v/>
      </c>
      <c r="O193" s="21" t="str">
        <f t="shared" si="44"/>
        <v/>
      </c>
      <c r="P193" s="8" t="str">
        <f t="shared" si="45"/>
        <v/>
      </c>
      <c r="Q193" s="42"/>
      <c r="R193" s="42"/>
      <c r="S193" s="42"/>
      <c r="T193" s="27" t="str">
        <f t="shared" si="46"/>
        <v/>
      </c>
      <c r="U193" s="8" t="str">
        <f t="shared" si="47"/>
        <v/>
      </c>
      <c r="V193" s="8" t="str">
        <f t="shared" si="48"/>
        <v/>
      </c>
      <c r="W193" s="8" t="str">
        <f t="shared" si="49"/>
        <v/>
      </c>
      <c r="X193" s="13"/>
      <c r="Y193" s="43" t="s">
        <v>16</v>
      </c>
      <c r="Z193" s="12"/>
      <c r="AA193" s="47"/>
      <c r="AB193" s="8" t="str">
        <f t="shared" si="38"/>
        <v/>
      </c>
      <c r="AC193" s="27" t="str">
        <f t="shared" si="50"/>
        <v/>
      </c>
      <c r="AD193" s="47"/>
      <c r="AG193" t="str">
        <f t="shared" si="51"/>
        <v>OK</v>
      </c>
      <c r="AH193" t="str">
        <f t="shared" si="39"/>
        <v>エラー</v>
      </c>
      <c r="AI193" t="str">
        <f t="shared" si="52"/>
        <v/>
      </c>
      <c r="AJ193" t="str">
        <f t="shared" si="53"/>
        <v/>
      </c>
      <c r="AK193" t="str">
        <f t="shared" si="40"/>
        <v/>
      </c>
      <c r="AL193" t="str">
        <f t="shared" si="41"/>
        <v/>
      </c>
    </row>
    <row r="194" spans="1:38" ht="18.75" customHeight="1" x14ac:dyDescent="0.4">
      <c r="A194" s="2">
        <v>177</v>
      </c>
      <c r="B194" s="45"/>
      <c r="C194" s="15"/>
      <c r="D194" s="15"/>
      <c r="E194" s="39" t="str">
        <f t="shared" si="36"/>
        <v/>
      </c>
      <c r="F194" s="40" t="str">
        <f t="shared" si="37"/>
        <v/>
      </c>
      <c r="G194" s="46"/>
      <c r="H194" s="46"/>
      <c r="I194" s="14"/>
      <c r="J194" s="46"/>
      <c r="K194" s="14"/>
      <c r="L194" s="14"/>
      <c r="M194" s="41" t="str">
        <f t="shared" si="42"/>
        <v/>
      </c>
      <c r="N194" s="8" t="str">
        <f t="shared" si="43"/>
        <v/>
      </c>
      <c r="O194" s="21" t="str">
        <f t="shared" si="44"/>
        <v/>
      </c>
      <c r="P194" s="8" t="str">
        <f t="shared" si="45"/>
        <v/>
      </c>
      <c r="Q194" s="42"/>
      <c r="R194" s="42"/>
      <c r="S194" s="42"/>
      <c r="T194" s="27" t="str">
        <f t="shared" si="46"/>
        <v/>
      </c>
      <c r="U194" s="8" t="str">
        <f t="shared" si="47"/>
        <v/>
      </c>
      <c r="V194" s="8" t="str">
        <f t="shared" si="48"/>
        <v/>
      </c>
      <c r="W194" s="8" t="str">
        <f t="shared" si="49"/>
        <v/>
      </c>
      <c r="X194" s="13"/>
      <c r="Y194" s="43" t="s">
        <v>16</v>
      </c>
      <c r="Z194" s="12"/>
      <c r="AA194" s="47"/>
      <c r="AB194" s="8" t="str">
        <f t="shared" si="38"/>
        <v/>
      </c>
      <c r="AC194" s="27" t="str">
        <f t="shared" si="50"/>
        <v/>
      </c>
      <c r="AD194" s="47"/>
      <c r="AG194" t="str">
        <f t="shared" si="51"/>
        <v>OK</v>
      </c>
      <c r="AH194" t="str">
        <f t="shared" si="39"/>
        <v>エラー</v>
      </c>
      <c r="AI194" t="str">
        <f t="shared" si="52"/>
        <v/>
      </c>
      <c r="AJ194" t="str">
        <f t="shared" si="53"/>
        <v/>
      </c>
      <c r="AK194" t="str">
        <f t="shared" si="40"/>
        <v/>
      </c>
      <c r="AL194" t="str">
        <f t="shared" si="41"/>
        <v/>
      </c>
    </row>
    <row r="195" spans="1:38" ht="18.75" customHeight="1" x14ac:dyDescent="0.4">
      <c r="A195" s="2">
        <v>178</v>
      </c>
      <c r="B195" s="45"/>
      <c r="C195" s="15"/>
      <c r="D195" s="15"/>
      <c r="E195" s="39" t="str">
        <f t="shared" si="36"/>
        <v/>
      </c>
      <c r="F195" s="40" t="str">
        <f t="shared" si="37"/>
        <v/>
      </c>
      <c r="G195" s="46"/>
      <c r="H195" s="46"/>
      <c r="I195" s="14"/>
      <c r="J195" s="46"/>
      <c r="K195" s="14"/>
      <c r="L195" s="14"/>
      <c r="M195" s="41" t="str">
        <f t="shared" si="42"/>
        <v/>
      </c>
      <c r="N195" s="8" t="str">
        <f t="shared" si="43"/>
        <v/>
      </c>
      <c r="O195" s="21" t="str">
        <f t="shared" si="44"/>
        <v/>
      </c>
      <c r="P195" s="8" t="str">
        <f t="shared" si="45"/>
        <v/>
      </c>
      <c r="Q195" s="42"/>
      <c r="R195" s="42"/>
      <c r="S195" s="42"/>
      <c r="T195" s="27" t="str">
        <f t="shared" si="46"/>
        <v/>
      </c>
      <c r="U195" s="8" t="str">
        <f t="shared" si="47"/>
        <v/>
      </c>
      <c r="V195" s="8" t="str">
        <f t="shared" si="48"/>
        <v/>
      </c>
      <c r="W195" s="8" t="str">
        <f t="shared" si="49"/>
        <v/>
      </c>
      <c r="X195" s="13"/>
      <c r="Y195" s="43" t="s">
        <v>16</v>
      </c>
      <c r="Z195" s="12"/>
      <c r="AA195" s="47"/>
      <c r="AB195" s="8" t="str">
        <f t="shared" si="38"/>
        <v/>
      </c>
      <c r="AC195" s="27" t="str">
        <f t="shared" si="50"/>
        <v/>
      </c>
      <c r="AD195" s="47"/>
      <c r="AG195" t="str">
        <f t="shared" si="51"/>
        <v>OK</v>
      </c>
      <c r="AH195" t="str">
        <f t="shared" si="39"/>
        <v>エラー</v>
      </c>
      <c r="AI195" t="str">
        <f t="shared" si="52"/>
        <v/>
      </c>
      <c r="AJ195" t="str">
        <f t="shared" si="53"/>
        <v/>
      </c>
      <c r="AK195" t="str">
        <f t="shared" si="40"/>
        <v/>
      </c>
      <c r="AL195" t="str">
        <f t="shared" si="41"/>
        <v/>
      </c>
    </row>
    <row r="196" spans="1:38" ht="18.75" customHeight="1" x14ac:dyDescent="0.4">
      <c r="A196" s="2">
        <v>179</v>
      </c>
      <c r="B196" s="45"/>
      <c r="C196" s="15"/>
      <c r="D196" s="15"/>
      <c r="E196" s="39" t="str">
        <f t="shared" si="36"/>
        <v/>
      </c>
      <c r="F196" s="40" t="str">
        <f t="shared" si="37"/>
        <v/>
      </c>
      <c r="G196" s="46"/>
      <c r="H196" s="46"/>
      <c r="I196" s="14"/>
      <c r="J196" s="46"/>
      <c r="K196" s="14"/>
      <c r="L196" s="14"/>
      <c r="M196" s="41" t="str">
        <f t="shared" si="42"/>
        <v/>
      </c>
      <c r="N196" s="8" t="str">
        <f t="shared" si="43"/>
        <v/>
      </c>
      <c r="O196" s="21" t="str">
        <f t="shared" si="44"/>
        <v/>
      </c>
      <c r="P196" s="8" t="str">
        <f t="shared" si="45"/>
        <v/>
      </c>
      <c r="Q196" s="42"/>
      <c r="R196" s="42"/>
      <c r="S196" s="42"/>
      <c r="T196" s="27" t="str">
        <f t="shared" si="46"/>
        <v/>
      </c>
      <c r="U196" s="8" t="str">
        <f t="shared" si="47"/>
        <v/>
      </c>
      <c r="V196" s="8" t="str">
        <f t="shared" si="48"/>
        <v/>
      </c>
      <c r="W196" s="8" t="str">
        <f t="shared" si="49"/>
        <v/>
      </c>
      <c r="X196" s="13"/>
      <c r="Y196" s="43" t="s">
        <v>16</v>
      </c>
      <c r="Z196" s="12"/>
      <c r="AA196" s="47"/>
      <c r="AB196" s="8" t="str">
        <f t="shared" si="38"/>
        <v/>
      </c>
      <c r="AC196" s="27" t="str">
        <f t="shared" si="50"/>
        <v/>
      </c>
      <c r="AD196" s="47"/>
      <c r="AG196" t="str">
        <f t="shared" si="51"/>
        <v>OK</v>
      </c>
      <c r="AH196" t="str">
        <f t="shared" si="39"/>
        <v>エラー</v>
      </c>
      <c r="AI196" t="str">
        <f t="shared" si="52"/>
        <v/>
      </c>
      <c r="AJ196" t="str">
        <f t="shared" si="53"/>
        <v/>
      </c>
      <c r="AK196" t="str">
        <f t="shared" si="40"/>
        <v/>
      </c>
      <c r="AL196" t="str">
        <f t="shared" si="41"/>
        <v/>
      </c>
    </row>
    <row r="197" spans="1:38" ht="18.75" customHeight="1" x14ac:dyDescent="0.4">
      <c r="A197" s="2">
        <v>180</v>
      </c>
      <c r="B197" s="45"/>
      <c r="C197" s="15"/>
      <c r="D197" s="15"/>
      <c r="E197" s="39" t="str">
        <f t="shared" si="36"/>
        <v/>
      </c>
      <c r="F197" s="40" t="str">
        <f t="shared" si="37"/>
        <v/>
      </c>
      <c r="G197" s="46"/>
      <c r="H197" s="46"/>
      <c r="I197" s="14"/>
      <c r="J197" s="46"/>
      <c r="K197" s="14"/>
      <c r="L197" s="14"/>
      <c r="M197" s="41" t="str">
        <f t="shared" si="42"/>
        <v/>
      </c>
      <c r="N197" s="8" t="str">
        <f t="shared" si="43"/>
        <v/>
      </c>
      <c r="O197" s="21" t="str">
        <f t="shared" si="44"/>
        <v/>
      </c>
      <c r="P197" s="8" t="str">
        <f t="shared" si="45"/>
        <v/>
      </c>
      <c r="Q197" s="42"/>
      <c r="R197" s="42"/>
      <c r="S197" s="42"/>
      <c r="T197" s="27" t="str">
        <f t="shared" si="46"/>
        <v/>
      </c>
      <c r="U197" s="8" t="str">
        <f t="shared" si="47"/>
        <v/>
      </c>
      <c r="V197" s="8" t="str">
        <f t="shared" si="48"/>
        <v/>
      </c>
      <c r="W197" s="8" t="str">
        <f t="shared" si="49"/>
        <v/>
      </c>
      <c r="X197" s="13"/>
      <c r="Y197" s="43" t="s">
        <v>16</v>
      </c>
      <c r="Z197" s="12"/>
      <c r="AA197" s="47"/>
      <c r="AB197" s="8" t="str">
        <f t="shared" si="38"/>
        <v/>
      </c>
      <c r="AC197" s="27" t="str">
        <f t="shared" si="50"/>
        <v/>
      </c>
      <c r="AD197" s="47"/>
      <c r="AG197" t="str">
        <f t="shared" si="51"/>
        <v>OK</v>
      </c>
      <c r="AH197" t="str">
        <f t="shared" si="39"/>
        <v>エラー</v>
      </c>
      <c r="AI197" t="str">
        <f t="shared" si="52"/>
        <v/>
      </c>
      <c r="AJ197" t="str">
        <f t="shared" si="53"/>
        <v/>
      </c>
      <c r="AK197" t="str">
        <f t="shared" si="40"/>
        <v/>
      </c>
      <c r="AL197" t="str">
        <f t="shared" si="41"/>
        <v/>
      </c>
    </row>
    <row r="198" spans="1:38" ht="18.75" customHeight="1" x14ac:dyDescent="0.4">
      <c r="A198" s="2">
        <v>181</v>
      </c>
      <c r="B198" s="45"/>
      <c r="C198" s="15"/>
      <c r="D198" s="15"/>
      <c r="E198" s="39" t="str">
        <f t="shared" si="36"/>
        <v/>
      </c>
      <c r="F198" s="40" t="str">
        <f t="shared" si="37"/>
        <v/>
      </c>
      <c r="G198" s="46"/>
      <c r="H198" s="46"/>
      <c r="I198" s="14"/>
      <c r="J198" s="46"/>
      <c r="K198" s="14"/>
      <c r="L198" s="14"/>
      <c r="M198" s="41" t="str">
        <f t="shared" si="42"/>
        <v/>
      </c>
      <c r="N198" s="8" t="str">
        <f t="shared" si="43"/>
        <v/>
      </c>
      <c r="O198" s="21" t="str">
        <f t="shared" si="44"/>
        <v/>
      </c>
      <c r="P198" s="8" t="str">
        <f t="shared" si="45"/>
        <v/>
      </c>
      <c r="Q198" s="42"/>
      <c r="R198" s="42"/>
      <c r="S198" s="42"/>
      <c r="T198" s="27" t="str">
        <f t="shared" si="46"/>
        <v/>
      </c>
      <c r="U198" s="8" t="str">
        <f t="shared" si="47"/>
        <v/>
      </c>
      <c r="V198" s="8" t="str">
        <f t="shared" si="48"/>
        <v/>
      </c>
      <c r="W198" s="8" t="str">
        <f t="shared" si="49"/>
        <v/>
      </c>
      <c r="X198" s="13"/>
      <c r="Y198" s="43" t="s">
        <v>16</v>
      </c>
      <c r="Z198" s="12"/>
      <c r="AA198" s="47"/>
      <c r="AB198" s="8" t="str">
        <f t="shared" si="38"/>
        <v/>
      </c>
      <c r="AC198" s="27" t="str">
        <f t="shared" si="50"/>
        <v/>
      </c>
      <c r="AD198" s="47"/>
      <c r="AG198" t="str">
        <f t="shared" si="51"/>
        <v>OK</v>
      </c>
      <c r="AH198" t="str">
        <f t="shared" si="39"/>
        <v>エラー</v>
      </c>
      <c r="AI198" t="str">
        <f t="shared" si="52"/>
        <v/>
      </c>
      <c r="AJ198" t="str">
        <f t="shared" si="53"/>
        <v/>
      </c>
      <c r="AK198" t="str">
        <f t="shared" si="40"/>
        <v/>
      </c>
      <c r="AL198" t="str">
        <f t="shared" si="41"/>
        <v/>
      </c>
    </row>
    <row r="199" spans="1:38" ht="18.75" customHeight="1" x14ac:dyDescent="0.4">
      <c r="A199" s="2">
        <v>182</v>
      </c>
      <c r="B199" s="45"/>
      <c r="C199" s="15"/>
      <c r="D199" s="15"/>
      <c r="E199" s="39" t="str">
        <f t="shared" si="36"/>
        <v/>
      </c>
      <c r="F199" s="40" t="str">
        <f t="shared" si="37"/>
        <v/>
      </c>
      <c r="G199" s="46"/>
      <c r="H199" s="46"/>
      <c r="I199" s="14"/>
      <c r="J199" s="46"/>
      <c r="K199" s="14"/>
      <c r="L199" s="14"/>
      <c r="M199" s="41" t="str">
        <f t="shared" si="42"/>
        <v/>
      </c>
      <c r="N199" s="8" t="str">
        <f t="shared" si="43"/>
        <v/>
      </c>
      <c r="O199" s="21" t="str">
        <f t="shared" si="44"/>
        <v/>
      </c>
      <c r="P199" s="8" t="str">
        <f t="shared" si="45"/>
        <v/>
      </c>
      <c r="Q199" s="42"/>
      <c r="R199" s="42"/>
      <c r="S199" s="42"/>
      <c r="T199" s="27" t="str">
        <f t="shared" si="46"/>
        <v/>
      </c>
      <c r="U199" s="8" t="str">
        <f t="shared" si="47"/>
        <v/>
      </c>
      <c r="V199" s="8" t="str">
        <f t="shared" si="48"/>
        <v/>
      </c>
      <c r="W199" s="8" t="str">
        <f t="shared" si="49"/>
        <v/>
      </c>
      <c r="X199" s="13"/>
      <c r="Y199" s="43" t="s">
        <v>16</v>
      </c>
      <c r="Z199" s="12"/>
      <c r="AA199" s="47"/>
      <c r="AB199" s="8" t="str">
        <f t="shared" si="38"/>
        <v/>
      </c>
      <c r="AC199" s="27" t="str">
        <f t="shared" si="50"/>
        <v/>
      </c>
      <c r="AD199" s="47"/>
      <c r="AG199" t="str">
        <f t="shared" si="51"/>
        <v>OK</v>
      </c>
      <c r="AH199" t="str">
        <f t="shared" si="39"/>
        <v>エラー</v>
      </c>
      <c r="AI199" t="str">
        <f t="shared" si="52"/>
        <v/>
      </c>
      <c r="AJ199" t="str">
        <f t="shared" si="53"/>
        <v/>
      </c>
      <c r="AK199" t="str">
        <f t="shared" si="40"/>
        <v/>
      </c>
      <c r="AL199" t="str">
        <f t="shared" si="41"/>
        <v/>
      </c>
    </row>
    <row r="200" spans="1:38" ht="18.75" customHeight="1" x14ac:dyDescent="0.4">
      <c r="A200" s="2">
        <v>183</v>
      </c>
      <c r="B200" s="45"/>
      <c r="C200" s="15"/>
      <c r="D200" s="15"/>
      <c r="E200" s="39" t="str">
        <f t="shared" si="36"/>
        <v/>
      </c>
      <c r="F200" s="40" t="str">
        <f t="shared" si="37"/>
        <v/>
      </c>
      <c r="G200" s="46"/>
      <c r="H200" s="46"/>
      <c r="I200" s="14"/>
      <c r="J200" s="46"/>
      <c r="K200" s="14"/>
      <c r="L200" s="14"/>
      <c r="M200" s="41" t="str">
        <f t="shared" si="42"/>
        <v/>
      </c>
      <c r="N200" s="8" t="str">
        <f t="shared" si="43"/>
        <v/>
      </c>
      <c r="O200" s="21" t="str">
        <f t="shared" si="44"/>
        <v/>
      </c>
      <c r="P200" s="8" t="str">
        <f t="shared" si="45"/>
        <v/>
      </c>
      <c r="Q200" s="42"/>
      <c r="R200" s="42"/>
      <c r="S200" s="42"/>
      <c r="T200" s="27" t="str">
        <f t="shared" si="46"/>
        <v/>
      </c>
      <c r="U200" s="8" t="str">
        <f t="shared" si="47"/>
        <v/>
      </c>
      <c r="V200" s="8" t="str">
        <f t="shared" si="48"/>
        <v/>
      </c>
      <c r="W200" s="8" t="str">
        <f t="shared" si="49"/>
        <v/>
      </c>
      <c r="X200" s="13"/>
      <c r="Y200" s="43" t="s">
        <v>16</v>
      </c>
      <c r="Z200" s="12"/>
      <c r="AA200" s="47"/>
      <c r="AB200" s="8" t="str">
        <f t="shared" si="38"/>
        <v/>
      </c>
      <c r="AC200" s="27" t="str">
        <f t="shared" si="50"/>
        <v/>
      </c>
      <c r="AD200" s="47"/>
      <c r="AG200" t="str">
        <f t="shared" si="51"/>
        <v>OK</v>
      </c>
      <c r="AH200" t="str">
        <f t="shared" si="39"/>
        <v>エラー</v>
      </c>
      <c r="AI200" t="str">
        <f t="shared" si="52"/>
        <v/>
      </c>
      <c r="AJ200" t="str">
        <f t="shared" si="53"/>
        <v/>
      </c>
      <c r="AK200" t="str">
        <f t="shared" si="40"/>
        <v/>
      </c>
      <c r="AL200" t="str">
        <f t="shared" si="41"/>
        <v/>
      </c>
    </row>
    <row r="201" spans="1:38" ht="18.75" customHeight="1" x14ac:dyDescent="0.4">
      <c r="A201" s="2">
        <v>184</v>
      </c>
      <c r="B201" s="45"/>
      <c r="C201" s="15"/>
      <c r="D201" s="15"/>
      <c r="E201" s="39" t="str">
        <f t="shared" si="36"/>
        <v/>
      </c>
      <c r="F201" s="40" t="str">
        <f t="shared" si="37"/>
        <v/>
      </c>
      <c r="G201" s="46"/>
      <c r="H201" s="46"/>
      <c r="I201" s="14"/>
      <c r="J201" s="46"/>
      <c r="K201" s="14"/>
      <c r="L201" s="14"/>
      <c r="M201" s="41" t="str">
        <f t="shared" si="42"/>
        <v/>
      </c>
      <c r="N201" s="8" t="str">
        <f t="shared" si="43"/>
        <v/>
      </c>
      <c r="O201" s="21" t="str">
        <f t="shared" si="44"/>
        <v/>
      </c>
      <c r="P201" s="8" t="str">
        <f t="shared" si="45"/>
        <v/>
      </c>
      <c r="Q201" s="42"/>
      <c r="R201" s="42"/>
      <c r="S201" s="42"/>
      <c r="T201" s="27" t="str">
        <f t="shared" si="46"/>
        <v/>
      </c>
      <c r="U201" s="8" t="str">
        <f t="shared" si="47"/>
        <v/>
      </c>
      <c r="V201" s="8" t="str">
        <f t="shared" si="48"/>
        <v/>
      </c>
      <c r="W201" s="8" t="str">
        <f t="shared" si="49"/>
        <v/>
      </c>
      <c r="X201" s="13"/>
      <c r="Y201" s="43" t="s">
        <v>16</v>
      </c>
      <c r="Z201" s="12"/>
      <c r="AA201" s="47"/>
      <c r="AB201" s="8" t="str">
        <f t="shared" si="38"/>
        <v/>
      </c>
      <c r="AC201" s="27" t="str">
        <f t="shared" si="50"/>
        <v/>
      </c>
      <c r="AD201" s="47"/>
      <c r="AG201" t="str">
        <f t="shared" si="51"/>
        <v>OK</v>
      </c>
      <c r="AH201" t="str">
        <f t="shared" si="39"/>
        <v>エラー</v>
      </c>
      <c r="AI201" t="str">
        <f t="shared" si="52"/>
        <v/>
      </c>
      <c r="AJ201" t="str">
        <f t="shared" si="53"/>
        <v/>
      </c>
      <c r="AK201" t="str">
        <f t="shared" si="40"/>
        <v/>
      </c>
      <c r="AL201" t="str">
        <f t="shared" si="41"/>
        <v/>
      </c>
    </row>
    <row r="202" spans="1:38" ht="18.75" customHeight="1" x14ac:dyDescent="0.4">
      <c r="A202" s="2">
        <v>185</v>
      </c>
      <c r="B202" s="45"/>
      <c r="C202" s="15"/>
      <c r="D202" s="15"/>
      <c r="E202" s="39" t="str">
        <f t="shared" si="36"/>
        <v/>
      </c>
      <c r="F202" s="40" t="str">
        <f t="shared" si="37"/>
        <v/>
      </c>
      <c r="G202" s="46"/>
      <c r="H202" s="46"/>
      <c r="I202" s="14"/>
      <c r="J202" s="46"/>
      <c r="K202" s="14"/>
      <c r="L202" s="14"/>
      <c r="M202" s="41" t="str">
        <f t="shared" si="42"/>
        <v/>
      </c>
      <c r="N202" s="8" t="str">
        <f t="shared" si="43"/>
        <v/>
      </c>
      <c r="O202" s="21" t="str">
        <f t="shared" si="44"/>
        <v/>
      </c>
      <c r="P202" s="8" t="str">
        <f t="shared" si="45"/>
        <v/>
      </c>
      <c r="Q202" s="42"/>
      <c r="R202" s="42"/>
      <c r="S202" s="42"/>
      <c r="T202" s="27" t="str">
        <f t="shared" si="46"/>
        <v/>
      </c>
      <c r="U202" s="8" t="str">
        <f t="shared" si="47"/>
        <v/>
      </c>
      <c r="V202" s="8" t="str">
        <f t="shared" si="48"/>
        <v/>
      </c>
      <c r="W202" s="8" t="str">
        <f t="shared" si="49"/>
        <v/>
      </c>
      <c r="X202" s="13"/>
      <c r="Y202" s="43" t="s">
        <v>16</v>
      </c>
      <c r="Z202" s="12"/>
      <c r="AA202" s="47"/>
      <c r="AB202" s="8" t="str">
        <f t="shared" si="38"/>
        <v/>
      </c>
      <c r="AC202" s="27" t="str">
        <f t="shared" si="50"/>
        <v/>
      </c>
      <c r="AD202" s="47"/>
      <c r="AG202" t="str">
        <f t="shared" si="51"/>
        <v>OK</v>
      </c>
      <c r="AH202" t="str">
        <f t="shared" si="39"/>
        <v>エラー</v>
      </c>
      <c r="AI202" t="str">
        <f t="shared" si="52"/>
        <v/>
      </c>
      <c r="AJ202" t="str">
        <f t="shared" si="53"/>
        <v/>
      </c>
      <c r="AK202" t="str">
        <f t="shared" si="40"/>
        <v/>
      </c>
      <c r="AL202" t="str">
        <f t="shared" si="41"/>
        <v/>
      </c>
    </row>
    <row r="203" spans="1:38" ht="18.75" customHeight="1" x14ac:dyDescent="0.4">
      <c r="A203" s="2">
        <v>186</v>
      </c>
      <c r="B203" s="45"/>
      <c r="C203" s="15"/>
      <c r="D203" s="15"/>
      <c r="E203" s="39" t="str">
        <f t="shared" si="36"/>
        <v/>
      </c>
      <c r="F203" s="40" t="str">
        <f t="shared" si="37"/>
        <v/>
      </c>
      <c r="G203" s="46"/>
      <c r="H203" s="46"/>
      <c r="I203" s="14"/>
      <c r="J203" s="46"/>
      <c r="K203" s="14"/>
      <c r="L203" s="14"/>
      <c r="M203" s="41" t="str">
        <f t="shared" si="42"/>
        <v/>
      </c>
      <c r="N203" s="8" t="str">
        <f t="shared" si="43"/>
        <v/>
      </c>
      <c r="O203" s="21" t="str">
        <f t="shared" si="44"/>
        <v/>
      </c>
      <c r="P203" s="8" t="str">
        <f t="shared" si="45"/>
        <v/>
      </c>
      <c r="Q203" s="42"/>
      <c r="R203" s="42"/>
      <c r="S203" s="42"/>
      <c r="T203" s="27" t="str">
        <f t="shared" si="46"/>
        <v/>
      </c>
      <c r="U203" s="8" t="str">
        <f t="shared" si="47"/>
        <v/>
      </c>
      <c r="V203" s="8" t="str">
        <f t="shared" si="48"/>
        <v/>
      </c>
      <c r="W203" s="8" t="str">
        <f t="shared" si="49"/>
        <v/>
      </c>
      <c r="X203" s="13"/>
      <c r="Y203" s="43" t="s">
        <v>16</v>
      </c>
      <c r="Z203" s="12"/>
      <c r="AA203" s="47"/>
      <c r="AB203" s="8" t="str">
        <f t="shared" si="38"/>
        <v/>
      </c>
      <c r="AC203" s="27" t="str">
        <f t="shared" si="50"/>
        <v/>
      </c>
      <c r="AD203" s="47"/>
      <c r="AG203" t="str">
        <f t="shared" si="51"/>
        <v>OK</v>
      </c>
      <c r="AH203" t="str">
        <f t="shared" si="39"/>
        <v>エラー</v>
      </c>
      <c r="AI203" t="str">
        <f t="shared" si="52"/>
        <v/>
      </c>
      <c r="AJ203" t="str">
        <f t="shared" si="53"/>
        <v/>
      </c>
      <c r="AK203" t="str">
        <f t="shared" si="40"/>
        <v/>
      </c>
      <c r="AL203" t="str">
        <f t="shared" si="41"/>
        <v/>
      </c>
    </row>
    <row r="204" spans="1:38" ht="18.75" customHeight="1" x14ac:dyDescent="0.4">
      <c r="A204" s="2">
        <v>187</v>
      </c>
      <c r="B204" s="45"/>
      <c r="C204" s="15"/>
      <c r="D204" s="15"/>
      <c r="E204" s="39" t="str">
        <f t="shared" si="36"/>
        <v/>
      </c>
      <c r="F204" s="40" t="str">
        <f t="shared" si="37"/>
        <v/>
      </c>
      <c r="G204" s="46"/>
      <c r="H204" s="46"/>
      <c r="I204" s="14"/>
      <c r="J204" s="46"/>
      <c r="K204" s="14"/>
      <c r="L204" s="14"/>
      <c r="M204" s="41" t="str">
        <f t="shared" si="42"/>
        <v/>
      </c>
      <c r="N204" s="8" t="str">
        <f t="shared" si="43"/>
        <v/>
      </c>
      <c r="O204" s="21" t="str">
        <f t="shared" si="44"/>
        <v/>
      </c>
      <c r="P204" s="8" t="str">
        <f t="shared" si="45"/>
        <v/>
      </c>
      <c r="Q204" s="42"/>
      <c r="R204" s="42"/>
      <c r="S204" s="42"/>
      <c r="T204" s="27" t="str">
        <f t="shared" si="46"/>
        <v/>
      </c>
      <c r="U204" s="8" t="str">
        <f t="shared" si="47"/>
        <v/>
      </c>
      <c r="V204" s="8" t="str">
        <f t="shared" si="48"/>
        <v/>
      </c>
      <c r="W204" s="8" t="str">
        <f t="shared" si="49"/>
        <v/>
      </c>
      <c r="X204" s="13"/>
      <c r="Y204" s="43" t="s">
        <v>16</v>
      </c>
      <c r="Z204" s="12"/>
      <c r="AA204" s="47"/>
      <c r="AB204" s="8" t="str">
        <f t="shared" si="38"/>
        <v/>
      </c>
      <c r="AC204" s="27" t="str">
        <f t="shared" si="50"/>
        <v/>
      </c>
      <c r="AD204" s="47"/>
      <c r="AG204" t="str">
        <f t="shared" si="51"/>
        <v>OK</v>
      </c>
      <c r="AH204" t="str">
        <f t="shared" si="39"/>
        <v>エラー</v>
      </c>
      <c r="AI204" t="str">
        <f t="shared" si="52"/>
        <v/>
      </c>
      <c r="AJ204" t="str">
        <f t="shared" si="53"/>
        <v/>
      </c>
      <c r="AK204" t="str">
        <f t="shared" si="40"/>
        <v/>
      </c>
      <c r="AL204" t="str">
        <f t="shared" si="41"/>
        <v/>
      </c>
    </row>
    <row r="205" spans="1:38" ht="18.75" customHeight="1" x14ac:dyDescent="0.4">
      <c r="A205" s="2">
        <v>188</v>
      </c>
      <c r="B205" s="45"/>
      <c r="C205" s="15"/>
      <c r="D205" s="15"/>
      <c r="E205" s="39" t="str">
        <f t="shared" si="36"/>
        <v/>
      </c>
      <c r="F205" s="40" t="str">
        <f t="shared" si="37"/>
        <v/>
      </c>
      <c r="G205" s="46"/>
      <c r="H205" s="46"/>
      <c r="I205" s="14"/>
      <c r="J205" s="46"/>
      <c r="K205" s="14"/>
      <c r="L205" s="14"/>
      <c r="M205" s="41" t="str">
        <f t="shared" si="42"/>
        <v/>
      </c>
      <c r="N205" s="8" t="str">
        <f t="shared" si="43"/>
        <v/>
      </c>
      <c r="O205" s="21" t="str">
        <f t="shared" si="44"/>
        <v/>
      </c>
      <c r="P205" s="8" t="str">
        <f t="shared" si="45"/>
        <v/>
      </c>
      <c r="Q205" s="42"/>
      <c r="R205" s="42"/>
      <c r="S205" s="42"/>
      <c r="T205" s="27" t="str">
        <f t="shared" si="46"/>
        <v/>
      </c>
      <c r="U205" s="8" t="str">
        <f t="shared" si="47"/>
        <v/>
      </c>
      <c r="V205" s="8" t="str">
        <f t="shared" si="48"/>
        <v/>
      </c>
      <c r="W205" s="8" t="str">
        <f t="shared" si="49"/>
        <v/>
      </c>
      <c r="X205" s="13"/>
      <c r="Y205" s="43" t="s">
        <v>16</v>
      </c>
      <c r="Z205" s="12"/>
      <c r="AA205" s="47"/>
      <c r="AB205" s="8" t="str">
        <f t="shared" si="38"/>
        <v/>
      </c>
      <c r="AC205" s="27" t="str">
        <f t="shared" si="50"/>
        <v/>
      </c>
      <c r="AD205" s="47"/>
      <c r="AG205" t="str">
        <f t="shared" si="51"/>
        <v>OK</v>
      </c>
      <c r="AH205" t="str">
        <f t="shared" si="39"/>
        <v>エラー</v>
      </c>
      <c r="AI205" t="str">
        <f t="shared" si="52"/>
        <v/>
      </c>
      <c r="AJ205" t="str">
        <f t="shared" si="53"/>
        <v/>
      </c>
      <c r="AK205" t="str">
        <f t="shared" si="40"/>
        <v/>
      </c>
      <c r="AL205" t="str">
        <f t="shared" si="41"/>
        <v/>
      </c>
    </row>
    <row r="206" spans="1:38" ht="18.75" customHeight="1" x14ac:dyDescent="0.4">
      <c r="A206" s="2">
        <v>189</v>
      </c>
      <c r="B206" s="45"/>
      <c r="C206" s="15"/>
      <c r="D206" s="15"/>
      <c r="E206" s="39" t="str">
        <f t="shared" si="36"/>
        <v/>
      </c>
      <c r="F206" s="40" t="str">
        <f t="shared" si="37"/>
        <v/>
      </c>
      <c r="G206" s="46"/>
      <c r="H206" s="46"/>
      <c r="I206" s="14"/>
      <c r="J206" s="46"/>
      <c r="K206" s="14"/>
      <c r="L206" s="14"/>
      <c r="M206" s="41" t="str">
        <f t="shared" si="42"/>
        <v/>
      </c>
      <c r="N206" s="8" t="str">
        <f t="shared" si="43"/>
        <v/>
      </c>
      <c r="O206" s="21" t="str">
        <f t="shared" si="44"/>
        <v/>
      </c>
      <c r="P206" s="8" t="str">
        <f t="shared" si="45"/>
        <v/>
      </c>
      <c r="Q206" s="42"/>
      <c r="R206" s="42"/>
      <c r="S206" s="42"/>
      <c r="T206" s="27" t="str">
        <f t="shared" si="46"/>
        <v/>
      </c>
      <c r="U206" s="8" t="str">
        <f t="shared" si="47"/>
        <v/>
      </c>
      <c r="V206" s="8" t="str">
        <f t="shared" si="48"/>
        <v/>
      </c>
      <c r="W206" s="8" t="str">
        <f t="shared" si="49"/>
        <v/>
      </c>
      <c r="X206" s="13"/>
      <c r="Y206" s="43" t="s">
        <v>16</v>
      </c>
      <c r="Z206" s="12"/>
      <c r="AA206" s="47"/>
      <c r="AB206" s="8" t="str">
        <f t="shared" si="38"/>
        <v/>
      </c>
      <c r="AC206" s="27" t="str">
        <f t="shared" si="50"/>
        <v/>
      </c>
      <c r="AD206" s="47"/>
      <c r="AG206" t="str">
        <f t="shared" si="51"/>
        <v>OK</v>
      </c>
      <c r="AH206" t="str">
        <f t="shared" si="39"/>
        <v>エラー</v>
      </c>
      <c r="AI206" t="str">
        <f t="shared" si="52"/>
        <v/>
      </c>
      <c r="AJ206" t="str">
        <f t="shared" si="53"/>
        <v/>
      </c>
      <c r="AK206" t="str">
        <f t="shared" si="40"/>
        <v/>
      </c>
      <c r="AL206" t="str">
        <f t="shared" si="41"/>
        <v/>
      </c>
    </row>
    <row r="207" spans="1:38" ht="18.75" customHeight="1" x14ac:dyDescent="0.4">
      <c r="A207" s="2">
        <v>190</v>
      </c>
      <c r="B207" s="45"/>
      <c r="C207" s="15"/>
      <c r="D207" s="15"/>
      <c r="E207" s="39" t="str">
        <f t="shared" si="36"/>
        <v/>
      </c>
      <c r="F207" s="40" t="str">
        <f t="shared" si="37"/>
        <v/>
      </c>
      <c r="G207" s="46"/>
      <c r="H207" s="46"/>
      <c r="I207" s="14"/>
      <c r="J207" s="46"/>
      <c r="K207" s="14"/>
      <c r="L207" s="14"/>
      <c r="M207" s="41" t="str">
        <f t="shared" si="42"/>
        <v/>
      </c>
      <c r="N207" s="8" t="str">
        <f t="shared" si="43"/>
        <v/>
      </c>
      <c r="O207" s="21" t="str">
        <f t="shared" si="44"/>
        <v/>
      </c>
      <c r="P207" s="8" t="str">
        <f t="shared" si="45"/>
        <v/>
      </c>
      <c r="Q207" s="42"/>
      <c r="R207" s="42"/>
      <c r="S207" s="42"/>
      <c r="T207" s="27" t="str">
        <f t="shared" si="46"/>
        <v/>
      </c>
      <c r="U207" s="8" t="str">
        <f t="shared" si="47"/>
        <v/>
      </c>
      <c r="V207" s="8" t="str">
        <f t="shared" si="48"/>
        <v/>
      </c>
      <c r="W207" s="8" t="str">
        <f t="shared" si="49"/>
        <v/>
      </c>
      <c r="X207" s="13"/>
      <c r="Y207" s="43" t="s">
        <v>16</v>
      </c>
      <c r="Z207" s="12"/>
      <c r="AA207" s="47"/>
      <c r="AB207" s="8" t="str">
        <f t="shared" si="38"/>
        <v/>
      </c>
      <c r="AC207" s="27" t="str">
        <f t="shared" si="50"/>
        <v/>
      </c>
      <c r="AD207" s="47"/>
      <c r="AG207" t="str">
        <f t="shared" si="51"/>
        <v>OK</v>
      </c>
      <c r="AH207" t="str">
        <f t="shared" si="39"/>
        <v>エラー</v>
      </c>
      <c r="AI207" t="str">
        <f t="shared" si="52"/>
        <v/>
      </c>
      <c r="AJ207" t="str">
        <f t="shared" si="53"/>
        <v/>
      </c>
      <c r="AK207" t="str">
        <f t="shared" si="40"/>
        <v/>
      </c>
      <c r="AL207" t="str">
        <f t="shared" si="41"/>
        <v/>
      </c>
    </row>
    <row r="208" spans="1:38" ht="18.75" customHeight="1" x14ac:dyDescent="0.4">
      <c r="A208" s="2">
        <v>191</v>
      </c>
      <c r="B208" s="45"/>
      <c r="C208" s="15"/>
      <c r="D208" s="15"/>
      <c r="E208" s="39" t="str">
        <f t="shared" si="36"/>
        <v/>
      </c>
      <c r="F208" s="40" t="str">
        <f t="shared" si="37"/>
        <v/>
      </c>
      <c r="G208" s="46"/>
      <c r="H208" s="46"/>
      <c r="I208" s="14"/>
      <c r="J208" s="46"/>
      <c r="K208" s="14"/>
      <c r="L208" s="14"/>
      <c r="M208" s="41" t="str">
        <f t="shared" si="42"/>
        <v/>
      </c>
      <c r="N208" s="8" t="str">
        <f t="shared" si="43"/>
        <v/>
      </c>
      <c r="O208" s="21" t="str">
        <f t="shared" si="44"/>
        <v/>
      </c>
      <c r="P208" s="8" t="str">
        <f t="shared" si="45"/>
        <v/>
      </c>
      <c r="Q208" s="42"/>
      <c r="R208" s="42"/>
      <c r="S208" s="42"/>
      <c r="T208" s="27" t="str">
        <f t="shared" si="46"/>
        <v/>
      </c>
      <c r="U208" s="8" t="str">
        <f t="shared" si="47"/>
        <v/>
      </c>
      <c r="V208" s="8" t="str">
        <f t="shared" si="48"/>
        <v/>
      </c>
      <c r="W208" s="8" t="str">
        <f t="shared" si="49"/>
        <v/>
      </c>
      <c r="X208" s="13"/>
      <c r="Y208" s="43" t="s">
        <v>16</v>
      </c>
      <c r="Z208" s="12"/>
      <c r="AA208" s="47"/>
      <c r="AB208" s="8" t="str">
        <f t="shared" si="38"/>
        <v/>
      </c>
      <c r="AC208" s="27" t="str">
        <f t="shared" si="50"/>
        <v/>
      </c>
      <c r="AD208" s="47"/>
      <c r="AG208" t="str">
        <f t="shared" si="51"/>
        <v>OK</v>
      </c>
      <c r="AH208" t="str">
        <f t="shared" si="39"/>
        <v>エラー</v>
      </c>
      <c r="AI208" t="str">
        <f t="shared" si="52"/>
        <v/>
      </c>
      <c r="AJ208" t="str">
        <f t="shared" si="53"/>
        <v/>
      </c>
      <c r="AK208" t="str">
        <f t="shared" si="40"/>
        <v/>
      </c>
      <c r="AL208" t="str">
        <f t="shared" si="41"/>
        <v/>
      </c>
    </row>
    <row r="209" spans="1:38" ht="18.75" customHeight="1" x14ac:dyDescent="0.4">
      <c r="A209" s="2">
        <v>192</v>
      </c>
      <c r="B209" s="45"/>
      <c r="C209" s="15"/>
      <c r="D209" s="15"/>
      <c r="E209" s="39" t="str">
        <f t="shared" si="36"/>
        <v/>
      </c>
      <c r="F209" s="40" t="str">
        <f t="shared" si="37"/>
        <v/>
      </c>
      <c r="G209" s="46"/>
      <c r="H209" s="46"/>
      <c r="I209" s="14"/>
      <c r="J209" s="46"/>
      <c r="K209" s="14"/>
      <c r="L209" s="14"/>
      <c r="M209" s="41" t="str">
        <f t="shared" si="42"/>
        <v/>
      </c>
      <c r="N209" s="8" t="str">
        <f t="shared" si="43"/>
        <v/>
      </c>
      <c r="O209" s="21" t="str">
        <f t="shared" si="44"/>
        <v/>
      </c>
      <c r="P209" s="8" t="str">
        <f t="shared" si="45"/>
        <v/>
      </c>
      <c r="Q209" s="42"/>
      <c r="R209" s="42"/>
      <c r="S209" s="42"/>
      <c r="T209" s="27" t="str">
        <f t="shared" si="46"/>
        <v/>
      </c>
      <c r="U209" s="8" t="str">
        <f t="shared" si="47"/>
        <v/>
      </c>
      <c r="V209" s="8" t="str">
        <f t="shared" si="48"/>
        <v/>
      </c>
      <c r="W209" s="8" t="str">
        <f t="shared" si="49"/>
        <v/>
      </c>
      <c r="X209" s="13"/>
      <c r="Y209" s="43" t="s">
        <v>16</v>
      </c>
      <c r="Z209" s="12"/>
      <c r="AA209" s="47"/>
      <c r="AB209" s="8" t="str">
        <f t="shared" si="38"/>
        <v/>
      </c>
      <c r="AC209" s="27" t="str">
        <f t="shared" si="50"/>
        <v/>
      </c>
      <c r="AD209" s="47"/>
      <c r="AG209" t="str">
        <f t="shared" si="51"/>
        <v>OK</v>
      </c>
      <c r="AH209" t="str">
        <f t="shared" si="39"/>
        <v>エラー</v>
      </c>
      <c r="AI209" t="str">
        <f t="shared" si="52"/>
        <v/>
      </c>
      <c r="AJ209" t="str">
        <f t="shared" si="53"/>
        <v/>
      </c>
      <c r="AK209" t="str">
        <f t="shared" si="40"/>
        <v/>
      </c>
      <c r="AL209" t="str">
        <f t="shared" si="41"/>
        <v/>
      </c>
    </row>
    <row r="210" spans="1:38" ht="18.75" customHeight="1" x14ac:dyDescent="0.4">
      <c r="A210" s="2">
        <v>193</v>
      </c>
      <c r="B210" s="45"/>
      <c r="C210" s="15"/>
      <c r="D210" s="15"/>
      <c r="E210" s="39" t="str">
        <f t="shared" ref="E210:E273" si="54">IF(OR($C210="",$D210=""),"",DATE(2022,$C210,$D210))</f>
        <v/>
      </c>
      <c r="F210" s="40" t="str">
        <f t="shared" ref="F210:F273" si="55">IF(OR($C210="",$D210=""),"",IF($AI210=6,"休日",IF(AND($AK210=1,$AJ210=6),"休日",IF(AND($AI210=7,$AL210=1),"休日",IF(AND($AK210=1,$AL210=1),"休日","平日")))))</f>
        <v/>
      </c>
      <c r="G210" s="46"/>
      <c r="H210" s="46"/>
      <c r="I210" s="14"/>
      <c r="J210" s="46"/>
      <c r="K210" s="14"/>
      <c r="L210" s="14"/>
      <c r="M210" s="41" t="str">
        <f t="shared" si="42"/>
        <v/>
      </c>
      <c r="N210" s="8" t="str">
        <f t="shared" si="43"/>
        <v/>
      </c>
      <c r="O210" s="21" t="str">
        <f t="shared" si="44"/>
        <v/>
      </c>
      <c r="P210" s="8" t="str">
        <f t="shared" si="45"/>
        <v/>
      </c>
      <c r="Q210" s="42"/>
      <c r="R210" s="42"/>
      <c r="S210" s="42"/>
      <c r="T210" s="27" t="str">
        <f t="shared" si="46"/>
        <v/>
      </c>
      <c r="U210" s="8" t="str">
        <f t="shared" si="47"/>
        <v/>
      </c>
      <c r="V210" s="8" t="str">
        <f t="shared" si="48"/>
        <v/>
      </c>
      <c r="W210" s="8" t="str">
        <f t="shared" si="49"/>
        <v/>
      </c>
      <c r="X210" s="13"/>
      <c r="Y210" s="43" t="s">
        <v>16</v>
      </c>
      <c r="Z210" s="12"/>
      <c r="AA210" s="47"/>
      <c r="AB210" s="8" t="str">
        <f t="shared" ref="AB210:AB273" si="56">IF(AND($X210="",$Z210="",$AA210=""),"",IF($AA210="",$Z210-$X210+1,IF(AND($X210="",$Z210=""),LEN(TRIM(AA210))-LEN(SUBSTITUTE(TRIM(AA210),",",""))+1,$Z210-$X210+1+LEN(TRIM(AA210))-LEN(SUBSTITUTE(TRIM(AA210),",",""))+1)))</f>
        <v/>
      </c>
      <c r="AC210" s="27" t="str">
        <f t="shared" si="50"/>
        <v/>
      </c>
      <c r="AD210" s="47"/>
      <c r="AG210" t="str">
        <f t="shared" si="51"/>
        <v>OK</v>
      </c>
      <c r="AH210" t="str">
        <f t="shared" ref="AH210:AH273" si="57">IFERROR(IF(AND($V210&lt;&gt;"配布対象外",$X210="",$AA210&lt;&gt;"",COUNTA($X210:$AB210)=3),"OK",IF(AND($V210&lt;&gt;"配布対象外",$X210&lt;&gt;"",$AA210="",COUNTA($X210:$AB210)=4),"OK",IF(AND($V210&lt;&gt;"配布対象外",$X210&lt;&gt;"",AA210&lt;&gt;"",COUNTA($X210:$AB210)=5),"OK",IF(AND($V210="配布対象外",COUNTA($X210:$AB210)=2),"OK","エラー")))),"")</f>
        <v>エラー</v>
      </c>
      <c r="AI210" t="str">
        <f t="shared" si="52"/>
        <v/>
      </c>
      <c r="AJ210" t="str">
        <f t="shared" si="53"/>
        <v/>
      </c>
      <c r="AK210" t="str">
        <f t="shared" ref="AK210:AK273" si="58">IF($D210="","",COUNTIF(祝日,$E210))</f>
        <v/>
      </c>
      <c r="AL210" t="str">
        <f t="shared" ref="AL210:AL273" si="59">IF($D210="","",COUNTIF(祝日,$E210+1))</f>
        <v/>
      </c>
    </row>
    <row r="211" spans="1:38" ht="18.75" customHeight="1" x14ac:dyDescent="0.4">
      <c r="A211" s="2">
        <v>194</v>
      </c>
      <c r="B211" s="45"/>
      <c r="C211" s="15"/>
      <c r="D211" s="15"/>
      <c r="E211" s="39" t="str">
        <f t="shared" si="54"/>
        <v/>
      </c>
      <c r="F211" s="40" t="str">
        <f t="shared" si="55"/>
        <v/>
      </c>
      <c r="G211" s="46"/>
      <c r="H211" s="46"/>
      <c r="I211" s="14"/>
      <c r="J211" s="46"/>
      <c r="K211" s="14"/>
      <c r="L211" s="14"/>
      <c r="M211" s="41" t="str">
        <f t="shared" ref="M211:M274" si="60">IF($L211="","",ROUNDDOWN($L211/$K211,0))</f>
        <v/>
      </c>
      <c r="N211" s="8" t="str">
        <f t="shared" ref="N211:N274" si="61">IF(L211="","",IF($M211&gt;=12500,5000*$K211,IF(AND($M211&gt;=5000,$F211="平日"),ROUNDDOWN($L211*0.4,0),IF(AND($M211&gt;=2000,$F211="休日"),ROUNDDOWN($L211*0.4,0),"割引対象外"))))</f>
        <v/>
      </c>
      <c r="O211" s="21" t="str">
        <f t="shared" ref="O211:O274" si="62">IFERROR(N211/L211,"")</f>
        <v/>
      </c>
      <c r="P211" s="8" t="str">
        <f t="shared" ref="P211:P274" si="63">IFERROR(L211-N211,"")</f>
        <v/>
      </c>
      <c r="Q211" s="42"/>
      <c r="R211" s="42"/>
      <c r="S211" s="42"/>
      <c r="T211" s="27" t="str">
        <f t="shared" ref="T211:T274" si="64">IF(OR(N211="割引対象外",AND($B211="",$C211="",$D211="")),"",IF(COUNTA($B$4,$C$4,$H$4,$B211:$P211)=18,"OK","エラー"))</f>
        <v/>
      </c>
      <c r="U211" s="8" t="str">
        <f t="shared" ref="U211:U274" si="65">IF(L211="","",IF(AND($F211="平日",$M211&gt;=5000),3000,IF(AND(F211="休日",$M211&gt;=2000),1000,"◀◀入力しない")))</f>
        <v/>
      </c>
      <c r="V211" s="8" t="str">
        <f t="shared" ref="V211:V274" si="66">IF(L211="","",IF(AND($F211="平日",$M211&gt;=5000),3*$K211,IF(AND(F211="休日",$M211&gt;=2000),1*$K211,"でください▶▶")))</f>
        <v/>
      </c>
      <c r="W211" s="8" t="str">
        <f t="shared" ref="W211:W274" si="67">IF(OR($U211="",$U211="◀◀入力しない"),"",1000*$V211)</f>
        <v/>
      </c>
      <c r="X211" s="13"/>
      <c r="Y211" s="43" t="s">
        <v>16</v>
      </c>
      <c r="Z211" s="12"/>
      <c r="AA211" s="47"/>
      <c r="AB211" s="8" t="str">
        <f t="shared" si="56"/>
        <v/>
      </c>
      <c r="AC211" s="27" t="str">
        <f t="shared" ref="AC211:AC274" si="68">IF($M211="","",IF(AND($AG211="OK",$AH211="OK",$AB211&gt;=0),"OK","エラー"))</f>
        <v/>
      </c>
      <c r="AD211" s="47"/>
      <c r="AG211" t="str">
        <f t="shared" ref="AG211:AG274" si="69">IF($V211=$AB211,"OK",IF(AND($V211="配布対象外",$AB211=""),"OK","エラー"))</f>
        <v>OK</v>
      </c>
      <c r="AH211" t="str">
        <f t="shared" si="57"/>
        <v>エラー</v>
      </c>
      <c r="AI211" t="str">
        <f t="shared" ref="AI211:AI274" si="70">IF($D211="","",WEEKDAY($E211,2))</f>
        <v/>
      </c>
      <c r="AJ211" t="str">
        <f t="shared" ref="AJ211:AJ274" si="71">IF($D211="","",WEEKDAY($E211+1,2))</f>
        <v/>
      </c>
      <c r="AK211" t="str">
        <f t="shared" si="58"/>
        <v/>
      </c>
      <c r="AL211" t="str">
        <f t="shared" si="59"/>
        <v/>
      </c>
    </row>
    <row r="212" spans="1:38" ht="18.75" customHeight="1" x14ac:dyDescent="0.4">
      <c r="A212" s="2">
        <v>195</v>
      </c>
      <c r="B212" s="45"/>
      <c r="C212" s="15"/>
      <c r="D212" s="15"/>
      <c r="E212" s="39" t="str">
        <f t="shared" si="54"/>
        <v/>
      </c>
      <c r="F212" s="40" t="str">
        <f t="shared" si="55"/>
        <v/>
      </c>
      <c r="G212" s="46"/>
      <c r="H212" s="46"/>
      <c r="I212" s="14"/>
      <c r="J212" s="46"/>
      <c r="K212" s="14"/>
      <c r="L212" s="14"/>
      <c r="M212" s="41" t="str">
        <f t="shared" si="60"/>
        <v/>
      </c>
      <c r="N212" s="8" t="str">
        <f t="shared" si="61"/>
        <v/>
      </c>
      <c r="O212" s="21" t="str">
        <f t="shared" si="62"/>
        <v/>
      </c>
      <c r="P212" s="8" t="str">
        <f t="shared" si="63"/>
        <v/>
      </c>
      <c r="Q212" s="42"/>
      <c r="R212" s="42"/>
      <c r="S212" s="42"/>
      <c r="T212" s="27" t="str">
        <f t="shared" si="64"/>
        <v/>
      </c>
      <c r="U212" s="8" t="str">
        <f t="shared" si="65"/>
        <v/>
      </c>
      <c r="V212" s="8" t="str">
        <f t="shared" si="66"/>
        <v/>
      </c>
      <c r="W212" s="8" t="str">
        <f t="shared" si="67"/>
        <v/>
      </c>
      <c r="X212" s="13"/>
      <c r="Y212" s="43" t="s">
        <v>16</v>
      </c>
      <c r="Z212" s="12"/>
      <c r="AA212" s="47"/>
      <c r="AB212" s="8" t="str">
        <f t="shared" si="56"/>
        <v/>
      </c>
      <c r="AC212" s="27" t="str">
        <f t="shared" si="68"/>
        <v/>
      </c>
      <c r="AD212" s="47"/>
      <c r="AG212" t="str">
        <f t="shared" si="69"/>
        <v>OK</v>
      </c>
      <c r="AH212" t="str">
        <f t="shared" si="57"/>
        <v>エラー</v>
      </c>
      <c r="AI212" t="str">
        <f t="shared" si="70"/>
        <v/>
      </c>
      <c r="AJ212" t="str">
        <f t="shared" si="71"/>
        <v/>
      </c>
      <c r="AK212" t="str">
        <f t="shared" si="58"/>
        <v/>
      </c>
      <c r="AL212" t="str">
        <f t="shared" si="59"/>
        <v/>
      </c>
    </row>
    <row r="213" spans="1:38" ht="18.75" customHeight="1" x14ac:dyDescent="0.4">
      <c r="A213" s="2">
        <v>196</v>
      </c>
      <c r="B213" s="45"/>
      <c r="C213" s="15"/>
      <c r="D213" s="15"/>
      <c r="E213" s="39" t="str">
        <f t="shared" si="54"/>
        <v/>
      </c>
      <c r="F213" s="40" t="str">
        <f t="shared" si="55"/>
        <v/>
      </c>
      <c r="G213" s="46"/>
      <c r="H213" s="46"/>
      <c r="I213" s="14"/>
      <c r="J213" s="46"/>
      <c r="K213" s="14"/>
      <c r="L213" s="14"/>
      <c r="M213" s="41" t="str">
        <f t="shared" si="60"/>
        <v/>
      </c>
      <c r="N213" s="8" t="str">
        <f t="shared" si="61"/>
        <v/>
      </c>
      <c r="O213" s="21" t="str">
        <f t="shared" si="62"/>
        <v/>
      </c>
      <c r="P213" s="8" t="str">
        <f t="shared" si="63"/>
        <v/>
      </c>
      <c r="Q213" s="42"/>
      <c r="R213" s="42"/>
      <c r="S213" s="42"/>
      <c r="T213" s="27" t="str">
        <f t="shared" si="64"/>
        <v/>
      </c>
      <c r="U213" s="8" t="str">
        <f t="shared" si="65"/>
        <v/>
      </c>
      <c r="V213" s="8" t="str">
        <f t="shared" si="66"/>
        <v/>
      </c>
      <c r="W213" s="8" t="str">
        <f t="shared" si="67"/>
        <v/>
      </c>
      <c r="X213" s="13"/>
      <c r="Y213" s="43" t="s">
        <v>16</v>
      </c>
      <c r="Z213" s="12"/>
      <c r="AA213" s="47"/>
      <c r="AB213" s="8" t="str">
        <f t="shared" si="56"/>
        <v/>
      </c>
      <c r="AC213" s="27" t="str">
        <f t="shared" si="68"/>
        <v/>
      </c>
      <c r="AD213" s="47"/>
      <c r="AG213" t="str">
        <f t="shared" si="69"/>
        <v>OK</v>
      </c>
      <c r="AH213" t="str">
        <f t="shared" si="57"/>
        <v>エラー</v>
      </c>
      <c r="AI213" t="str">
        <f t="shared" si="70"/>
        <v/>
      </c>
      <c r="AJ213" t="str">
        <f t="shared" si="71"/>
        <v/>
      </c>
      <c r="AK213" t="str">
        <f t="shared" si="58"/>
        <v/>
      </c>
      <c r="AL213" t="str">
        <f t="shared" si="59"/>
        <v/>
      </c>
    </row>
    <row r="214" spans="1:38" ht="18.75" customHeight="1" x14ac:dyDescent="0.4">
      <c r="A214" s="2">
        <v>197</v>
      </c>
      <c r="B214" s="45"/>
      <c r="C214" s="15"/>
      <c r="D214" s="15"/>
      <c r="E214" s="39" t="str">
        <f t="shared" si="54"/>
        <v/>
      </c>
      <c r="F214" s="40" t="str">
        <f t="shared" si="55"/>
        <v/>
      </c>
      <c r="G214" s="46"/>
      <c r="H214" s="46"/>
      <c r="I214" s="14"/>
      <c r="J214" s="46"/>
      <c r="K214" s="14"/>
      <c r="L214" s="14"/>
      <c r="M214" s="41" t="str">
        <f t="shared" si="60"/>
        <v/>
      </c>
      <c r="N214" s="8" t="str">
        <f t="shared" si="61"/>
        <v/>
      </c>
      <c r="O214" s="21" t="str">
        <f t="shared" si="62"/>
        <v/>
      </c>
      <c r="P214" s="8" t="str">
        <f t="shared" si="63"/>
        <v/>
      </c>
      <c r="Q214" s="42"/>
      <c r="R214" s="42"/>
      <c r="S214" s="42"/>
      <c r="T214" s="27" t="str">
        <f t="shared" si="64"/>
        <v/>
      </c>
      <c r="U214" s="8" t="str">
        <f t="shared" si="65"/>
        <v/>
      </c>
      <c r="V214" s="8" t="str">
        <f t="shared" si="66"/>
        <v/>
      </c>
      <c r="W214" s="8" t="str">
        <f t="shared" si="67"/>
        <v/>
      </c>
      <c r="X214" s="13"/>
      <c r="Y214" s="43" t="s">
        <v>16</v>
      </c>
      <c r="Z214" s="12"/>
      <c r="AA214" s="47"/>
      <c r="AB214" s="8" t="str">
        <f t="shared" si="56"/>
        <v/>
      </c>
      <c r="AC214" s="27" t="str">
        <f t="shared" si="68"/>
        <v/>
      </c>
      <c r="AD214" s="47"/>
      <c r="AG214" t="str">
        <f t="shared" si="69"/>
        <v>OK</v>
      </c>
      <c r="AH214" t="str">
        <f t="shared" si="57"/>
        <v>エラー</v>
      </c>
      <c r="AI214" t="str">
        <f t="shared" si="70"/>
        <v/>
      </c>
      <c r="AJ214" t="str">
        <f t="shared" si="71"/>
        <v/>
      </c>
      <c r="AK214" t="str">
        <f t="shared" si="58"/>
        <v/>
      </c>
      <c r="AL214" t="str">
        <f t="shared" si="59"/>
        <v/>
      </c>
    </row>
    <row r="215" spans="1:38" ht="18.75" customHeight="1" x14ac:dyDescent="0.4">
      <c r="A215" s="2">
        <v>198</v>
      </c>
      <c r="B215" s="45"/>
      <c r="C215" s="15"/>
      <c r="D215" s="15"/>
      <c r="E215" s="39" t="str">
        <f t="shared" si="54"/>
        <v/>
      </c>
      <c r="F215" s="40" t="str">
        <f t="shared" si="55"/>
        <v/>
      </c>
      <c r="G215" s="46"/>
      <c r="H215" s="46"/>
      <c r="I215" s="14"/>
      <c r="J215" s="46"/>
      <c r="K215" s="14"/>
      <c r="L215" s="14"/>
      <c r="M215" s="41" t="str">
        <f t="shared" si="60"/>
        <v/>
      </c>
      <c r="N215" s="8" t="str">
        <f t="shared" si="61"/>
        <v/>
      </c>
      <c r="O215" s="21" t="str">
        <f t="shared" si="62"/>
        <v/>
      </c>
      <c r="P215" s="8" t="str">
        <f t="shared" si="63"/>
        <v/>
      </c>
      <c r="Q215" s="42"/>
      <c r="R215" s="42"/>
      <c r="S215" s="42"/>
      <c r="T215" s="27" t="str">
        <f t="shared" si="64"/>
        <v/>
      </c>
      <c r="U215" s="8" t="str">
        <f t="shared" si="65"/>
        <v/>
      </c>
      <c r="V215" s="8" t="str">
        <f t="shared" si="66"/>
        <v/>
      </c>
      <c r="W215" s="8" t="str">
        <f t="shared" si="67"/>
        <v/>
      </c>
      <c r="X215" s="13"/>
      <c r="Y215" s="43" t="s">
        <v>16</v>
      </c>
      <c r="Z215" s="12"/>
      <c r="AA215" s="47"/>
      <c r="AB215" s="8" t="str">
        <f t="shared" si="56"/>
        <v/>
      </c>
      <c r="AC215" s="27" t="str">
        <f t="shared" si="68"/>
        <v/>
      </c>
      <c r="AD215" s="47"/>
      <c r="AG215" t="str">
        <f t="shared" si="69"/>
        <v>OK</v>
      </c>
      <c r="AH215" t="str">
        <f t="shared" si="57"/>
        <v>エラー</v>
      </c>
      <c r="AI215" t="str">
        <f t="shared" si="70"/>
        <v/>
      </c>
      <c r="AJ215" t="str">
        <f t="shared" si="71"/>
        <v/>
      </c>
      <c r="AK215" t="str">
        <f t="shared" si="58"/>
        <v/>
      </c>
      <c r="AL215" t="str">
        <f t="shared" si="59"/>
        <v/>
      </c>
    </row>
    <row r="216" spans="1:38" ht="18.75" customHeight="1" x14ac:dyDescent="0.4">
      <c r="A216" s="2">
        <v>199</v>
      </c>
      <c r="B216" s="45"/>
      <c r="C216" s="15"/>
      <c r="D216" s="15"/>
      <c r="E216" s="39" t="str">
        <f t="shared" si="54"/>
        <v/>
      </c>
      <c r="F216" s="40" t="str">
        <f t="shared" si="55"/>
        <v/>
      </c>
      <c r="G216" s="46"/>
      <c r="H216" s="46"/>
      <c r="I216" s="14"/>
      <c r="J216" s="46"/>
      <c r="K216" s="14"/>
      <c r="L216" s="14"/>
      <c r="M216" s="41" t="str">
        <f t="shared" si="60"/>
        <v/>
      </c>
      <c r="N216" s="8" t="str">
        <f t="shared" si="61"/>
        <v/>
      </c>
      <c r="O216" s="21" t="str">
        <f t="shared" si="62"/>
        <v/>
      </c>
      <c r="P216" s="8" t="str">
        <f t="shared" si="63"/>
        <v/>
      </c>
      <c r="Q216" s="42"/>
      <c r="R216" s="42"/>
      <c r="S216" s="42"/>
      <c r="T216" s="27" t="str">
        <f t="shared" si="64"/>
        <v/>
      </c>
      <c r="U216" s="8" t="str">
        <f t="shared" si="65"/>
        <v/>
      </c>
      <c r="V216" s="8" t="str">
        <f t="shared" si="66"/>
        <v/>
      </c>
      <c r="W216" s="8" t="str">
        <f t="shared" si="67"/>
        <v/>
      </c>
      <c r="X216" s="13"/>
      <c r="Y216" s="43" t="s">
        <v>16</v>
      </c>
      <c r="Z216" s="12"/>
      <c r="AA216" s="47"/>
      <c r="AB216" s="8" t="str">
        <f t="shared" si="56"/>
        <v/>
      </c>
      <c r="AC216" s="27" t="str">
        <f t="shared" si="68"/>
        <v/>
      </c>
      <c r="AD216" s="47"/>
      <c r="AG216" t="str">
        <f t="shared" si="69"/>
        <v>OK</v>
      </c>
      <c r="AH216" t="str">
        <f t="shared" si="57"/>
        <v>エラー</v>
      </c>
      <c r="AI216" t="str">
        <f t="shared" si="70"/>
        <v/>
      </c>
      <c r="AJ216" t="str">
        <f t="shared" si="71"/>
        <v/>
      </c>
      <c r="AK216" t="str">
        <f t="shared" si="58"/>
        <v/>
      </c>
      <c r="AL216" t="str">
        <f t="shared" si="59"/>
        <v/>
      </c>
    </row>
    <row r="217" spans="1:38" ht="18.75" customHeight="1" x14ac:dyDescent="0.4">
      <c r="A217" s="2">
        <v>200</v>
      </c>
      <c r="B217" s="45"/>
      <c r="C217" s="15"/>
      <c r="D217" s="15"/>
      <c r="E217" s="39" t="str">
        <f t="shared" si="54"/>
        <v/>
      </c>
      <c r="F217" s="40" t="str">
        <f t="shared" si="55"/>
        <v/>
      </c>
      <c r="G217" s="46"/>
      <c r="H217" s="46"/>
      <c r="I217" s="14"/>
      <c r="J217" s="46"/>
      <c r="K217" s="14"/>
      <c r="L217" s="14"/>
      <c r="M217" s="41" t="str">
        <f t="shared" si="60"/>
        <v/>
      </c>
      <c r="N217" s="8" t="str">
        <f t="shared" si="61"/>
        <v/>
      </c>
      <c r="O217" s="21" t="str">
        <f t="shared" si="62"/>
        <v/>
      </c>
      <c r="P217" s="8" t="str">
        <f t="shared" si="63"/>
        <v/>
      </c>
      <c r="Q217" s="42"/>
      <c r="R217" s="42"/>
      <c r="S217" s="42"/>
      <c r="T217" s="27" t="str">
        <f t="shared" si="64"/>
        <v/>
      </c>
      <c r="U217" s="8" t="str">
        <f t="shared" si="65"/>
        <v/>
      </c>
      <c r="V217" s="8" t="str">
        <f t="shared" si="66"/>
        <v/>
      </c>
      <c r="W217" s="8" t="str">
        <f t="shared" si="67"/>
        <v/>
      </c>
      <c r="X217" s="13"/>
      <c r="Y217" s="43" t="s">
        <v>16</v>
      </c>
      <c r="Z217" s="12"/>
      <c r="AA217" s="47"/>
      <c r="AB217" s="8" t="str">
        <f t="shared" si="56"/>
        <v/>
      </c>
      <c r="AC217" s="27" t="str">
        <f t="shared" si="68"/>
        <v/>
      </c>
      <c r="AD217" s="47"/>
      <c r="AG217" t="str">
        <f t="shared" si="69"/>
        <v>OK</v>
      </c>
      <c r="AH217" t="str">
        <f t="shared" si="57"/>
        <v>エラー</v>
      </c>
      <c r="AI217" t="str">
        <f t="shared" si="70"/>
        <v/>
      </c>
      <c r="AJ217" t="str">
        <f t="shared" si="71"/>
        <v/>
      </c>
      <c r="AK217" t="str">
        <f t="shared" si="58"/>
        <v/>
      </c>
      <c r="AL217" t="str">
        <f t="shared" si="59"/>
        <v/>
      </c>
    </row>
    <row r="218" spans="1:38" ht="18.75" customHeight="1" x14ac:dyDescent="0.4">
      <c r="A218" s="2">
        <v>201</v>
      </c>
      <c r="B218" s="45"/>
      <c r="C218" s="15"/>
      <c r="D218" s="15"/>
      <c r="E218" s="39" t="str">
        <f t="shared" si="54"/>
        <v/>
      </c>
      <c r="F218" s="40" t="str">
        <f t="shared" si="55"/>
        <v/>
      </c>
      <c r="G218" s="46"/>
      <c r="H218" s="46"/>
      <c r="I218" s="14"/>
      <c r="J218" s="46"/>
      <c r="K218" s="14"/>
      <c r="L218" s="14"/>
      <c r="M218" s="41" t="str">
        <f t="shared" si="60"/>
        <v/>
      </c>
      <c r="N218" s="8" t="str">
        <f t="shared" si="61"/>
        <v/>
      </c>
      <c r="O218" s="21" t="str">
        <f t="shared" si="62"/>
        <v/>
      </c>
      <c r="P218" s="8" t="str">
        <f t="shared" si="63"/>
        <v/>
      </c>
      <c r="Q218" s="42"/>
      <c r="R218" s="42"/>
      <c r="S218" s="42"/>
      <c r="T218" s="27" t="str">
        <f t="shared" si="64"/>
        <v/>
      </c>
      <c r="U218" s="8" t="str">
        <f t="shared" si="65"/>
        <v/>
      </c>
      <c r="V218" s="8" t="str">
        <f t="shared" si="66"/>
        <v/>
      </c>
      <c r="W218" s="8" t="str">
        <f t="shared" si="67"/>
        <v/>
      </c>
      <c r="X218" s="13"/>
      <c r="Y218" s="43" t="s">
        <v>16</v>
      </c>
      <c r="Z218" s="12"/>
      <c r="AA218" s="47"/>
      <c r="AB218" s="8" t="str">
        <f t="shared" si="56"/>
        <v/>
      </c>
      <c r="AC218" s="27" t="str">
        <f t="shared" si="68"/>
        <v/>
      </c>
      <c r="AD218" s="47"/>
      <c r="AG218" t="str">
        <f t="shared" si="69"/>
        <v>OK</v>
      </c>
      <c r="AH218" t="str">
        <f t="shared" si="57"/>
        <v>エラー</v>
      </c>
      <c r="AI218" t="str">
        <f t="shared" si="70"/>
        <v/>
      </c>
      <c r="AJ218" t="str">
        <f t="shared" si="71"/>
        <v/>
      </c>
      <c r="AK218" t="str">
        <f t="shared" si="58"/>
        <v/>
      </c>
      <c r="AL218" t="str">
        <f t="shared" si="59"/>
        <v/>
      </c>
    </row>
    <row r="219" spans="1:38" ht="18.75" customHeight="1" x14ac:dyDescent="0.4">
      <c r="A219" s="2">
        <v>202</v>
      </c>
      <c r="B219" s="45"/>
      <c r="C219" s="15"/>
      <c r="D219" s="15"/>
      <c r="E219" s="39" t="str">
        <f t="shared" si="54"/>
        <v/>
      </c>
      <c r="F219" s="40" t="str">
        <f t="shared" si="55"/>
        <v/>
      </c>
      <c r="G219" s="46"/>
      <c r="H219" s="46"/>
      <c r="I219" s="14"/>
      <c r="J219" s="46"/>
      <c r="K219" s="14"/>
      <c r="L219" s="14"/>
      <c r="M219" s="41" t="str">
        <f t="shared" si="60"/>
        <v/>
      </c>
      <c r="N219" s="8" t="str">
        <f t="shared" si="61"/>
        <v/>
      </c>
      <c r="O219" s="21" t="str">
        <f t="shared" si="62"/>
        <v/>
      </c>
      <c r="P219" s="8" t="str">
        <f t="shared" si="63"/>
        <v/>
      </c>
      <c r="Q219" s="42"/>
      <c r="R219" s="42"/>
      <c r="S219" s="42"/>
      <c r="T219" s="27" t="str">
        <f t="shared" si="64"/>
        <v/>
      </c>
      <c r="U219" s="8" t="str">
        <f t="shared" si="65"/>
        <v/>
      </c>
      <c r="V219" s="8" t="str">
        <f t="shared" si="66"/>
        <v/>
      </c>
      <c r="W219" s="8" t="str">
        <f t="shared" si="67"/>
        <v/>
      </c>
      <c r="X219" s="13"/>
      <c r="Y219" s="43" t="s">
        <v>16</v>
      </c>
      <c r="Z219" s="12"/>
      <c r="AA219" s="47"/>
      <c r="AB219" s="8" t="str">
        <f t="shared" si="56"/>
        <v/>
      </c>
      <c r="AC219" s="27" t="str">
        <f t="shared" si="68"/>
        <v/>
      </c>
      <c r="AD219" s="47"/>
      <c r="AG219" t="str">
        <f t="shared" si="69"/>
        <v>OK</v>
      </c>
      <c r="AH219" t="str">
        <f t="shared" si="57"/>
        <v>エラー</v>
      </c>
      <c r="AI219" t="str">
        <f t="shared" si="70"/>
        <v/>
      </c>
      <c r="AJ219" t="str">
        <f t="shared" si="71"/>
        <v/>
      </c>
      <c r="AK219" t="str">
        <f t="shared" si="58"/>
        <v/>
      </c>
      <c r="AL219" t="str">
        <f t="shared" si="59"/>
        <v/>
      </c>
    </row>
    <row r="220" spans="1:38" ht="18.75" customHeight="1" x14ac:dyDescent="0.4">
      <c r="A220" s="2">
        <v>203</v>
      </c>
      <c r="B220" s="45"/>
      <c r="C220" s="15"/>
      <c r="D220" s="15"/>
      <c r="E220" s="39" t="str">
        <f t="shared" si="54"/>
        <v/>
      </c>
      <c r="F220" s="40" t="str">
        <f t="shared" si="55"/>
        <v/>
      </c>
      <c r="G220" s="46"/>
      <c r="H220" s="46"/>
      <c r="I220" s="14"/>
      <c r="J220" s="46"/>
      <c r="K220" s="14"/>
      <c r="L220" s="14"/>
      <c r="M220" s="41" t="str">
        <f t="shared" si="60"/>
        <v/>
      </c>
      <c r="N220" s="8" t="str">
        <f t="shared" si="61"/>
        <v/>
      </c>
      <c r="O220" s="21" t="str">
        <f t="shared" si="62"/>
        <v/>
      </c>
      <c r="P220" s="8" t="str">
        <f t="shared" si="63"/>
        <v/>
      </c>
      <c r="Q220" s="42"/>
      <c r="R220" s="42"/>
      <c r="S220" s="42"/>
      <c r="T220" s="27" t="str">
        <f t="shared" si="64"/>
        <v/>
      </c>
      <c r="U220" s="8" t="str">
        <f t="shared" si="65"/>
        <v/>
      </c>
      <c r="V220" s="8" t="str">
        <f t="shared" si="66"/>
        <v/>
      </c>
      <c r="W220" s="8" t="str">
        <f t="shared" si="67"/>
        <v/>
      </c>
      <c r="X220" s="13"/>
      <c r="Y220" s="43" t="s">
        <v>16</v>
      </c>
      <c r="Z220" s="12"/>
      <c r="AA220" s="47"/>
      <c r="AB220" s="8" t="str">
        <f t="shared" si="56"/>
        <v/>
      </c>
      <c r="AC220" s="27" t="str">
        <f t="shared" si="68"/>
        <v/>
      </c>
      <c r="AD220" s="47"/>
      <c r="AG220" t="str">
        <f t="shared" si="69"/>
        <v>OK</v>
      </c>
      <c r="AH220" t="str">
        <f t="shared" si="57"/>
        <v>エラー</v>
      </c>
      <c r="AI220" t="str">
        <f t="shared" si="70"/>
        <v/>
      </c>
      <c r="AJ220" t="str">
        <f t="shared" si="71"/>
        <v/>
      </c>
      <c r="AK220" t="str">
        <f t="shared" si="58"/>
        <v/>
      </c>
      <c r="AL220" t="str">
        <f t="shared" si="59"/>
        <v/>
      </c>
    </row>
    <row r="221" spans="1:38" ht="18.75" customHeight="1" x14ac:dyDescent="0.4">
      <c r="A221" s="2">
        <v>204</v>
      </c>
      <c r="B221" s="45"/>
      <c r="C221" s="15"/>
      <c r="D221" s="15"/>
      <c r="E221" s="39" t="str">
        <f t="shared" si="54"/>
        <v/>
      </c>
      <c r="F221" s="40" t="str">
        <f t="shared" si="55"/>
        <v/>
      </c>
      <c r="G221" s="46"/>
      <c r="H221" s="46"/>
      <c r="I221" s="14"/>
      <c r="J221" s="46"/>
      <c r="K221" s="14"/>
      <c r="L221" s="14"/>
      <c r="M221" s="41" t="str">
        <f t="shared" si="60"/>
        <v/>
      </c>
      <c r="N221" s="8" t="str">
        <f t="shared" si="61"/>
        <v/>
      </c>
      <c r="O221" s="21" t="str">
        <f t="shared" si="62"/>
        <v/>
      </c>
      <c r="P221" s="8" t="str">
        <f t="shared" si="63"/>
        <v/>
      </c>
      <c r="Q221" s="42"/>
      <c r="R221" s="42"/>
      <c r="S221" s="42"/>
      <c r="T221" s="27" t="str">
        <f t="shared" si="64"/>
        <v/>
      </c>
      <c r="U221" s="8" t="str">
        <f t="shared" si="65"/>
        <v/>
      </c>
      <c r="V221" s="8" t="str">
        <f t="shared" si="66"/>
        <v/>
      </c>
      <c r="W221" s="8" t="str">
        <f t="shared" si="67"/>
        <v/>
      </c>
      <c r="X221" s="13"/>
      <c r="Y221" s="43" t="s">
        <v>16</v>
      </c>
      <c r="Z221" s="12"/>
      <c r="AA221" s="47"/>
      <c r="AB221" s="8" t="str">
        <f t="shared" si="56"/>
        <v/>
      </c>
      <c r="AC221" s="27" t="str">
        <f t="shared" si="68"/>
        <v/>
      </c>
      <c r="AD221" s="47"/>
      <c r="AG221" t="str">
        <f t="shared" si="69"/>
        <v>OK</v>
      </c>
      <c r="AH221" t="str">
        <f t="shared" si="57"/>
        <v>エラー</v>
      </c>
      <c r="AI221" t="str">
        <f t="shared" si="70"/>
        <v/>
      </c>
      <c r="AJ221" t="str">
        <f t="shared" si="71"/>
        <v/>
      </c>
      <c r="AK221" t="str">
        <f t="shared" si="58"/>
        <v/>
      </c>
      <c r="AL221" t="str">
        <f t="shared" si="59"/>
        <v/>
      </c>
    </row>
    <row r="222" spans="1:38" ht="18.75" customHeight="1" x14ac:dyDescent="0.4">
      <c r="A222" s="2">
        <v>205</v>
      </c>
      <c r="B222" s="45"/>
      <c r="C222" s="15"/>
      <c r="D222" s="15"/>
      <c r="E222" s="39" t="str">
        <f t="shared" si="54"/>
        <v/>
      </c>
      <c r="F222" s="40" t="str">
        <f t="shared" si="55"/>
        <v/>
      </c>
      <c r="G222" s="46"/>
      <c r="H222" s="46"/>
      <c r="I222" s="14"/>
      <c r="J222" s="46"/>
      <c r="K222" s="14"/>
      <c r="L222" s="14"/>
      <c r="M222" s="41" t="str">
        <f t="shared" si="60"/>
        <v/>
      </c>
      <c r="N222" s="8" t="str">
        <f t="shared" si="61"/>
        <v/>
      </c>
      <c r="O222" s="21" t="str">
        <f t="shared" si="62"/>
        <v/>
      </c>
      <c r="P222" s="8" t="str">
        <f t="shared" si="63"/>
        <v/>
      </c>
      <c r="Q222" s="42"/>
      <c r="R222" s="42"/>
      <c r="S222" s="42"/>
      <c r="T222" s="27" t="str">
        <f t="shared" si="64"/>
        <v/>
      </c>
      <c r="U222" s="8" t="str">
        <f t="shared" si="65"/>
        <v/>
      </c>
      <c r="V222" s="8" t="str">
        <f t="shared" si="66"/>
        <v/>
      </c>
      <c r="W222" s="8" t="str">
        <f t="shared" si="67"/>
        <v/>
      </c>
      <c r="X222" s="13"/>
      <c r="Y222" s="43" t="s">
        <v>16</v>
      </c>
      <c r="Z222" s="12"/>
      <c r="AA222" s="47"/>
      <c r="AB222" s="8" t="str">
        <f t="shared" si="56"/>
        <v/>
      </c>
      <c r="AC222" s="27" t="str">
        <f t="shared" si="68"/>
        <v/>
      </c>
      <c r="AD222" s="47"/>
      <c r="AG222" t="str">
        <f t="shared" si="69"/>
        <v>OK</v>
      </c>
      <c r="AH222" t="str">
        <f t="shared" si="57"/>
        <v>エラー</v>
      </c>
      <c r="AI222" t="str">
        <f t="shared" si="70"/>
        <v/>
      </c>
      <c r="AJ222" t="str">
        <f t="shared" si="71"/>
        <v/>
      </c>
      <c r="AK222" t="str">
        <f t="shared" si="58"/>
        <v/>
      </c>
      <c r="AL222" t="str">
        <f t="shared" si="59"/>
        <v/>
      </c>
    </row>
    <row r="223" spans="1:38" ht="18.75" customHeight="1" x14ac:dyDescent="0.4">
      <c r="A223" s="2">
        <v>206</v>
      </c>
      <c r="B223" s="45"/>
      <c r="C223" s="15"/>
      <c r="D223" s="15"/>
      <c r="E223" s="39" t="str">
        <f t="shared" si="54"/>
        <v/>
      </c>
      <c r="F223" s="40" t="str">
        <f t="shared" si="55"/>
        <v/>
      </c>
      <c r="G223" s="46"/>
      <c r="H223" s="46"/>
      <c r="I223" s="14"/>
      <c r="J223" s="46"/>
      <c r="K223" s="14"/>
      <c r="L223" s="14"/>
      <c r="M223" s="41" t="str">
        <f t="shared" si="60"/>
        <v/>
      </c>
      <c r="N223" s="8" t="str">
        <f t="shared" si="61"/>
        <v/>
      </c>
      <c r="O223" s="21" t="str">
        <f t="shared" si="62"/>
        <v/>
      </c>
      <c r="P223" s="8" t="str">
        <f t="shared" si="63"/>
        <v/>
      </c>
      <c r="Q223" s="42"/>
      <c r="R223" s="42"/>
      <c r="S223" s="42"/>
      <c r="T223" s="27" t="str">
        <f t="shared" si="64"/>
        <v/>
      </c>
      <c r="U223" s="8" t="str">
        <f t="shared" si="65"/>
        <v/>
      </c>
      <c r="V223" s="8" t="str">
        <f t="shared" si="66"/>
        <v/>
      </c>
      <c r="W223" s="8" t="str">
        <f t="shared" si="67"/>
        <v/>
      </c>
      <c r="X223" s="13"/>
      <c r="Y223" s="43" t="s">
        <v>16</v>
      </c>
      <c r="Z223" s="12"/>
      <c r="AA223" s="47"/>
      <c r="AB223" s="8" t="str">
        <f t="shared" si="56"/>
        <v/>
      </c>
      <c r="AC223" s="27" t="str">
        <f t="shared" si="68"/>
        <v/>
      </c>
      <c r="AD223" s="47"/>
      <c r="AG223" t="str">
        <f t="shared" si="69"/>
        <v>OK</v>
      </c>
      <c r="AH223" t="str">
        <f t="shared" si="57"/>
        <v>エラー</v>
      </c>
      <c r="AI223" t="str">
        <f t="shared" si="70"/>
        <v/>
      </c>
      <c r="AJ223" t="str">
        <f t="shared" si="71"/>
        <v/>
      </c>
      <c r="AK223" t="str">
        <f t="shared" si="58"/>
        <v/>
      </c>
      <c r="AL223" t="str">
        <f t="shared" si="59"/>
        <v/>
      </c>
    </row>
    <row r="224" spans="1:38" ht="18.75" customHeight="1" x14ac:dyDescent="0.4">
      <c r="A224" s="2">
        <v>207</v>
      </c>
      <c r="B224" s="45"/>
      <c r="C224" s="15"/>
      <c r="D224" s="15"/>
      <c r="E224" s="39" t="str">
        <f t="shared" si="54"/>
        <v/>
      </c>
      <c r="F224" s="40" t="str">
        <f t="shared" si="55"/>
        <v/>
      </c>
      <c r="G224" s="46"/>
      <c r="H224" s="46"/>
      <c r="I224" s="14"/>
      <c r="J224" s="46"/>
      <c r="K224" s="14"/>
      <c r="L224" s="14"/>
      <c r="M224" s="41" t="str">
        <f t="shared" si="60"/>
        <v/>
      </c>
      <c r="N224" s="8" t="str">
        <f t="shared" si="61"/>
        <v/>
      </c>
      <c r="O224" s="21" t="str">
        <f t="shared" si="62"/>
        <v/>
      </c>
      <c r="P224" s="8" t="str">
        <f t="shared" si="63"/>
        <v/>
      </c>
      <c r="Q224" s="42"/>
      <c r="R224" s="42"/>
      <c r="S224" s="42"/>
      <c r="T224" s="27" t="str">
        <f t="shared" si="64"/>
        <v/>
      </c>
      <c r="U224" s="8" t="str">
        <f t="shared" si="65"/>
        <v/>
      </c>
      <c r="V224" s="8" t="str">
        <f t="shared" si="66"/>
        <v/>
      </c>
      <c r="W224" s="8" t="str">
        <f t="shared" si="67"/>
        <v/>
      </c>
      <c r="X224" s="13"/>
      <c r="Y224" s="43" t="s">
        <v>16</v>
      </c>
      <c r="Z224" s="12"/>
      <c r="AA224" s="47"/>
      <c r="AB224" s="8" t="str">
        <f t="shared" si="56"/>
        <v/>
      </c>
      <c r="AC224" s="27" t="str">
        <f t="shared" si="68"/>
        <v/>
      </c>
      <c r="AD224" s="47"/>
      <c r="AG224" t="str">
        <f t="shared" si="69"/>
        <v>OK</v>
      </c>
      <c r="AH224" t="str">
        <f t="shared" si="57"/>
        <v>エラー</v>
      </c>
      <c r="AI224" t="str">
        <f t="shared" si="70"/>
        <v/>
      </c>
      <c r="AJ224" t="str">
        <f t="shared" si="71"/>
        <v/>
      </c>
      <c r="AK224" t="str">
        <f t="shared" si="58"/>
        <v/>
      </c>
      <c r="AL224" t="str">
        <f t="shared" si="59"/>
        <v/>
      </c>
    </row>
    <row r="225" spans="1:38" ht="18.75" customHeight="1" x14ac:dyDescent="0.4">
      <c r="A225" s="2">
        <v>208</v>
      </c>
      <c r="B225" s="45"/>
      <c r="C225" s="15"/>
      <c r="D225" s="15"/>
      <c r="E225" s="39" t="str">
        <f t="shared" si="54"/>
        <v/>
      </c>
      <c r="F225" s="40" t="str">
        <f t="shared" si="55"/>
        <v/>
      </c>
      <c r="G225" s="46"/>
      <c r="H225" s="46"/>
      <c r="I225" s="14"/>
      <c r="J225" s="46"/>
      <c r="K225" s="14"/>
      <c r="L225" s="14"/>
      <c r="M225" s="41" t="str">
        <f t="shared" si="60"/>
        <v/>
      </c>
      <c r="N225" s="8" t="str">
        <f t="shared" si="61"/>
        <v/>
      </c>
      <c r="O225" s="21" t="str">
        <f t="shared" si="62"/>
        <v/>
      </c>
      <c r="P225" s="8" t="str">
        <f t="shared" si="63"/>
        <v/>
      </c>
      <c r="Q225" s="42"/>
      <c r="R225" s="42"/>
      <c r="S225" s="42"/>
      <c r="T225" s="27" t="str">
        <f t="shared" si="64"/>
        <v/>
      </c>
      <c r="U225" s="8" t="str">
        <f t="shared" si="65"/>
        <v/>
      </c>
      <c r="V225" s="8" t="str">
        <f t="shared" si="66"/>
        <v/>
      </c>
      <c r="W225" s="8" t="str">
        <f t="shared" si="67"/>
        <v/>
      </c>
      <c r="X225" s="13"/>
      <c r="Y225" s="43" t="s">
        <v>16</v>
      </c>
      <c r="Z225" s="12"/>
      <c r="AA225" s="47"/>
      <c r="AB225" s="8" t="str">
        <f t="shared" si="56"/>
        <v/>
      </c>
      <c r="AC225" s="27" t="str">
        <f t="shared" si="68"/>
        <v/>
      </c>
      <c r="AD225" s="47"/>
      <c r="AG225" t="str">
        <f t="shared" si="69"/>
        <v>OK</v>
      </c>
      <c r="AH225" t="str">
        <f t="shared" si="57"/>
        <v>エラー</v>
      </c>
      <c r="AI225" t="str">
        <f t="shared" si="70"/>
        <v/>
      </c>
      <c r="AJ225" t="str">
        <f t="shared" si="71"/>
        <v/>
      </c>
      <c r="AK225" t="str">
        <f t="shared" si="58"/>
        <v/>
      </c>
      <c r="AL225" t="str">
        <f t="shared" si="59"/>
        <v/>
      </c>
    </row>
    <row r="226" spans="1:38" ht="18.75" customHeight="1" x14ac:dyDescent="0.4">
      <c r="A226" s="2">
        <v>209</v>
      </c>
      <c r="B226" s="45"/>
      <c r="C226" s="15"/>
      <c r="D226" s="15"/>
      <c r="E226" s="39" t="str">
        <f t="shared" si="54"/>
        <v/>
      </c>
      <c r="F226" s="40" t="str">
        <f t="shared" si="55"/>
        <v/>
      </c>
      <c r="G226" s="46"/>
      <c r="H226" s="46"/>
      <c r="I226" s="14"/>
      <c r="J226" s="46"/>
      <c r="K226" s="14"/>
      <c r="L226" s="14"/>
      <c r="M226" s="41" t="str">
        <f t="shared" si="60"/>
        <v/>
      </c>
      <c r="N226" s="8" t="str">
        <f t="shared" si="61"/>
        <v/>
      </c>
      <c r="O226" s="21" t="str">
        <f t="shared" si="62"/>
        <v/>
      </c>
      <c r="P226" s="8" t="str">
        <f t="shared" si="63"/>
        <v/>
      </c>
      <c r="Q226" s="42"/>
      <c r="R226" s="42"/>
      <c r="S226" s="42"/>
      <c r="T226" s="27" t="str">
        <f t="shared" si="64"/>
        <v/>
      </c>
      <c r="U226" s="8" t="str">
        <f t="shared" si="65"/>
        <v/>
      </c>
      <c r="V226" s="8" t="str">
        <f t="shared" si="66"/>
        <v/>
      </c>
      <c r="W226" s="8" t="str">
        <f t="shared" si="67"/>
        <v/>
      </c>
      <c r="X226" s="13"/>
      <c r="Y226" s="43" t="s">
        <v>16</v>
      </c>
      <c r="Z226" s="12"/>
      <c r="AA226" s="47"/>
      <c r="AB226" s="8" t="str">
        <f t="shared" si="56"/>
        <v/>
      </c>
      <c r="AC226" s="27" t="str">
        <f t="shared" si="68"/>
        <v/>
      </c>
      <c r="AD226" s="47"/>
      <c r="AG226" t="str">
        <f t="shared" si="69"/>
        <v>OK</v>
      </c>
      <c r="AH226" t="str">
        <f t="shared" si="57"/>
        <v>エラー</v>
      </c>
      <c r="AI226" t="str">
        <f t="shared" si="70"/>
        <v/>
      </c>
      <c r="AJ226" t="str">
        <f t="shared" si="71"/>
        <v/>
      </c>
      <c r="AK226" t="str">
        <f t="shared" si="58"/>
        <v/>
      </c>
      <c r="AL226" t="str">
        <f t="shared" si="59"/>
        <v/>
      </c>
    </row>
    <row r="227" spans="1:38" ht="18.75" customHeight="1" x14ac:dyDescent="0.4">
      <c r="A227" s="2">
        <v>210</v>
      </c>
      <c r="B227" s="45"/>
      <c r="C227" s="15"/>
      <c r="D227" s="15"/>
      <c r="E227" s="39" t="str">
        <f t="shared" si="54"/>
        <v/>
      </c>
      <c r="F227" s="40" t="str">
        <f t="shared" si="55"/>
        <v/>
      </c>
      <c r="G227" s="46"/>
      <c r="H227" s="46"/>
      <c r="I227" s="14"/>
      <c r="J227" s="46"/>
      <c r="K227" s="14"/>
      <c r="L227" s="14"/>
      <c r="M227" s="41" t="str">
        <f t="shared" si="60"/>
        <v/>
      </c>
      <c r="N227" s="8" t="str">
        <f t="shared" si="61"/>
        <v/>
      </c>
      <c r="O227" s="21" t="str">
        <f t="shared" si="62"/>
        <v/>
      </c>
      <c r="P227" s="8" t="str">
        <f t="shared" si="63"/>
        <v/>
      </c>
      <c r="Q227" s="42"/>
      <c r="R227" s="42"/>
      <c r="S227" s="42"/>
      <c r="T227" s="27" t="str">
        <f t="shared" si="64"/>
        <v/>
      </c>
      <c r="U227" s="8" t="str">
        <f t="shared" si="65"/>
        <v/>
      </c>
      <c r="V227" s="8" t="str">
        <f t="shared" si="66"/>
        <v/>
      </c>
      <c r="W227" s="8" t="str">
        <f t="shared" si="67"/>
        <v/>
      </c>
      <c r="X227" s="13"/>
      <c r="Y227" s="43" t="s">
        <v>16</v>
      </c>
      <c r="Z227" s="12"/>
      <c r="AA227" s="47"/>
      <c r="AB227" s="8" t="str">
        <f t="shared" si="56"/>
        <v/>
      </c>
      <c r="AC227" s="27" t="str">
        <f t="shared" si="68"/>
        <v/>
      </c>
      <c r="AD227" s="47"/>
      <c r="AG227" t="str">
        <f t="shared" si="69"/>
        <v>OK</v>
      </c>
      <c r="AH227" t="str">
        <f t="shared" si="57"/>
        <v>エラー</v>
      </c>
      <c r="AI227" t="str">
        <f t="shared" si="70"/>
        <v/>
      </c>
      <c r="AJ227" t="str">
        <f t="shared" si="71"/>
        <v/>
      </c>
      <c r="AK227" t="str">
        <f t="shared" si="58"/>
        <v/>
      </c>
      <c r="AL227" t="str">
        <f t="shared" si="59"/>
        <v/>
      </c>
    </row>
    <row r="228" spans="1:38" ht="18.75" customHeight="1" x14ac:dyDescent="0.4">
      <c r="A228" s="2">
        <v>211</v>
      </c>
      <c r="B228" s="45"/>
      <c r="C228" s="15"/>
      <c r="D228" s="15"/>
      <c r="E228" s="39" t="str">
        <f t="shared" si="54"/>
        <v/>
      </c>
      <c r="F228" s="40" t="str">
        <f t="shared" si="55"/>
        <v/>
      </c>
      <c r="G228" s="46"/>
      <c r="H228" s="46"/>
      <c r="I228" s="14"/>
      <c r="J228" s="46"/>
      <c r="K228" s="14"/>
      <c r="L228" s="14"/>
      <c r="M228" s="41" t="str">
        <f t="shared" si="60"/>
        <v/>
      </c>
      <c r="N228" s="8" t="str">
        <f t="shared" si="61"/>
        <v/>
      </c>
      <c r="O228" s="21" t="str">
        <f t="shared" si="62"/>
        <v/>
      </c>
      <c r="P228" s="8" t="str">
        <f t="shared" si="63"/>
        <v/>
      </c>
      <c r="Q228" s="42"/>
      <c r="R228" s="42"/>
      <c r="S228" s="42"/>
      <c r="T228" s="27" t="str">
        <f t="shared" si="64"/>
        <v/>
      </c>
      <c r="U228" s="8" t="str">
        <f t="shared" si="65"/>
        <v/>
      </c>
      <c r="V228" s="8" t="str">
        <f t="shared" si="66"/>
        <v/>
      </c>
      <c r="W228" s="8" t="str">
        <f t="shared" si="67"/>
        <v/>
      </c>
      <c r="X228" s="13"/>
      <c r="Y228" s="43" t="s">
        <v>16</v>
      </c>
      <c r="Z228" s="12"/>
      <c r="AA228" s="47"/>
      <c r="AB228" s="8" t="str">
        <f t="shared" si="56"/>
        <v/>
      </c>
      <c r="AC228" s="27" t="str">
        <f t="shared" si="68"/>
        <v/>
      </c>
      <c r="AD228" s="47"/>
      <c r="AG228" t="str">
        <f t="shared" si="69"/>
        <v>OK</v>
      </c>
      <c r="AH228" t="str">
        <f t="shared" si="57"/>
        <v>エラー</v>
      </c>
      <c r="AI228" t="str">
        <f t="shared" si="70"/>
        <v/>
      </c>
      <c r="AJ228" t="str">
        <f t="shared" si="71"/>
        <v/>
      </c>
      <c r="AK228" t="str">
        <f t="shared" si="58"/>
        <v/>
      </c>
      <c r="AL228" t="str">
        <f t="shared" si="59"/>
        <v/>
      </c>
    </row>
    <row r="229" spans="1:38" ht="18.75" customHeight="1" x14ac:dyDescent="0.4">
      <c r="A229" s="2">
        <v>212</v>
      </c>
      <c r="B229" s="45"/>
      <c r="C229" s="15"/>
      <c r="D229" s="15"/>
      <c r="E229" s="39" t="str">
        <f t="shared" si="54"/>
        <v/>
      </c>
      <c r="F229" s="40" t="str">
        <f t="shared" si="55"/>
        <v/>
      </c>
      <c r="G229" s="46"/>
      <c r="H229" s="46"/>
      <c r="I229" s="14"/>
      <c r="J229" s="46"/>
      <c r="K229" s="14"/>
      <c r="L229" s="14"/>
      <c r="M229" s="41" t="str">
        <f t="shared" si="60"/>
        <v/>
      </c>
      <c r="N229" s="8" t="str">
        <f t="shared" si="61"/>
        <v/>
      </c>
      <c r="O229" s="21" t="str">
        <f t="shared" si="62"/>
        <v/>
      </c>
      <c r="P229" s="8" t="str">
        <f t="shared" si="63"/>
        <v/>
      </c>
      <c r="Q229" s="42"/>
      <c r="R229" s="42"/>
      <c r="S229" s="42"/>
      <c r="T229" s="27" t="str">
        <f t="shared" si="64"/>
        <v/>
      </c>
      <c r="U229" s="8" t="str">
        <f t="shared" si="65"/>
        <v/>
      </c>
      <c r="V229" s="8" t="str">
        <f t="shared" si="66"/>
        <v/>
      </c>
      <c r="W229" s="8" t="str">
        <f t="shared" si="67"/>
        <v/>
      </c>
      <c r="X229" s="13"/>
      <c r="Y229" s="43" t="s">
        <v>16</v>
      </c>
      <c r="Z229" s="12"/>
      <c r="AA229" s="47"/>
      <c r="AB229" s="8" t="str">
        <f t="shared" si="56"/>
        <v/>
      </c>
      <c r="AC229" s="27" t="str">
        <f t="shared" si="68"/>
        <v/>
      </c>
      <c r="AD229" s="47"/>
      <c r="AG229" t="str">
        <f t="shared" si="69"/>
        <v>OK</v>
      </c>
      <c r="AH229" t="str">
        <f t="shared" si="57"/>
        <v>エラー</v>
      </c>
      <c r="AI229" t="str">
        <f t="shared" si="70"/>
        <v/>
      </c>
      <c r="AJ229" t="str">
        <f t="shared" si="71"/>
        <v/>
      </c>
      <c r="AK229" t="str">
        <f t="shared" si="58"/>
        <v/>
      </c>
      <c r="AL229" t="str">
        <f t="shared" si="59"/>
        <v/>
      </c>
    </row>
    <row r="230" spans="1:38" ht="18.75" customHeight="1" x14ac:dyDescent="0.4">
      <c r="A230" s="2">
        <v>213</v>
      </c>
      <c r="B230" s="45"/>
      <c r="C230" s="15"/>
      <c r="D230" s="15"/>
      <c r="E230" s="39" t="str">
        <f t="shared" si="54"/>
        <v/>
      </c>
      <c r="F230" s="40" t="str">
        <f t="shared" si="55"/>
        <v/>
      </c>
      <c r="G230" s="46"/>
      <c r="H230" s="46"/>
      <c r="I230" s="14"/>
      <c r="J230" s="46"/>
      <c r="K230" s="14"/>
      <c r="L230" s="14"/>
      <c r="M230" s="41" t="str">
        <f t="shared" si="60"/>
        <v/>
      </c>
      <c r="N230" s="8" t="str">
        <f t="shared" si="61"/>
        <v/>
      </c>
      <c r="O230" s="21" t="str">
        <f t="shared" si="62"/>
        <v/>
      </c>
      <c r="P230" s="8" t="str">
        <f t="shared" si="63"/>
        <v/>
      </c>
      <c r="Q230" s="42"/>
      <c r="R230" s="42"/>
      <c r="S230" s="42"/>
      <c r="T230" s="27" t="str">
        <f t="shared" si="64"/>
        <v/>
      </c>
      <c r="U230" s="8" t="str">
        <f t="shared" si="65"/>
        <v/>
      </c>
      <c r="V230" s="8" t="str">
        <f t="shared" si="66"/>
        <v/>
      </c>
      <c r="W230" s="8" t="str">
        <f t="shared" si="67"/>
        <v/>
      </c>
      <c r="X230" s="13"/>
      <c r="Y230" s="43" t="s">
        <v>16</v>
      </c>
      <c r="Z230" s="12"/>
      <c r="AA230" s="47"/>
      <c r="AB230" s="8" t="str">
        <f t="shared" si="56"/>
        <v/>
      </c>
      <c r="AC230" s="27" t="str">
        <f t="shared" si="68"/>
        <v/>
      </c>
      <c r="AD230" s="47"/>
      <c r="AG230" t="str">
        <f t="shared" si="69"/>
        <v>OK</v>
      </c>
      <c r="AH230" t="str">
        <f t="shared" si="57"/>
        <v>エラー</v>
      </c>
      <c r="AI230" t="str">
        <f t="shared" si="70"/>
        <v/>
      </c>
      <c r="AJ230" t="str">
        <f t="shared" si="71"/>
        <v/>
      </c>
      <c r="AK230" t="str">
        <f t="shared" si="58"/>
        <v/>
      </c>
      <c r="AL230" t="str">
        <f t="shared" si="59"/>
        <v/>
      </c>
    </row>
    <row r="231" spans="1:38" ht="18.75" customHeight="1" x14ac:dyDescent="0.4">
      <c r="A231" s="2">
        <v>214</v>
      </c>
      <c r="B231" s="45"/>
      <c r="C231" s="15"/>
      <c r="D231" s="15"/>
      <c r="E231" s="39" t="str">
        <f t="shared" si="54"/>
        <v/>
      </c>
      <c r="F231" s="40" t="str">
        <f t="shared" si="55"/>
        <v/>
      </c>
      <c r="G231" s="46"/>
      <c r="H231" s="46"/>
      <c r="I231" s="14"/>
      <c r="J231" s="46"/>
      <c r="K231" s="14"/>
      <c r="L231" s="14"/>
      <c r="M231" s="41" t="str">
        <f t="shared" si="60"/>
        <v/>
      </c>
      <c r="N231" s="8" t="str">
        <f t="shared" si="61"/>
        <v/>
      </c>
      <c r="O231" s="21" t="str">
        <f t="shared" si="62"/>
        <v/>
      </c>
      <c r="P231" s="8" t="str">
        <f t="shared" si="63"/>
        <v/>
      </c>
      <c r="Q231" s="42"/>
      <c r="R231" s="42"/>
      <c r="S231" s="42"/>
      <c r="T231" s="27" t="str">
        <f t="shared" si="64"/>
        <v/>
      </c>
      <c r="U231" s="8" t="str">
        <f t="shared" si="65"/>
        <v/>
      </c>
      <c r="V231" s="8" t="str">
        <f t="shared" si="66"/>
        <v/>
      </c>
      <c r="W231" s="8" t="str">
        <f t="shared" si="67"/>
        <v/>
      </c>
      <c r="X231" s="13"/>
      <c r="Y231" s="43" t="s">
        <v>16</v>
      </c>
      <c r="Z231" s="12"/>
      <c r="AA231" s="47"/>
      <c r="AB231" s="8" t="str">
        <f t="shared" si="56"/>
        <v/>
      </c>
      <c r="AC231" s="27" t="str">
        <f t="shared" si="68"/>
        <v/>
      </c>
      <c r="AD231" s="47"/>
      <c r="AG231" t="str">
        <f t="shared" si="69"/>
        <v>OK</v>
      </c>
      <c r="AH231" t="str">
        <f t="shared" si="57"/>
        <v>エラー</v>
      </c>
      <c r="AI231" t="str">
        <f t="shared" si="70"/>
        <v/>
      </c>
      <c r="AJ231" t="str">
        <f t="shared" si="71"/>
        <v/>
      </c>
      <c r="AK231" t="str">
        <f t="shared" si="58"/>
        <v/>
      </c>
      <c r="AL231" t="str">
        <f t="shared" si="59"/>
        <v/>
      </c>
    </row>
    <row r="232" spans="1:38" ht="18.75" customHeight="1" x14ac:dyDescent="0.4">
      <c r="A232" s="2">
        <v>215</v>
      </c>
      <c r="B232" s="45"/>
      <c r="C232" s="15"/>
      <c r="D232" s="15"/>
      <c r="E232" s="39" t="str">
        <f t="shared" si="54"/>
        <v/>
      </c>
      <c r="F232" s="40" t="str">
        <f t="shared" si="55"/>
        <v/>
      </c>
      <c r="G232" s="46"/>
      <c r="H232" s="46"/>
      <c r="I232" s="14"/>
      <c r="J232" s="46"/>
      <c r="K232" s="14"/>
      <c r="L232" s="14"/>
      <c r="M232" s="41" t="str">
        <f t="shared" si="60"/>
        <v/>
      </c>
      <c r="N232" s="8" t="str">
        <f t="shared" si="61"/>
        <v/>
      </c>
      <c r="O232" s="21" t="str">
        <f t="shared" si="62"/>
        <v/>
      </c>
      <c r="P232" s="8" t="str">
        <f t="shared" si="63"/>
        <v/>
      </c>
      <c r="Q232" s="42"/>
      <c r="R232" s="42"/>
      <c r="S232" s="42"/>
      <c r="T232" s="27" t="str">
        <f t="shared" si="64"/>
        <v/>
      </c>
      <c r="U232" s="8" t="str">
        <f t="shared" si="65"/>
        <v/>
      </c>
      <c r="V232" s="8" t="str">
        <f t="shared" si="66"/>
        <v/>
      </c>
      <c r="W232" s="8" t="str">
        <f t="shared" si="67"/>
        <v/>
      </c>
      <c r="X232" s="13"/>
      <c r="Y232" s="43" t="s">
        <v>16</v>
      </c>
      <c r="Z232" s="12"/>
      <c r="AA232" s="47"/>
      <c r="AB232" s="8" t="str">
        <f t="shared" si="56"/>
        <v/>
      </c>
      <c r="AC232" s="27" t="str">
        <f t="shared" si="68"/>
        <v/>
      </c>
      <c r="AD232" s="47"/>
      <c r="AG232" t="str">
        <f t="shared" si="69"/>
        <v>OK</v>
      </c>
      <c r="AH232" t="str">
        <f t="shared" si="57"/>
        <v>エラー</v>
      </c>
      <c r="AI232" t="str">
        <f t="shared" si="70"/>
        <v/>
      </c>
      <c r="AJ232" t="str">
        <f t="shared" si="71"/>
        <v/>
      </c>
      <c r="AK232" t="str">
        <f t="shared" si="58"/>
        <v/>
      </c>
      <c r="AL232" t="str">
        <f t="shared" si="59"/>
        <v/>
      </c>
    </row>
    <row r="233" spans="1:38" ht="18.75" customHeight="1" x14ac:dyDescent="0.4">
      <c r="A233" s="2">
        <v>216</v>
      </c>
      <c r="B233" s="45"/>
      <c r="C233" s="15"/>
      <c r="D233" s="15"/>
      <c r="E233" s="39" t="str">
        <f t="shared" si="54"/>
        <v/>
      </c>
      <c r="F233" s="40" t="str">
        <f t="shared" si="55"/>
        <v/>
      </c>
      <c r="G233" s="46"/>
      <c r="H233" s="46"/>
      <c r="I233" s="14"/>
      <c r="J233" s="46"/>
      <c r="K233" s="14"/>
      <c r="L233" s="14"/>
      <c r="M233" s="41" t="str">
        <f t="shared" si="60"/>
        <v/>
      </c>
      <c r="N233" s="8" t="str">
        <f t="shared" si="61"/>
        <v/>
      </c>
      <c r="O233" s="21" t="str">
        <f t="shared" si="62"/>
        <v/>
      </c>
      <c r="P233" s="8" t="str">
        <f t="shared" si="63"/>
        <v/>
      </c>
      <c r="Q233" s="42"/>
      <c r="R233" s="42"/>
      <c r="S233" s="42"/>
      <c r="T233" s="27" t="str">
        <f t="shared" si="64"/>
        <v/>
      </c>
      <c r="U233" s="8" t="str">
        <f t="shared" si="65"/>
        <v/>
      </c>
      <c r="V233" s="8" t="str">
        <f t="shared" si="66"/>
        <v/>
      </c>
      <c r="W233" s="8" t="str">
        <f t="shared" si="67"/>
        <v/>
      </c>
      <c r="X233" s="13"/>
      <c r="Y233" s="43" t="s">
        <v>16</v>
      </c>
      <c r="Z233" s="12"/>
      <c r="AA233" s="47"/>
      <c r="AB233" s="8" t="str">
        <f t="shared" si="56"/>
        <v/>
      </c>
      <c r="AC233" s="27" t="str">
        <f t="shared" si="68"/>
        <v/>
      </c>
      <c r="AD233" s="47"/>
      <c r="AG233" t="str">
        <f t="shared" si="69"/>
        <v>OK</v>
      </c>
      <c r="AH233" t="str">
        <f t="shared" si="57"/>
        <v>エラー</v>
      </c>
      <c r="AI233" t="str">
        <f t="shared" si="70"/>
        <v/>
      </c>
      <c r="AJ233" t="str">
        <f t="shared" si="71"/>
        <v/>
      </c>
      <c r="AK233" t="str">
        <f t="shared" si="58"/>
        <v/>
      </c>
      <c r="AL233" t="str">
        <f t="shared" si="59"/>
        <v/>
      </c>
    </row>
    <row r="234" spans="1:38" ht="18.75" customHeight="1" x14ac:dyDescent="0.4">
      <c r="A234" s="2">
        <v>217</v>
      </c>
      <c r="B234" s="45"/>
      <c r="C234" s="15"/>
      <c r="D234" s="15"/>
      <c r="E234" s="39" t="str">
        <f t="shared" si="54"/>
        <v/>
      </c>
      <c r="F234" s="40" t="str">
        <f t="shared" si="55"/>
        <v/>
      </c>
      <c r="G234" s="46"/>
      <c r="H234" s="46"/>
      <c r="I234" s="14"/>
      <c r="J234" s="46"/>
      <c r="K234" s="14"/>
      <c r="L234" s="14"/>
      <c r="M234" s="41" t="str">
        <f t="shared" si="60"/>
        <v/>
      </c>
      <c r="N234" s="8" t="str">
        <f t="shared" si="61"/>
        <v/>
      </c>
      <c r="O234" s="21" t="str">
        <f t="shared" si="62"/>
        <v/>
      </c>
      <c r="P234" s="8" t="str">
        <f t="shared" si="63"/>
        <v/>
      </c>
      <c r="Q234" s="42"/>
      <c r="R234" s="42"/>
      <c r="S234" s="42"/>
      <c r="T234" s="27" t="str">
        <f t="shared" si="64"/>
        <v/>
      </c>
      <c r="U234" s="8" t="str">
        <f t="shared" si="65"/>
        <v/>
      </c>
      <c r="V234" s="8" t="str">
        <f t="shared" si="66"/>
        <v/>
      </c>
      <c r="W234" s="8" t="str">
        <f t="shared" si="67"/>
        <v/>
      </c>
      <c r="X234" s="13"/>
      <c r="Y234" s="43" t="s">
        <v>16</v>
      </c>
      <c r="Z234" s="12"/>
      <c r="AA234" s="47"/>
      <c r="AB234" s="8" t="str">
        <f t="shared" si="56"/>
        <v/>
      </c>
      <c r="AC234" s="27" t="str">
        <f t="shared" si="68"/>
        <v/>
      </c>
      <c r="AD234" s="47"/>
      <c r="AG234" t="str">
        <f t="shared" si="69"/>
        <v>OK</v>
      </c>
      <c r="AH234" t="str">
        <f t="shared" si="57"/>
        <v>エラー</v>
      </c>
      <c r="AI234" t="str">
        <f t="shared" si="70"/>
        <v/>
      </c>
      <c r="AJ234" t="str">
        <f t="shared" si="71"/>
        <v/>
      </c>
      <c r="AK234" t="str">
        <f t="shared" si="58"/>
        <v/>
      </c>
      <c r="AL234" t="str">
        <f t="shared" si="59"/>
        <v/>
      </c>
    </row>
    <row r="235" spans="1:38" ht="18.75" customHeight="1" x14ac:dyDescent="0.4">
      <c r="A235" s="2">
        <v>218</v>
      </c>
      <c r="B235" s="45"/>
      <c r="C235" s="15"/>
      <c r="D235" s="15"/>
      <c r="E235" s="39" t="str">
        <f t="shared" si="54"/>
        <v/>
      </c>
      <c r="F235" s="40" t="str">
        <f t="shared" si="55"/>
        <v/>
      </c>
      <c r="G235" s="46"/>
      <c r="H235" s="46"/>
      <c r="I235" s="14"/>
      <c r="J235" s="46"/>
      <c r="K235" s="14"/>
      <c r="L235" s="14"/>
      <c r="M235" s="41" t="str">
        <f t="shared" si="60"/>
        <v/>
      </c>
      <c r="N235" s="8" t="str">
        <f t="shared" si="61"/>
        <v/>
      </c>
      <c r="O235" s="21" t="str">
        <f t="shared" si="62"/>
        <v/>
      </c>
      <c r="P235" s="8" t="str">
        <f t="shared" si="63"/>
        <v/>
      </c>
      <c r="Q235" s="42"/>
      <c r="R235" s="42"/>
      <c r="S235" s="42"/>
      <c r="T235" s="27" t="str">
        <f t="shared" si="64"/>
        <v/>
      </c>
      <c r="U235" s="8" t="str">
        <f t="shared" si="65"/>
        <v/>
      </c>
      <c r="V235" s="8" t="str">
        <f t="shared" si="66"/>
        <v/>
      </c>
      <c r="W235" s="8" t="str">
        <f t="shared" si="67"/>
        <v/>
      </c>
      <c r="X235" s="13"/>
      <c r="Y235" s="43" t="s">
        <v>16</v>
      </c>
      <c r="Z235" s="12"/>
      <c r="AA235" s="47"/>
      <c r="AB235" s="8" t="str">
        <f t="shared" si="56"/>
        <v/>
      </c>
      <c r="AC235" s="27" t="str">
        <f t="shared" si="68"/>
        <v/>
      </c>
      <c r="AD235" s="47"/>
      <c r="AG235" t="str">
        <f t="shared" si="69"/>
        <v>OK</v>
      </c>
      <c r="AH235" t="str">
        <f t="shared" si="57"/>
        <v>エラー</v>
      </c>
      <c r="AI235" t="str">
        <f t="shared" si="70"/>
        <v/>
      </c>
      <c r="AJ235" t="str">
        <f t="shared" si="71"/>
        <v/>
      </c>
      <c r="AK235" t="str">
        <f t="shared" si="58"/>
        <v/>
      </c>
      <c r="AL235" t="str">
        <f t="shared" si="59"/>
        <v/>
      </c>
    </row>
    <row r="236" spans="1:38" ht="18.75" customHeight="1" x14ac:dyDescent="0.4">
      <c r="A236" s="2">
        <v>219</v>
      </c>
      <c r="B236" s="45"/>
      <c r="C236" s="15"/>
      <c r="D236" s="15"/>
      <c r="E236" s="39" t="str">
        <f t="shared" si="54"/>
        <v/>
      </c>
      <c r="F236" s="40" t="str">
        <f t="shared" si="55"/>
        <v/>
      </c>
      <c r="G236" s="46"/>
      <c r="H236" s="46"/>
      <c r="I236" s="14"/>
      <c r="J236" s="46"/>
      <c r="K236" s="14"/>
      <c r="L236" s="14"/>
      <c r="M236" s="41" t="str">
        <f t="shared" si="60"/>
        <v/>
      </c>
      <c r="N236" s="8" t="str">
        <f t="shared" si="61"/>
        <v/>
      </c>
      <c r="O236" s="21" t="str">
        <f t="shared" si="62"/>
        <v/>
      </c>
      <c r="P236" s="8" t="str">
        <f t="shared" si="63"/>
        <v/>
      </c>
      <c r="Q236" s="42"/>
      <c r="R236" s="42"/>
      <c r="S236" s="42"/>
      <c r="T236" s="27" t="str">
        <f t="shared" si="64"/>
        <v/>
      </c>
      <c r="U236" s="8" t="str">
        <f t="shared" si="65"/>
        <v/>
      </c>
      <c r="V236" s="8" t="str">
        <f t="shared" si="66"/>
        <v/>
      </c>
      <c r="W236" s="8" t="str">
        <f t="shared" si="67"/>
        <v/>
      </c>
      <c r="X236" s="13"/>
      <c r="Y236" s="43" t="s">
        <v>16</v>
      </c>
      <c r="Z236" s="12"/>
      <c r="AA236" s="47"/>
      <c r="AB236" s="8" t="str">
        <f t="shared" si="56"/>
        <v/>
      </c>
      <c r="AC236" s="27" t="str">
        <f t="shared" si="68"/>
        <v/>
      </c>
      <c r="AD236" s="47"/>
      <c r="AG236" t="str">
        <f t="shared" si="69"/>
        <v>OK</v>
      </c>
      <c r="AH236" t="str">
        <f t="shared" si="57"/>
        <v>エラー</v>
      </c>
      <c r="AI236" t="str">
        <f t="shared" si="70"/>
        <v/>
      </c>
      <c r="AJ236" t="str">
        <f t="shared" si="71"/>
        <v/>
      </c>
      <c r="AK236" t="str">
        <f t="shared" si="58"/>
        <v/>
      </c>
      <c r="AL236" t="str">
        <f t="shared" si="59"/>
        <v/>
      </c>
    </row>
    <row r="237" spans="1:38" ht="18.75" customHeight="1" x14ac:dyDescent="0.4">
      <c r="A237" s="2">
        <v>220</v>
      </c>
      <c r="B237" s="45"/>
      <c r="C237" s="15"/>
      <c r="D237" s="15"/>
      <c r="E237" s="39" t="str">
        <f t="shared" si="54"/>
        <v/>
      </c>
      <c r="F237" s="40" t="str">
        <f t="shared" si="55"/>
        <v/>
      </c>
      <c r="G237" s="46"/>
      <c r="H237" s="46"/>
      <c r="I237" s="14"/>
      <c r="J237" s="46"/>
      <c r="K237" s="14"/>
      <c r="L237" s="14"/>
      <c r="M237" s="41" t="str">
        <f t="shared" si="60"/>
        <v/>
      </c>
      <c r="N237" s="8" t="str">
        <f t="shared" si="61"/>
        <v/>
      </c>
      <c r="O237" s="21" t="str">
        <f t="shared" si="62"/>
        <v/>
      </c>
      <c r="P237" s="8" t="str">
        <f t="shared" si="63"/>
        <v/>
      </c>
      <c r="Q237" s="42"/>
      <c r="R237" s="42"/>
      <c r="S237" s="42"/>
      <c r="T237" s="27" t="str">
        <f t="shared" si="64"/>
        <v/>
      </c>
      <c r="U237" s="8" t="str">
        <f t="shared" si="65"/>
        <v/>
      </c>
      <c r="V237" s="8" t="str">
        <f t="shared" si="66"/>
        <v/>
      </c>
      <c r="W237" s="8" t="str">
        <f t="shared" si="67"/>
        <v/>
      </c>
      <c r="X237" s="13"/>
      <c r="Y237" s="43" t="s">
        <v>16</v>
      </c>
      <c r="Z237" s="12"/>
      <c r="AA237" s="47"/>
      <c r="AB237" s="8" t="str">
        <f t="shared" si="56"/>
        <v/>
      </c>
      <c r="AC237" s="27" t="str">
        <f t="shared" si="68"/>
        <v/>
      </c>
      <c r="AD237" s="47"/>
      <c r="AG237" t="str">
        <f t="shared" si="69"/>
        <v>OK</v>
      </c>
      <c r="AH237" t="str">
        <f t="shared" si="57"/>
        <v>エラー</v>
      </c>
      <c r="AI237" t="str">
        <f t="shared" si="70"/>
        <v/>
      </c>
      <c r="AJ237" t="str">
        <f t="shared" si="71"/>
        <v/>
      </c>
      <c r="AK237" t="str">
        <f t="shared" si="58"/>
        <v/>
      </c>
      <c r="AL237" t="str">
        <f t="shared" si="59"/>
        <v/>
      </c>
    </row>
    <row r="238" spans="1:38" ht="18.75" customHeight="1" x14ac:dyDescent="0.4">
      <c r="A238" s="2">
        <v>221</v>
      </c>
      <c r="B238" s="45"/>
      <c r="C238" s="15"/>
      <c r="D238" s="15"/>
      <c r="E238" s="39" t="str">
        <f t="shared" si="54"/>
        <v/>
      </c>
      <c r="F238" s="40" t="str">
        <f t="shared" si="55"/>
        <v/>
      </c>
      <c r="G238" s="46"/>
      <c r="H238" s="46"/>
      <c r="I238" s="14"/>
      <c r="J238" s="46"/>
      <c r="K238" s="14"/>
      <c r="L238" s="14"/>
      <c r="M238" s="41" t="str">
        <f t="shared" si="60"/>
        <v/>
      </c>
      <c r="N238" s="8" t="str">
        <f t="shared" si="61"/>
        <v/>
      </c>
      <c r="O238" s="21" t="str">
        <f t="shared" si="62"/>
        <v/>
      </c>
      <c r="P238" s="8" t="str">
        <f t="shared" si="63"/>
        <v/>
      </c>
      <c r="Q238" s="42"/>
      <c r="R238" s="42"/>
      <c r="S238" s="42"/>
      <c r="T238" s="27" t="str">
        <f t="shared" si="64"/>
        <v/>
      </c>
      <c r="U238" s="8" t="str">
        <f t="shared" si="65"/>
        <v/>
      </c>
      <c r="V238" s="8" t="str">
        <f t="shared" si="66"/>
        <v/>
      </c>
      <c r="W238" s="8" t="str">
        <f t="shared" si="67"/>
        <v/>
      </c>
      <c r="X238" s="13"/>
      <c r="Y238" s="43" t="s">
        <v>16</v>
      </c>
      <c r="Z238" s="12"/>
      <c r="AA238" s="47"/>
      <c r="AB238" s="8" t="str">
        <f t="shared" si="56"/>
        <v/>
      </c>
      <c r="AC238" s="27" t="str">
        <f t="shared" si="68"/>
        <v/>
      </c>
      <c r="AD238" s="47"/>
      <c r="AG238" t="str">
        <f t="shared" si="69"/>
        <v>OK</v>
      </c>
      <c r="AH238" t="str">
        <f t="shared" si="57"/>
        <v>エラー</v>
      </c>
      <c r="AI238" t="str">
        <f t="shared" si="70"/>
        <v/>
      </c>
      <c r="AJ238" t="str">
        <f t="shared" si="71"/>
        <v/>
      </c>
      <c r="AK238" t="str">
        <f t="shared" si="58"/>
        <v/>
      </c>
      <c r="AL238" t="str">
        <f t="shared" si="59"/>
        <v/>
      </c>
    </row>
    <row r="239" spans="1:38" ht="18.75" customHeight="1" x14ac:dyDescent="0.4">
      <c r="A239" s="2">
        <v>222</v>
      </c>
      <c r="B239" s="45"/>
      <c r="C239" s="15"/>
      <c r="D239" s="15"/>
      <c r="E239" s="39" t="str">
        <f t="shared" si="54"/>
        <v/>
      </c>
      <c r="F239" s="40" t="str">
        <f t="shared" si="55"/>
        <v/>
      </c>
      <c r="G239" s="46"/>
      <c r="H239" s="46"/>
      <c r="I239" s="14"/>
      <c r="J239" s="46"/>
      <c r="K239" s="14"/>
      <c r="L239" s="14"/>
      <c r="M239" s="41" t="str">
        <f t="shared" si="60"/>
        <v/>
      </c>
      <c r="N239" s="8" t="str">
        <f t="shared" si="61"/>
        <v/>
      </c>
      <c r="O239" s="21" t="str">
        <f t="shared" si="62"/>
        <v/>
      </c>
      <c r="P239" s="8" t="str">
        <f t="shared" si="63"/>
        <v/>
      </c>
      <c r="Q239" s="42"/>
      <c r="R239" s="42"/>
      <c r="S239" s="42"/>
      <c r="T239" s="27" t="str">
        <f t="shared" si="64"/>
        <v/>
      </c>
      <c r="U239" s="8" t="str">
        <f t="shared" si="65"/>
        <v/>
      </c>
      <c r="V239" s="8" t="str">
        <f t="shared" si="66"/>
        <v/>
      </c>
      <c r="W239" s="8" t="str">
        <f t="shared" si="67"/>
        <v/>
      </c>
      <c r="X239" s="13"/>
      <c r="Y239" s="43" t="s">
        <v>16</v>
      </c>
      <c r="Z239" s="12"/>
      <c r="AA239" s="47"/>
      <c r="AB239" s="8" t="str">
        <f t="shared" si="56"/>
        <v/>
      </c>
      <c r="AC239" s="27" t="str">
        <f t="shared" si="68"/>
        <v/>
      </c>
      <c r="AD239" s="47"/>
      <c r="AG239" t="str">
        <f t="shared" si="69"/>
        <v>OK</v>
      </c>
      <c r="AH239" t="str">
        <f t="shared" si="57"/>
        <v>エラー</v>
      </c>
      <c r="AI239" t="str">
        <f t="shared" si="70"/>
        <v/>
      </c>
      <c r="AJ239" t="str">
        <f t="shared" si="71"/>
        <v/>
      </c>
      <c r="AK239" t="str">
        <f t="shared" si="58"/>
        <v/>
      </c>
      <c r="AL239" t="str">
        <f t="shared" si="59"/>
        <v/>
      </c>
    </row>
    <row r="240" spans="1:38" ht="18.75" customHeight="1" x14ac:dyDescent="0.4">
      <c r="A240" s="2">
        <v>223</v>
      </c>
      <c r="B240" s="45"/>
      <c r="C240" s="15"/>
      <c r="D240" s="15"/>
      <c r="E240" s="39" t="str">
        <f t="shared" si="54"/>
        <v/>
      </c>
      <c r="F240" s="40" t="str">
        <f t="shared" si="55"/>
        <v/>
      </c>
      <c r="G240" s="46"/>
      <c r="H240" s="46"/>
      <c r="I240" s="14"/>
      <c r="J240" s="46"/>
      <c r="K240" s="14"/>
      <c r="L240" s="14"/>
      <c r="M240" s="41" t="str">
        <f t="shared" si="60"/>
        <v/>
      </c>
      <c r="N240" s="8" t="str">
        <f t="shared" si="61"/>
        <v/>
      </c>
      <c r="O240" s="21" t="str">
        <f t="shared" si="62"/>
        <v/>
      </c>
      <c r="P240" s="8" t="str">
        <f t="shared" si="63"/>
        <v/>
      </c>
      <c r="Q240" s="42"/>
      <c r="R240" s="42"/>
      <c r="S240" s="42"/>
      <c r="T240" s="27" t="str">
        <f t="shared" si="64"/>
        <v/>
      </c>
      <c r="U240" s="8" t="str">
        <f t="shared" si="65"/>
        <v/>
      </c>
      <c r="V240" s="8" t="str">
        <f t="shared" si="66"/>
        <v/>
      </c>
      <c r="W240" s="8" t="str">
        <f t="shared" si="67"/>
        <v/>
      </c>
      <c r="X240" s="13"/>
      <c r="Y240" s="43" t="s">
        <v>16</v>
      </c>
      <c r="Z240" s="12"/>
      <c r="AA240" s="47"/>
      <c r="AB240" s="8" t="str">
        <f t="shared" si="56"/>
        <v/>
      </c>
      <c r="AC240" s="27" t="str">
        <f t="shared" si="68"/>
        <v/>
      </c>
      <c r="AD240" s="47"/>
      <c r="AG240" t="str">
        <f t="shared" si="69"/>
        <v>OK</v>
      </c>
      <c r="AH240" t="str">
        <f t="shared" si="57"/>
        <v>エラー</v>
      </c>
      <c r="AI240" t="str">
        <f t="shared" si="70"/>
        <v/>
      </c>
      <c r="AJ240" t="str">
        <f t="shared" si="71"/>
        <v/>
      </c>
      <c r="AK240" t="str">
        <f t="shared" si="58"/>
        <v/>
      </c>
      <c r="AL240" t="str">
        <f t="shared" si="59"/>
        <v/>
      </c>
    </row>
    <row r="241" spans="1:38" ht="18.75" customHeight="1" x14ac:dyDescent="0.4">
      <c r="A241" s="2">
        <v>224</v>
      </c>
      <c r="B241" s="45"/>
      <c r="C241" s="15"/>
      <c r="D241" s="15"/>
      <c r="E241" s="39" t="str">
        <f t="shared" si="54"/>
        <v/>
      </c>
      <c r="F241" s="40" t="str">
        <f t="shared" si="55"/>
        <v/>
      </c>
      <c r="G241" s="46"/>
      <c r="H241" s="46"/>
      <c r="I241" s="14"/>
      <c r="J241" s="46"/>
      <c r="K241" s="14"/>
      <c r="L241" s="14"/>
      <c r="M241" s="41" t="str">
        <f t="shared" si="60"/>
        <v/>
      </c>
      <c r="N241" s="8" t="str">
        <f t="shared" si="61"/>
        <v/>
      </c>
      <c r="O241" s="21" t="str">
        <f t="shared" si="62"/>
        <v/>
      </c>
      <c r="P241" s="8" t="str">
        <f t="shared" si="63"/>
        <v/>
      </c>
      <c r="Q241" s="42"/>
      <c r="R241" s="42"/>
      <c r="S241" s="42"/>
      <c r="T241" s="27" t="str">
        <f t="shared" si="64"/>
        <v/>
      </c>
      <c r="U241" s="8" t="str">
        <f t="shared" si="65"/>
        <v/>
      </c>
      <c r="V241" s="8" t="str">
        <f t="shared" si="66"/>
        <v/>
      </c>
      <c r="W241" s="8" t="str">
        <f t="shared" si="67"/>
        <v/>
      </c>
      <c r="X241" s="13"/>
      <c r="Y241" s="43" t="s">
        <v>16</v>
      </c>
      <c r="Z241" s="12"/>
      <c r="AA241" s="47"/>
      <c r="AB241" s="8" t="str">
        <f t="shared" si="56"/>
        <v/>
      </c>
      <c r="AC241" s="27" t="str">
        <f t="shared" si="68"/>
        <v/>
      </c>
      <c r="AD241" s="47"/>
      <c r="AG241" t="str">
        <f t="shared" si="69"/>
        <v>OK</v>
      </c>
      <c r="AH241" t="str">
        <f t="shared" si="57"/>
        <v>エラー</v>
      </c>
      <c r="AI241" t="str">
        <f t="shared" si="70"/>
        <v/>
      </c>
      <c r="AJ241" t="str">
        <f t="shared" si="71"/>
        <v/>
      </c>
      <c r="AK241" t="str">
        <f t="shared" si="58"/>
        <v/>
      </c>
      <c r="AL241" t="str">
        <f t="shared" si="59"/>
        <v/>
      </c>
    </row>
    <row r="242" spans="1:38" ht="18.75" customHeight="1" x14ac:dyDescent="0.4">
      <c r="A242" s="2">
        <v>225</v>
      </c>
      <c r="B242" s="45"/>
      <c r="C242" s="15"/>
      <c r="D242" s="15"/>
      <c r="E242" s="39" t="str">
        <f t="shared" si="54"/>
        <v/>
      </c>
      <c r="F242" s="40" t="str">
        <f t="shared" si="55"/>
        <v/>
      </c>
      <c r="G242" s="46"/>
      <c r="H242" s="46"/>
      <c r="I242" s="14"/>
      <c r="J242" s="46"/>
      <c r="K242" s="14"/>
      <c r="L242" s="14"/>
      <c r="M242" s="41" t="str">
        <f t="shared" si="60"/>
        <v/>
      </c>
      <c r="N242" s="8" t="str">
        <f t="shared" si="61"/>
        <v/>
      </c>
      <c r="O242" s="21" t="str">
        <f t="shared" si="62"/>
        <v/>
      </c>
      <c r="P242" s="8" t="str">
        <f t="shared" si="63"/>
        <v/>
      </c>
      <c r="Q242" s="42"/>
      <c r="R242" s="42"/>
      <c r="S242" s="42"/>
      <c r="T242" s="27" t="str">
        <f t="shared" si="64"/>
        <v/>
      </c>
      <c r="U242" s="8" t="str">
        <f t="shared" si="65"/>
        <v/>
      </c>
      <c r="V242" s="8" t="str">
        <f t="shared" si="66"/>
        <v/>
      </c>
      <c r="W242" s="8" t="str">
        <f t="shared" si="67"/>
        <v/>
      </c>
      <c r="X242" s="13"/>
      <c r="Y242" s="43" t="s">
        <v>16</v>
      </c>
      <c r="Z242" s="12"/>
      <c r="AA242" s="47"/>
      <c r="AB242" s="8" t="str">
        <f t="shared" si="56"/>
        <v/>
      </c>
      <c r="AC242" s="27" t="str">
        <f t="shared" si="68"/>
        <v/>
      </c>
      <c r="AD242" s="47"/>
      <c r="AG242" t="str">
        <f t="shared" si="69"/>
        <v>OK</v>
      </c>
      <c r="AH242" t="str">
        <f t="shared" si="57"/>
        <v>エラー</v>
      </c>
      <c r="AI242" t="str">
        <f t="shared" si="70"/>
        <v/>
      </c>
      <c r="AJ242" t="str">
        <f t="shared" si="71"/>
        <v/>
      </c>
      <c r="AK242" t="str">
        <f t="shared" si="58"/>
        <v/>
      </c>
      <c r="AL242" t="str">
        <f t="shared" si="59"/>
        <v/>
      </c>
    </row>
    <row r="243" spans="1:38" ht="18.75" customHeight="1" x14ac:dyDescent="0.4">
      <c r="A243" s="2">
        <v>226</v>
      </c>
      <c r="B243" s="45"/>
      <c r="C243" s="15"/>
      <c r="D243" s="15"/>
      <c r="E243" s="39" t="str">
        <f t="shared" si="54"/>
        <v/>
      </c>
      <c r="F243" s="40" t="str">
        <f t="shared" si="55"/>
        <v/>
      </c>
      <c r="G243" s="46"/>
      <c r="H243" s="46"/>
      <c r="I243" s="14"/>
      <c r="J243" s="46"/>
      <c r="K243" s="14"/>
      <c r="L243" s="14"/>
      <c r="M243" s="41" t="str">
        <f t="shared" si="60"/>
        <v/>
      </c>
      <c r="N243" s="8" t="str">
        <f t="shared" si="61"/>
        <v/>
      </c>
      <c r="O243" s="21" t="str">
        <f t="shared" si="62"/>
        <v/>
      </c>
      <c r="P243" s="8" t="str">
        <f t="shared" si="63"/>
        <v/>
      </c>
      <c r="Q243" s="42"/>
      <c r="R243" s="42"/>
      <c r="S243" s="42"/>
      <c r="T243" s="27" t="str">
        <f t="shared" si="64"/>
        <v/>
      </c>
      <c r="U243" s="8" t="str">
        <f t="shared" si="65"/>
        <v/>
      </c>
      <c r="V243" s="8" t="str">
        <f t="shared" si="66"/>
        <v/>
      </c>
      <c r="W243" s="8" t="str">
        <f t="shared" si="67"/>
        <v/>
      </c>
      <c r="X243" s="13"/>
      <c r="Y243" s="43" t="s">
        <v>16</v>
      </c>
      <c r="Z243" s="12"/>
      <c r="AA243" s="47"/>
      <c r="AB243" s="8" t="str">
        <f t="shared" si="56"/>
        <v/>
      </c>
      <c r="AC243" s="27" t="str">
        <f t="shared" si="68"/>
        <v/>
      </c>
      <c r="AD243" s="47"/>
      <c r="AG243" t="str">
        <f t="shared" si="69"/>
        <v>OK</v>
      </c>
      <c r="AH243" t="str">
        <f t="shared" si="57"/>
        <v>エラー</v>
      </c>
      <c r="AI243" t="str">
        <f t="shared" si="70"/>
        <v/>
      </c>
      <c r="AJ243" t="str">
        <f t="shared" si="71"/>
        <v/>
      </c>
      <c r="AK243" t="str">
        <f t="shared" si="58"/>
        <v/>
      </c>
      <c r="AL243" t="str">
        <f t="shared" si="59"/>
        <v/>
      </c>
    </row>
    <row r="244" spans="1:38" ht="18.75" customHeight="1" x14ac:dyDescent="0.4">
      <c r="A244" s="2">
        <v>227</v>
      </c>
      <c r="B244" s="45"/>
      <c r="C244" s="15"/>
      <c r="D244" s="15"/>
      <c r="E244" s="39" t="str">
        <f t="shared" si="54"/>
        <v/>
      </c>
      <c r="F244" s="40" t="str">
        <f t="shared" si="55"/>
        <v/>
      </c>
      <c r="G244" s="46"/>
      <c r="H244" s="46"/>
      <c r="I244" s="14"/>
      <c r="J244" s="46"/>
      <c r="K244" s="14"/>
      <c r="L244" s="14"/>
      <c r="M244" s="41" t="str">
        <f t="shared" si="60"/>
        <v/>
      </c>
      <c r="N244" s="8" t="str">
        <f t="shared" si="61"/>
        <v/>
      </c>
      <c r="O244" s="21" t="str">
        <f t="shared" si="62"/>
        <v/>
      </c>
      <c r="P244" s="8" t="str">
        <f t="shared" si="63"/>
        <v/>
      </c>
      <c r="Q244" s="42"/>
      <c r="R244" s="42"/>
      <c r="S244" s="42"/>
      <c r="T244" s="27" t="str">
        <f t="shared" si="64"/>
        <v/>
      </c>
      <c r="U244" s="8" t="str">
        <f t="shared" si="65"/>
        <v/>
      </c>
      <c r="V244" s="8" t="str">
        <f t="shared" si="66"/>
        <v/>
      </c>
      <c r="W244" s="8" t="str">
        <f t="shared" si="67"/>
        <v/>
      </c>
      <c r="X244" s="13"/>
      <c r="Y244" s="43" t="s">
        <v>16</v>
      </c>
      <c r="Z244" s="12"/>
      <c r="AA244" s="47"/>
      <c r="AB244" s="8" t="str">
        <f t="shared" si="56"/>
        <v/>
      </c>
      <c r="AC244" s="27" t="str">
        <f t="shared" si="68"/>
        <v/>
      </c>
      <c r="AD244" s="47"/>
      <c r="AG244" t="str">
        <f t="shared" si="69"/>
        <v>OK</v>
      </c>
      <c r="AH244" t="str">
        <f t="shared" si="57"/>
        <v>エラー</v>
      </c>
      <c r="AI244" t="str">
        <f t="shared" si="70"/>
        <v/>
      </c>
      <c r="AJ244" t="str">
        <f t="shared" si="71"/>
        <v/>
      </c>
      <c r="AK244" t="str">
        <f t="shared" si="58"/>
        <v/>
      </c>
      <c r="AL244" t="str">
        <f t="shared" si="59"/>
        <v/>
      </c>
    </row>
    <row r="245" spans="1:38" ht="18.75" customHeight="1" x14ac:dyDescent="0.4">
      <c r="A245" s="2">
        <v>228</v>
      </c>
      <c r="B245" s="45"/>
      <c r="C245" s="15"/>
      <c r="D245" s="15"/>
      <c r="E245" s="39" t="str">
        <f t="shared" si="54"/>
        <v/>
      </c>
      <c r="F245" s="40" t="str">
        <f t="shared" si="55"/>
        <v/>
      </c>
      <c r="G245" s="46"/>
      <c r="H245" s="46"/>
      <c r="I245" s="14"/>
      <c r="J245" s="46"/>
      <c r="K245" s="14"/>
      <c r="L245" s="14"/>
      <c r="M245" s="41" t="str">
        <f t="shared" si="60"/>
        <v/>
      </c>
      <c r="N245" s="8" t="str">
        <f t="shared" si="61"/>
        <v/>
      </c>
      <c r="O245" s="21" t="str">
        <f t="shared" si="62"/>
        <v/>
      </c>
      <c r="P245" s="8" t="str">
        <f t="shared" si="63"/>
        <v/>
      </c>
      <c r="Q245" s="42"/>
      <c r="R245" s="42"/>
      <c r="S245" s="42"/>
      <c r="T245" s="27" t="str">
        <f t="shared" si="64"/>
        <v/>
      </c>
      <c r="U245" s="8" t="str">
        <f t="shared" si="65"/>
        <v/>
      </c>
      <c r="V245" s="8" t="str">
        <f t="shared" si="66"/>
        <v/>
      </c>
      <c r="W245" s="8" t="str">
        <f t="shared" si="67"/>
        <v/>
      </c>
      <c r="X245" s="13"/>
      <c r="Y245" s="43" t="s">
        <v>16</v>
      </c>
      <c r="Z245" s="12"/>
      <c r="AA245" s="47"/>
      <c r="AB245" s="8" t="str">
        <f t="shared" si="56"/>
        <v/>
      </c>
      <c r="AC245" s="27" t="str">
        <f t="shared" si="68"/>
        <v/>
      </c>
      <c r="AD245" s="47"/>
      <c r="AG245" t="str">
        <f t="shared" si="69"/>
        <v>OK</v>
      </c>
      <c r="AH245" t="str">
        <f t="shared" si="57"/>
        <v>エラー</v>
      </c>
      <c r="AI245" t="str">
        <f t="shared" si="70"/>
        <v/>
      </c>
      <c r="AJ245" t="str">
        <f t="shared" si="71"/>
        <v/>
      </c>
      <c r="AK245" t="str">
        <f t="shared" si="58"/>
        <v/>
      </c>
      <c r="AL245" t="str">
        <f t="shared" si="59"/>
        <v/>
      </c>
    </row>
    <row r="246" spans="1:38" ht="18.75" customHeight="1" x14ac:dyDescent="0.4">
      <c r="A246" s="2">
        <v>229</v>
      </c>
      <c r="B246" s="45"/>
      <c r="C246" s="15"/>
      <c r="D246" s="15"/>
      <c r="E246" s="39" t="str">
        <f t="shared" si="54"/>
        <v/>
      </c>
      <c r="F246" s="40" t="str">
        <f t="shared" si="55"/>
        <v/>
      </c>
      <c r="G246" s="46"/>
      <c r="H246" s="46"/>
      <c r="I246" s="14"/>
      <c r="J246" s="46"/>
      <c r="K246" s="14"/>
      <c r="L246" s="14"/>
      <c r="M246" s="41" t="str">
        <f t="shared" si="60"/>
        <v/>
      </c>
      <c r="N246" s="8" t="str">
        <f t="shared" si="61"/>
        <v/>
      </c>
      <c r="O246" s="21" t="str">
        <f t="shared" si="62"/>
        <v/>
      </c>
      <c r="P246" s="8" t="str">
        <f t="shared" si="63"/>
        <v/>
      </c>
      <c r="Q246" s="42"/>
      <c r="R246" s="42"/>
      <c r="S246" s="42"/>
      <c r="T246" s="27" t="str">
        <f t="shared" si="64"/>
        <v/>
      </c>
      <c r="U246" s="8" t="str">
        <f t="shared" si="65"/>
        <v/>
      </c>
      <c r="V246" s="8" t="str">
        <f t="shared" si="66"/>
        <v/>
      </c>
      <c r="W246" s="8" t="str">
        <f t="shared" si="67"/>
        <v/>
      </c>
      <c r="X246" s="13"/>
      <c r="Y246" s="43" t="s">
        <v>16</v>
      </c>
      <c r="Z246" s="12"/>
      <c r="AA246" s="47"/>
      <c r="AB246" s="8" t="str">
        <f t="shared" si="56"/>
        <v/>
      </c>
      <c r="AC246" s="27" t="str">
        <f t="shared" si="68"/>
        <v/>
      </c>
      <c r="AD246" s="47"/>
      <c r="AG246" t="str">
        <f t="shared" si="69"/>
        <v>OK</v>
      </c>
      <c r="AH246" t="str">
        <f t="shared" si="57"/>
        <v>エラー</v>
      </c>
      <c r="AI246" t="str">
        <f t="shared" si="70"/>
        <v/>
      </c>
      <c r="AJ246" t="str">
        <f t="shared" si="71"/>
        <v/>
      </c>
      <c r="AK246" t="str">
        <f t="shared" si="58"/>
        <v/>
      </c>
      <c r="AL246" t="str">
        <f t="shared" si="59"/>
        <v/>
      </c>
    </row>
    <row r="247" spans="1:38" ht="18.75" customHeight="1" x14ac:dyDescent="0.4">
      <c r="A247" s="2">
        <v>230</v>
      </c>
      <c r="B247" s="45"/>
      <c r="C247" s="15"/>
      <c r="D247" s="15"/>
      <c r="E247" s="39" t="str">
        <f t="shared" si="54"/>
        <v/>
      </c>
      <c r="F247" s="40" t="str">
        <f t="shared" si="55"/>
        <v/>
      </c>
      <c r="G247" s="46"/>
      <c r="H247" s="46"/>
      <c r="I247" s="14"/>
      <c r="J247" s="46"/>
      <c r="K247" s="14"/>
      <c r="L247" s="14"/>
      <c r="M247" s="41" t="str">
        <f t="shared" si="60"/>
        <v/>
      </c>
      <c r="N247" s="8" t="str">
        <f t="shared" si="61"/>
        <v/>
      </c>
      <c r="O247" s="21" t="str">
        <f t="shared" si="62"/>
        <v/>
      </c>
      <c r="P247" s="8" t="str">
        <f t="shared" si="63"/>
        <v/>
      </c>
      <c r="Q247" s="42"/>
      <c r="R247" s="42"/>
      <c r="S247" s="42"/>
      <c r="T247" s="27" t="str">
        <f t="shared" si="64"/>
        <v/>
      </c>
      <c r="U247" s="8" t="str">
        <f t="shared" si="65"/>
        <v/>
      </c>
      <c r="V247" s="8" t="str">
        <f t="shared" si="66"/>
        <v/>
      </c>
      <c r="W247" s="8" t="str">
        <f t="shared" si="67"/>
        <v/>
      </c>
      <c r="X247" s="13"/>
      <c r="Y247" s="43" t="s">
        <v>16</v>
      </c>
      <c r="Z247" s="12"/>
      <c r="AA247" s="47"/>
      <c r="AB247" s="8" t="str">
        <f t="shared" si="56"/>
        <v/>
      </c>
      <c r="AC247" s="27" t="str">
        <f t="shared" si="68"/>
        <v/>
      </c>
      <c r="AD247" s="47"/>
      <c r="AG247" t="str">
        <f t="shared" si="69"/>
        <v>OK</v>
      </c>
      <c r="AH247" t="str">
        <f t="shared" si="57"/>
        <v>エラー</v>
      </c>
      <c r="AI247" t="str">
        <f t="shared" si="70"/>
        <v/>
      </c>
      <c r="AJ247" t="str">
        <f t="shared" si="71"/>
        <v/>
      </c>
      <c r="AK247" t="str">
        <f t="shared" si="58"/>
        <v/>
      </c>
      <c r="AL247" t="str">
        <f t="shared" si="59"/>
        <v/>
      </c>
    </row>
    <row r="248" spans="1:38" ht="18.75" customHeight="1" x14ac:dyDescent="0.4">
      <c r="A248" s="2">
        <v>231</v>
      </c>
      <c r="B248" s="45"/>
      <c r="C248" s="15"/>
      <c r="D248" s="15"/>
      <c r="E248" s="39" t="str">
        <f t="shared" si="54"/>
        <v/>
      </c>
      <c r="F248" s="40" t="str">
        <f t="shared" si="55"/>
        <v/>
      </c>
      <c r="G248" s="46"/>
      <c r="H248" s="46"/>
      <c r="I248" s="14"/>
      <c r="J248" s="46"/>
      <c r="K248" s="14"/>
      <c r="L248" s="14"/>
      <c r="M248" s="41" t="str">
        <f t="shared" si="60"/>
        <v/>
      </c>
      <c r="N248" s="8" t="str">
        <f t="shared" si="61"/>
        <v/>
      </c>
      <c r="O248" s="21" t="str">
        <f t="shared" si="62"/>
        <v/>
      </c>
      <c r="P248" s="8" t="str">
        <f t="shared" si="63"/>
        <v/>
      </c>
      <c r="Q248" s="42"/>
      <c r="R248" s="42"/>
      <c r="S248" s="42"/>
      <c r="T248" s="27" t="str">
        <f t="shared" si="64"/>
        <v/>
      </c>
      <c r="U248" s="8" t="str">
        <f t="shared" si="65"/>
        <v/>
      </c>
      <c r="V248" s="8" t="str">
        <f t="shared" si="66"/>
        <v/>
      </c>
      <c r="W248" s="8" t="str">
        <f t="shared" si="67"/>
        <v/>
      </c>
      <c r="X248" s="13"/>
      <c r="Y248" s="43" t="s">
        <v>16</v>
      </c>
      <c r="Z248" s="12"/>
      <c r="AA248" s="47"/>
      <c r="AB248" s="8" t="str">
        <f t="shared" si="56"/>
        <v/>
      </c>
      <c r="AC248" s="27" t="str">
        <f t="shared" si="68"/>
        <v/>
      </c>
      <c r="AD248" s="47"/>
      <c r="AG248" t="str">
        <f t="shared" si="69"/>
        <v>OK</v>
      </c>
      <c r="AH248" t="str">
        <f t="shared" si="57"/>
        <v>エラー</v>
      </c>
      <c r="AI248" t="str">
        <f t="shared" si="70"/>
        <v/>
      </c>
      <c r="AJ248" t="str">
        <f t="shared" si="71"/>
        <v/>
      </c>
      <c r="AK248" t="str">
        <f t="shared" si="58"/>
        <v/>
      </c>
      <c r="AL248" t="str">
        <f t="shared" si="59"/>
        <v/>
      </c>
    </row>
    <row r="249" spans="1:38" ht="18.75" customHeight="1" x14ac:dyDescent="0.4">
      <c r="A249" s="2">
        <v>232</v>
      </c>
      <c r="B249" s="45"/>
      <c r="C249" s="15"/>
      <c r="D249" s="15"/>
      <c r="E249" s="39" t="str">
        <f t="shared" si="54"/>
        <v/>
      </c>
      <c r="F249" s="40" t="str">
        <f t="shared" si="55"/>
        <v/>
      </c>
      <c r="G249" s="46"/>
      <c r="H249" s="46"/>
      <c r="I249" s="14"/>
      <c r="J249" s="46"/>
      <c r="K249" s="14"/>
      <c r="L249" s="14"/>
      <c r="M249" s="41" t="str">
        <f t="shared" si="60"/>
        <v/>
      </c>
      <c r="N249" s="8" t="str">
        <f t="shared" si="61"/>
        <v/>
      </c>
      <c r="O249" s="21" t="str">
        <f t="shared" si="62"/>
        <v/>
      </c>
      <c r="P249" s="8" t="str">
        <f t="shared" si="63"/>
        <v/>
      </c>
      <c r="Q249" s="42"/>
      <c r="R249" s="42"/>
      <c r="S249" s="42"/>
      <c r="T249" s="27" t="str">
        <f t="shared" si="64"/>
        <v/>
      </c>
      <c r="U249" s="8" t="str">
        <f t="shared" si="65"/>
        <v/>
      </c>
      <c r="V249" s="8" t="str">
        <f t="shared" si="66"/>
        <v/>
      </c>
      <c r="W249" s="8" t="str">
        <f t="shared" si="67"/>
        <v/>
      </c>
      <c r="X249" s="13"/>
      <c r="Y249" s="43" t="s">
        <v>16</v>
      </c>
      <c r="Z249" s="12"/>
      <c r="AA249" s="47"/>
      <c r="AB249" s="8" t="str">
        <f t="shared" si="56"/>
        <v/>
      </c>
      <c r="AC249" s="27" t="str">
        <f t="shared" si="68"/>
        <v/>
      </c>
      <c r="AD249" s="47"/>
      <c r="AG249" t="str">
        <f t="shared" si="69"/>
        <v>OK</v>
      </c>
      <c r="AH249" t="str">
        <f t="shared" si="57"/>
        <v>エラー</v>
      </c>
      <c r="AI249" t="str">
        <f t="shared" si="70"/>
        <v/>
      </c>
      <c r="AJ249" t="str">
        <f t="shared" si="71"/>
        <v/>
      </c>
      <c r="AK249" t="str">
        <f t="shared" si="58"/>
        <v/>
      </c>
      <c r="AL249" t="str">
        <f t="shared" si="59"/>
        <v/>
      </c>
    </row>
    <row r="250" spans="1:38" ht="18.75" customHeight="1" x14ac:dyDescent="0.4">
      <c r="A250" s="2">
        <v>233</v>
      </c>
      <c r="B250" s="45"/>
      <c r="C250" s="15"/>
      <c r="D250" s="15"/>
      <c r="E250" s="39" t="str">
        <f t="shared" si="54"/>
        <v/>
      </c>
      <c r="F250" s="40" t="str">
        <f t="shared" si="55"/>
        <v/>
      </c>
      <c r="G250" s="46"/>
      <c r="H250" s="46"/>
      <c r="I250" s="14"/>
      <c r="J250" s="46"/>
      <c r="K250" s="14"/>
      <c r="L250" s="14"/>
      <c r="M250" s="41" t="str">
        <f t="shared" si="60"/>
        <v/>
      </c>
      <c r="N250" s="8" t="str">
        <f t="shared" si="61"/>
        <v/>
      </c>
      <c r="O250" s="21" t="str">
        <f t="shared" si="62"/>
        <v/>
      </c>
      <c r="P250" s="8" t="str">
        <f t="shared" si="63"/>
        <v/>
      </c>
      <c r="Q250" s="42"/>
      <c r="R250" s="42"/>
      <c r="S250" s="42"/>
      <c r="T250" s="27" t="str">
        <f t="shared" si="64"/>
        <v/>
      </c>
      <c r="U250" s="8" t="str">
        <f t="shared" si="65"/>
        <v/>
      </c>
      <c r="V250" s="8" t="str">
        <f t="shared" si="66"/>
        <v/>
      </c>
      <c r="W250" s="8" t="str">
        <f t="shared" si="67"/>
        <v/>
      </c>
      <c r="X250" s="13"/>
      <c r="Y250" s="43" t="s">
        <v>16</v>
      </c>
      <c r="Z250" s="12"/>
      <c r="AA250" s="47"/>
      <c r="AB250" s="8" t="str">
        <f t="shared" si="56"/>
        <v/>
      </c>
      <c r="AC250" s="27" t="str">
        <f t="shared" si="68"/>
        <v/>
      </c>
      <c r="AD250" s="47"/>
      <c r="AG250" t="str">
        <f t="shared" si="69"/>
        <v>OK</v>
      </c>
      <c r="AH250" t="str">
        <f t="shared" si="57"/>
        <v>エラー</v>
      </c>
      <c r="AI250" t="str">
        <f t="shared" si="70"/>
        <v/>
      </c>
      <c r="AJ250" t="str">
        <f t="shared" si="71"/>
        <v/>
      </c>
      <c r="AK250" t="str">
        <f t="shared" si="58"/>
        <v/>
      </c>
      <c r="AL250" t="str">
        <f t="shared" si="59"/>
        <v/>
      </c>
    </row>
    <row r="251" spans="1:38" ht="18.75" customHeight="1" x14ac:dyDescent="0.4">
      <c r="A251" s="2">
        <v>234</v>
      </c>
      <c r="B251" s="45"/>
      <c r="C251" s="15"/>
      <c r="D251" s="15"/>
      <c r="E251" s="39" t="str">
        <f t="shared" si="54"/>
        <v/>
      </c>
      <c r="F251" s="40" t="str">
        <f t="shared" si="55"/>
        <v/>
      </c>
      <c r="G251" s="46"/>
      <c r="H251" s="46"/>
      <c r="I251" s="14"/>
      <c r="J251" s="46"/>
      <c r="K251" s="14"/>
      <c r="L251" s="14"/>
      <c r="M251" s="41" t="str">
        <f t="shared" si="60"/>
        <v/>
      </c>
      <c r="N251" s="8" t="str">
        <f t="shared" si="61"/>
        <v/>
      </c>
      <c r="O251" s="21" t="str">
        <f t="shared" si="62"/>
        <v/>
      </c>
      <c r="P251" s="8" t="str">
        <f t="shared" si="63"/>
        <v/>
      </c>
      <c r="Q251" s="42"/>
      <c r="R251" s="42"/>
      <c r="S251" s="42"/>
      <c r="T251" s="27" t="str">
        <f t="shared" si="64"/>
        <v/>
      </c>
      <c r="U251" s="8" t="str">
        <f t="shared" si="65"/>
        <v/>
      </c>
      <c r="V251" s="8" t="str">
        <f t="shared" si="66"/>
        <v/>
      </c>
      <c r="W251" s="8" t="str">
        <f t="shared" si="67"/>
        <v/>
      </c>
      <c r="X251" s="13"/>
      <c r="Y251" s="43" t="s">
        <v>16</v>
      </c>
      <c r="Z251" s="12"/>
      <c r="AA251" s="47"/>
      <c r="AB251" s="8" t="str">
        <f t="shared" si="56"/>
        <v/>
      </c>
      <c r="AC251" s="27" t="str">
        <f t="shared" si="68"/>
        <v/>
      </c>
      <c r="AD251" s="47"/>
      <c r="AG251" t="str">
        <f t="shared" si="69"/>
        <v>OK</v>
      </c>
      <c r="AH251" t="str">
        <f t="shared" si="57"/>
        <v>エラー</v>
      </c>
      <c r="AI251" t="str">
        <f t="shared" si="70"/>
        <v/>
      </c>
      <c r="AJ251" t="str">
        <f t="shared" si="71"/>
        <v/>
      </c>
      <c r="AK251" t="str">
        <f t="shared" si="58"/>
        <v/>
      </c>
      <c r="AL251" t="str">
        <f t="shared" si="59"/>
        <v/>
      </c>
    </row>
    <row r="252" spans="1:38" ht="18.75" customHeight="1" x14ac:dyDescent="0.4">
      <c r="A252" s="2">
        <v>235</v>
      </c>
      <c r="B252" s="45"/>
      <c r="C252" s="15"/>
      <c r="D252" s="15"/>
      <c r="E252" s="39" t="str">
        <f t="shared" si="54"/>
        <v/>
      </c>
      <c r="F252" s="40" t="str">
        <f t="shared" si="55"/>
        <v/>
      </c>
      <c r="G252" s="46"/>
      <c r="H252" s="46"/>
      <c r="I252" s="14"/>
      <c r="J252" s="46"/>
      <c r="K252" s="14"/>
      <c r="L252" s="14"/>
      <c r="M252" s="41" t="str">
        <f t="shared" si="60"/>
        <v/>
      </c>
      <c r="N252" s="8" t="str">
        <f t="shared" si="61"/>
        <v/>
      </c>
      <c r="O252" s="21" t="str">
        <f t="shared" si="62"/>
        <v/>
      </c>
      <c r="P252" s="8" t="str">
        <f t="shared" si="63"/>
        <v/>
      </c>
      <c r="Q252" s="42"/>
      <c r="R252" s="42"/>
      <c r="S252" s="42"/>
      <c r="T252" s="27" t="str">
        <f t="shared" si="64"/>
        <v/>
      </c>
      <c r="U252" s="8" t="str">
        <f t="shared" si="65"/>
        <v/>
      </c>
      <c r="V252" s="8" t="str">
        <f t="shared" si="66"/>
        <v/>
      </c>
      <c r="W252" s="8" t="str">
        <f t="shared" si="67"/>
        <v/>
      </c>
      <c r="X252" s="13"/>
      <c r="Y252" s="43" t="s">
        <v>16</v>
      </c>
      <c r="Z252" s="12"/>
      <c r="AA252" s="47"/>
      <c r="AB252" s="8" t="str">
        <f t="shared" si="56"/>
        <v/>
      </c>
      <c r="AC252" s="27" t="str">
        <f t="shared" si="68"/>
        <v/>
      </c>
      <c r="AD252" s="47"/>
      <c r="AG252" t="str">
        <f t="shared" si="69"/>
        <v>OK</v>
      </c>
      <c r="AH252" t="str">
        <f t="shared" si="57"/>
        <v>エラー</v>
      </c>
      <c r="AI252" t="str">
        <f t="shared" si="70"/>
        <v/>
      </c>
      <c r="AJ252" t="str">
        <f t="shared" si="71"/>
        <v/>
      </c>
      <c r="AK252" t="str">
        <f t="shared" si="58"/>
        <v/>
      </c>
      <c r="AL252" t="str">
        <f t="shared" si="59"/>
        <v/>
      </c>
    </row>
    <row r="253" spans="1:38" ht="18.75" customHeight="1" x14ac:dyDescent="0.4">
      <c r="A253" s="2">
        <v>236</v>
      </c>
      <c r="B253" s="45"/>
      <c r="C253" s="15"/>
      <c r="D253" s="15"/>
      <c r="E253" s="39" t="str">
        <f t="shared" si="54"/>
        <v/>
      </c>
      <c r="F253" s="40" t="str">
        <f t="shared" si="55"/>
        <v/>
      </c>
      <c r="G253" s="46"/>
      <c r="H253" s="46"/>
      <c r="I253" s="14"/>
      <c r="J253" s="46"/>
      <c r="K253" s="14"/>
      <c r="L253" s="14"/>
      <c r="M253" s="41" t="str">
        <f t="shared" si="60"/>
        <v/>
      </c>
      <c r="N253" s="8" t="str">
        <f t="shared" si="61"/>
        <v/>
      </c>
      <c r="O253" s="21" t="str">
        <f t="shared" si="62"/>
        <v/>
      </c>
      <c r="P253" s="8" t="str">
        <f t="shared" si="63"/>
        <v/>
      </c>
      <c r="Q253" s="42"/>
      <c r="R253" s="42"/>
      <c r="S253" s="42"/>
      <c r="T253" s="27" t="str">
        <f t="shared" si="64"/>
        <v/>
      </c>
      <c r="U253" s="8" t="str">
        <f t="shared" si="65"/>
        <v/>
      </c>
      <c r="V253" s="8" t="str">
        <f t="shared" si="66"/>
        <v/>
      </c>
      <c r="W253" s="8" t="str">
        <f t="shared" si="67"/>
        <v/>
      </c>
      <c r="X253" s="13"/>
      <c r="Y253" s="43" t="s">
        <v>16</v>
      </c>
      <c r="Z253" s="12"/>
      <c r="AA253" s="47"/>
      <c r="AB253" s="8" t="str">
        <f t="shared" si="56"/>
        <v/>
      </c>
      <c r="AC253" s="27" t="str">
        <f t="shared" si="68"/>
        <v/>
      </c>
      <c r="AD253" s="47"/>
      <c r="AG253" t="str">
        <f t="shared" si="69"/>
        <v>OK</v>
      </c>
      <c r="AH253" t="str">
        <f t="shared" si="57"/>
        <v>エラー</v>
      </c>
      <c r="AI253" t="str">
        <f t="shared" si="70"/>
        <v/>
      </c>
      <c r="AJ253" t="str">
        <f t="shared" si="71"/>
        <v/>
      </c>
      <c r="AK253" t="str">
        <f t="shared" si="58"/>
        <v/>
      </c>
      <c r="AL253" t="str">
        <f t="shared" si="59"/>
        <v/>
      </c>
    </row>
    <row r="254" spans="1:38" ht="18.75" customHeight="1" x14ac:dyDescent="0.4">
      <c r="A254" s="2">
        <v>237</v>
      </c>
      <c r="B254" s="45"/>
      <c r="C254" s="15"/>
      <c r="D254" s="15"/>
      <c r="E254" s="39" t="str">
        <f t="shared" si="54"/>
        <v/>
      </c>
      <c r="F254" s="40" t="str">
        <f t="shared" si="55"/>
        <v/>
      </c>
      <c r="G254" s="46"/>
      <c r="H254" s="46"/>
      <c r="I254" s="14"/>
      <c r="J254" s="46"/>
      <c r="K254" s="14"/>
      <c r="L254" s="14"/>
      <c r="M254" s="41" t="str">
        <f t="shared" si="60"/>
        <v/>
      </c>
      <c r="N254" s="8" t="str">
        <f t="shared" si="61"/>
        <v/>
      </c>
      <c r="O254" s="21" t="str">
        <f t="shared" si="62"/>
        <v/>
      </c>
      <c r="P254" s="8" t="str">
        <f t="shared" si="63"/>
        <v/>
      </c>
      <c r="Q254" s="42"/>
      <c r="R254" s="42"/>
      <c r="S254" s="42"/>
      <c r="T254" s="27" t="str">
        <f t="shared" si="64"/>
        <v/>
      </c>
      <c r="U254" s="8" t="str">
        <f t="shared" si="65"/>
        <v/>
      </c>
      <c r="V254" s="8" t="str">
        <f t="shared" si="66"/>
        <v/>
      </c>
      <c r="W254" s="8" t="str">
        <f t="shared" si="67"/>
        <v/>
      </c>
      <c r="X254" s="13"/>
      <c r="Y254" s="43" t="s">
        <v>16</v>
      </c>
      <c r="Z254" s="12"/>
      <c r="AA254" s="47"/>
      <c r="AB254" s="8" t="str">
        <f t="shared" si="56"/>
        <v/>
      </c>
      <c r="AC254" s="27" t="str">
        <f t="shared" si="68"/>
        <v/>
      </c>
      <c r="AD254" s="47"/>
      <c r="AG254" t="str">
        <f t="shared" si="69"/>
        <v>OK</v>
      </c>
      <c r="AH254" t="str">
        <f t="shared" si="57"/>
        <v>エラー</v>
      </c>
      <c r="AI254" t="str">
        <f t="shared" si="70"/>
        <v/>
      </c>
      <c r="AJ254" t="str">
        <f t="shared" si="71"/>
        <v/>
      </c>
      <c r="AK254" t="str">
        <f t="shared" si="58"/>
        <v/>
      </c>
      <c r="AL254" t="str">
        <f t="shared" si="59"/>
        <v/>
      </c>
    </row>
    <row r="255" spans="1:38" ht="18.75" customHeight="1" x14ac:dyDescent="0.4">
      <c r="A255" s="2">
        <v>238</v>
      </c>
      <c r="B255" s="45"/>
      <c r="C255" s="15"/>
      <c r="D255" s="15"/>
      <c r="E255" s="39" t="str">
        <f t="shared" si="54"/>
        <v/>
      </c>
      <c r="F255" s="40" t="str">
        <f t="shared" si="55"/>
        <v/>
      </c>
      <c r="G255" s="46"/>
      <c r="H255" s="46"/>
      <c r="I255" s="14"/>
      <c r="J255" s="46"/>
      <c r="K255" s="14"/>
      <c r="L255" s="14"/>
      <c r="M255" s="41" t="str">
        <f t="shared" si="60"/>
        <v/>
      </c>
      <c r="N255" s="8" t="str">
        <f t="shared" si="61"/>
        <v/>
      </c>
      <c r="O255" s="21" t="str">
        <f t="shared" si="62"/>
        <v/>
      </c>
      <c r="P255" s="8" t="str">
        <f t="shared" si="63"/>
        <v/>
      </c>
      <c r="Q255" s="42"/>
      <c r="R255" s="42"/>
      <c r="S255" s="42"/>
      <c r="T255" s="27" t="str">
        <f t="shared" si="64"/>
        <v/>
      </c>
      <c r="U255" s="8" t="str">
        <f t="shared" si="65"/>
        <v/>
      </c>
      <c r="V255" s="8" t="str">
        <f t="shared" si="66"/>
        <v/>
      </c>
      <c r="W255" s="8" t="str">
        <f t="shared" si="67"/>
        <v/>
      </c>
      <c r="X255" s="13"/>
      <c r="Y255" s="43" t="s">
        <v>16</v>
      </c>
      <c r="Z255" s="12"/>
      <c r="AA255" s="47"/>
      <c r="AB255" s="8" t="str">
        <f t="shared" si="56"/>
        <v/>
      </c>
      <c r="AC255" s="27" t="str">
        <f t="shared" si="68"/>
        <v/>
      </c>
      <c r="AD255" s="47"/>
      <c r="AG255" t="str">
        <f t="shared" si="69"/>
        <v>OK</v>
      </c>
      <c r="AH255" t="str">
        <f t="shared" si="57"/>
        <v>エラー</v>
      </c>
      <c r="AI255" t="str">
        <f t="shared" si="70"/>
        <v/>
      </c>
      <c r="AJ255" t="str">
        <f t="shared" si="71"/>
        <v/>
      </c>
      <c r="AK255" t="str">
        <f t="shared" si="58"/>
        <v/>
      </c>
      <c r="AL255" t="str">
        <f t="shared" si="59"/>
        <v/>
      </c>
    </row>
    <row r="256" spans="1:38" ht="18.75" customHeight="1" x14ac:dyDescent="0.4">
      <c r="A256" s="2">
        <v>239</v>
      </c>
      <c r="B256" s="45"/>
      <c r="C256" s="15"/>
      <c r="D256" s="15"/>
      <c r="E256" s="39" t="str">
        <f t="shared" si="54"/>
        <v/>
      </c>
      <c r="F256" s="40" t="str">
        <f t="shared" si="55"/>
        <v/>
      </c>
      <c r="G256" s="46"/>
      <c r="H256" s="46"/>
      <c r="I256" s="14"/>
      <c r="J256" s="46"/>
      <c r="K256" s="14"/>
      <c r="L256" s="14"/>
      <c r="M256" s="41" t="str">
        <f t="shared" si="60"/>
        <v/>
      </c>
      <c r="N256" s="8" t="str">
        <f t="shared" si="61"/>
        <v/>
      </c>
      <c r="O256" s="21" t="str">
        <f t="shared" si="62"/>
        <v/>
      </c>
      <c r="P256" s="8" t="str">
        <f t="shared" si="63"/>
        <v/>
      </c>
      <c r="Q256" s="42"/>
      <c r="R256" s="42"/>
      <c r="S256" s="42"/>
      <c r="T256" s="27" t="str">
        <f t="shared" si="64"/>
        <v/>
      </c>
      <c r="U256" s="8" t="str">
        <f t="shared" si="65"/>
        <v/>
      </c>
      <c r="V256" s="8" t="str">
        <f t="shared" si="66"/>
        <v/>
      </c>
      <c r="W256" s="8" t="str">
        <f t="shared" si="67"/>
        <v/>
      </c>
      <c r="X256" s="13"/>
      <c r="Y256" s="43" t="s">
        <v>16</v>
      </c>
      <c r="Z256" s="12"/>
      <c r="AA256" s="47"/>
      <c r="AB256" s="8" t="str">
        <f t="shared" si="56"/>
        <v/>
      </c>
      <c r="AC256" s="27" t="str">
        <f t="shared" si="68"/>
        <v/>
      </c>
      <c r="AD256" s="47"/>
      <c r="AG256" t="str">
        <f t="shared" si="69"/>
        <v>OK</v>
      </c>
      <c r="AH256" t="str">
        <f t="shared" si="57"/>
        <v>エラー</v>
      </c>
      <c r="AI256" t="str">
        <f t="shared" si="70"/>
        <v/>
      </c>
      <c r="AJ256" t="str">
        <f t="shared" si="71"/>
        <v/>
      </c>
      <c r="AK256" t="str">
        <f t="shared" si="58"/>
        <v/>
      </c>
      <c r="AL256" t="str">
        <f t="shared" si="59"/>
        <v/>
      </c>
    </row>
    <row r="257" spans="1:38" ht="18.75" customHeight="1" x14ac:dyDescent="0.4">
      <c r="A257" s="2">
        <v>240</v>
      </c>
      <c r="B257" s="45"/>
      <c r="C257" s="15"/>
      <c r="D257" s="15"/>
      <c r="E257" s="39" t="str">
        <f t="shared" si="54"/>
        <v/>
      </c>
      <c r="F257" s="40" t="str">
        <f t="shared" si="55"/>
        <v/>
      </c>
      <c r="G257" s="46"/>
      <c r="H257" s="46"/>
      <c r="I257" s="14"/>
      <c r="J257" s="46"/>
      <c r="K257" s="14"/>
      <c r="L257" s="14"/>
      <c r="M257" s="41" t="str">
        <f t="shared" si="60"/>
        <v/>
      </c>
      <c r="N257" s="8" t="str">
        <f t="shared" si="61"/>
        <v/>
      </c>
      <c r="O257" s="21" t="str">
        <f t="shared" si="62"/>
        <v/>
      </c>
      <c r="P257" s="8" t="str">
        <f t="shared" si="63"/>
        <v/>
      </c>
      <c r="Q257" s="42"/>
      <c r="R257" s="42"/>
      <c r="S257" s="42"/>
      <c r="T257" s="27" t="str">
        <f t="shared" si="64"/>
        <v/>
      </c>
      <c r="U257" s="8" t="str">
        <f t="shared" si="65"/>
        <v/>
      </c>
      <c r="V257" s="8" t="str">
        <f t="shared" si="66"/>
        <v/>
      </c>
      <c r="W257" s="8" t="str">
        <f t="shared" si="67"/>
        <v/>
      </c>
      <c r="X257" s="13"/>
      <c r="Y257" s="43" t="s">
        <v>16</v>
      </c>
      <c r="Z257" s="12"/>
      <c r="AA257" s="47"/>
      <c r="AB257" s="8" t="str">
        <f t="shared" si="56"/>
        <v/>
      </c>
      <c r="AC257" s="27" t="str">
        <f t="shared" si="68"/>
        <v/>
      </c>
      <c r="AD257" s="47"/>
      <c r="AG257" t="str">
        <f t="shared" si="69"/>
        <v>OK</v>
      </c>
      <c r="AH257" t="str">
        <f t="shared" si="57"/>
        <v>エラー</v>
      </c>
      <c r="AI257" t="str">
        <f t="shared" si="70"/>
        <v/>
      </c>
      <c r="AJ257" t="str">
        <f t="shared" si="71"/>
        <v/>
      </c>
      <c r="AK257" t="str">
        <f t="shared" si="58"/>
        <v/>
      </c>
      <c r="AL257" t="str">
        <f t="shared" si="59"/>
        <v/>
      </c>
    </row>
    <row r="258" spans="1:38" ht="18.75" customHeight="1" x14ac:dyDescent="0.4">
      <c r="A258" s="2">
        <v>241</v>
      </c>
      <c r="B258" s="45"/>
      <c r="C258" s="15"/>
      <c r="D258" s="15"/>
      <c r="E258" s="39" t="str">
        <f t="shared" si="54"/>
        <v/>
      </c>
      <c r="F258" s="40" t="str">
        <f t="shared" si="55"/>
        <v/>
      </c>
      <c r="G258" s="46"/>
      <c r="H258" s="46"/>
      <c r="I258" s="14"/>
      <c r="J258" s="46"/>
      <c r="K258" s="14"/>
      <c r="L258" s="14"/>
      <c r="M258" s="41" t="str">
        <f t="shared" si="60"/>
        <v/>
      </c>
      <c r="N258" s="8" t="str">
        <f t="shared" si="61"/>
        <v/>
      </c>
      <c r="O258" s="21" t="str">
        <f t="shared" si="62"/>
        <v/>
      </c>
      <c r="P258" s="8" t="str">
        <f t="shared" si="63"/>
        <v/>
      </c>
      <c r="Q258" s="42"/>
      <c r="R258" s="42"/>
      <c r="S258" s="42"/>
      <c r="T258" s="27" t="str">
        <f t="shared" si="64"/>
        <v/>
      </c>
      <c r="U258" s="8" t="str">
        <f t="shared" si="65"/>
        <v/>
      </c>
      <c r="V258" s="8" t="str">
        <f t="shared" si="66"/>
        <v/>
      </c>
      <c r="W258" s="8" t="str">
        <f t="shared" si="67"/>
        <v/>
      </c>
      <c r="X258" s="13"/>
      <c r="Y258" s="43" t="s">
        <v>16</v>
      </c>
      <c r="Z258" s="12"/>
      <c r="AA258" s="47"/>
      <c r="AB258" s="8" t="str">
        <f t="shared" si="56"/>
        <v/>
      </c>
      <c r="AC258" s="27" t="str">
        <f t="shared" si="68"/>
        <v/>
      </c>
      <c r="AD258" s="47"/>
      <c r="AG258" t="str">
        <f t="shared" si="69"/>
        <v>OK</v>
      </c>
      <c r="AH258" t="str">
        <f t="shared" si="57"/>
        <v>エラー</v>
      </c>
      <c r="AI258" t="str">
        <f t="shared" si="70"/>
        <v/>
      </c>
      <c r="AJ258" t="str">
        <f t="shared" si="71"/>
        <v/>
      </c>
      <c r="AK258" t="str">
        <f t="shared" si="58"/>
        <v/>
      </c>
      <c r="AL258" t="str">
        <f t="shared" si="59"/>
        <v/>
      </c>
    </row>
    <row r="259" spans="1:38" ht="18.75" customHeight="1" x14ac:dyDescent="0.4">
      <c r="A259" s="2">
        <v>242</v>
      </c>
      <c r="B259" s="45"/>
      <c r="C259" s="15"/>
      <c r="D259" s="15"/>
      <c r="E259" s="39" t="str">
        <f t="shared" si="54"/>
        <v/>
      </c>
      <c r="F259" s="40" t="str">
        <f t="shared" si="55"/>
        <v/>
      </c>
      <c r="G259" s="46"/>
      <c r="H259" s="46"/>
      <c r="I259" s="14"/>
      <c r="J259" s="46"/>
      <c r="K259" s="14"/>
      <c r="L259" s="14"/>
      <c r="M259" s="41" t="str">
        <f t="shared" si="60"/>
        <v/>
      </c>
      <c r="N259" s="8" t="str">
        <f t="shared" si="61"/>
        <v/>
      </c>
      <c r="O259" s="21" t="str">
        <f t="shared" si="62"/>
        <v/>
      </c>
      <c r="P259" s="8" t="str">
        <f t="shared" si="63"/>
        <v/>
      </c>
      <c r="Q259" s="42"/>
      <c r="R259" s="42"/>
      <c r="S259" s="42"/>
      <c r="T259" s="27" t="str">
        <f t="shared" si="64"/>
        <v/>
      </c>
      <c r="U259" s="8" t="str">
        <f t="shared" si="65"/>
        <v/>
      </c>
      <c r="V259" s="8" t="str">
        <f t="shared" si="66"/>
        <v/>
      </c>
      <c r="W259" s="8" t="str">
        <f t="shared" si="67"/>
        <v/>
      </c>
      <c r="X259" s="13"/>
      <c r="Y259" s="43" t="s">
        <v>16</v>
      </c>
      <c r="Z259" s="12"/>
      <c r="AA259" s="47"/>
      <c r="AB259" s="8" t="str">
        <f t="shared" si="56"/>
        <v/>
      </c>
      <c r="AC259" s="27" t="str">
        <f t="shared" si="68"/>
        <v/>
      </c>
      <c r="AD259" s="47"/>
      <c r="AG259" t="str">
        <f t="shared" si="69"/>
        <v>OK</v>
      </c>
      <c r="AH259" t="str">
        <f t="shared" si="57"/>
        <v>エラー</v>
      </c>
      <c r="AI259" t="str">
        <f t="shared" si="70"/>
        <v/>
      </c>
      <c r="AJ259" t="str">
        <f t="shared" si="71"/>
        <v/>
      </c>
      <c r="AK259" t="str">
        <f t="shared" si="58"/>
        <v/>
      </c>
      <c r="AL259" t="str">
        <f t="shared" si="59"/>
        <v/>
      </c>
    </row>
    <row r="260" spans="1:38" ht="18.75" customHeight="1" x14ac:dyDescent="0.4">
      <c r="A260" s="2">
        <v>243</v>
      </c>
      <c r="B260" s="45"/>
      <c r="C260" s="15"/>
      <c r="D260" s="15"/>
      <c r="E260" s="39" t="str">
        <f t="shared" si="54"/>
        <v/>
      </c>
      <c r="F260" s="40" t="str">
        <f t="shared" si="55"/>
        <v/>
      </c>
      <c r="G260" s="46"/>
      <c r="H260" s="46"/>
      <c r="I260" s="14"/>
      <c r="J260" s="46"/>
      <c r="K260" s="14"/>
      <c r="L260" s="14"/>
      <c r="M260" s="41" t="str">
        <f t="shared" si="60"/>
        <v/>
      </c>
      <c r="N260" s="8" t="str">
        <f t="shared" si="61"/>
        <v/>
      </c>
      <c r="O260" s="21" t="str">
        <f t="shared" si="62"/>
        <v/>
      </c>
      <c r="P260" s="8" t="str">
        <f t="shared" si="63"/>
        <v/>
      </c>
      <c r="Q260" s="42"/>
      <c r="R260" s="42"/>
      <c r="S260" s="42"/>
      <c r="T260" s="27" t="str">
        <f t="shared" si="64"/>
        <v/>
      </c>
      <c r="U260" s="8" t="str">
        <f t="shared" si="65"/>
        <v/>
      </c>
      <c r="V260" s="8" t="str">
        <f t="shared" si="66"/>
        <v/>
      </c>
      <c r="W260" s="8" t="str">
        <f t="shared" si="67"/>
        <v/>
      </c>
      <c r="X260" s="13"/>
      <c r="Y260" s="43" t="s">
        <v>16</v>
      </c>
      <c r="Z260" s="12"/>
      <c r="AA260" s="47"/>
      <c r="AB260" s="8" t="str">
        <f t="shared" si="56"/>
        <v/>
      </c>
      <c r="AC260" s="27" t="str">
        <f t="shared" si="68"/>
        <v/>
      </c>
      <c r="AD260" s="47"/>
      <c r="AG260" t="str">
        <f t="shared" si="69"/>
        <v>OK</v>
      </c>
      <c r="AH260" t="str">
        <f t="shared" si="57"/>
        <v>エラー</v>
      </c>
      <c r="AI260" t="str">
        <f t="shared" si="70"/>
        <v/>
      </c>
      <c r="AJ260" t="str">
        <f t="shared" si="71"/>
        <v/>
      </c>
      <c r="AK260" t="str">
        <f t="shared" si="58"/>
        <v/>
      </c>
      <c r="AL260" t="str">
        <f t="shared" si="59"/>
        <v/>
      </c>
    </row>
    <row r="261" spans="1:38" ht="18.75" customHeight="1" x14ac:dyDescent="0.4">
      <c r="A261" s="2">
        <v>244</v>
      </c>
      <c r="B261" s="45"/>
      <c r="C261" s="15"/>
      <c r="D261" s="15"/>
      <c r="E261" s="39" t="str">
        <f t="shared" si="54"/>
        <v/>
      </c>
      <c r="F261" s="40" t="str">
        <f t="shared" si="55"/>
        <v/>
      </c>
      <c r="G261" s="46"/>
      <c r="H261" s="46"/>
      <c r="I261" s="14"/>
      <c r="J261" s="46"/>
      <c r="K261" s="14"/>
      <c r="L261" s="14"/>
      <c r="M261" s="41" t="str">
        <f t="shared" si="60"/>
        <v/>
      </c>
      <c r="N261" s="8" t="str">
        <f t="shared" si="61"/>
        <v/>
      </c>
      <c r="O261" s="21" t="str">
        <f t="shared" si="62"/>
        <v/>
      </c>
      <c r="P261" s="8" t="str">
        <f t="shared" si="63"/>
        <v/>
      </c>
      <c r="Q261" s="42"/>
      <c r="R261" s="42"/>
      <c r="S261" s="42"/>
      <c r="T261" s="27" t="str">
        <f t="shared" si="64"/>
        <v/>
      </c>
      <c r="U261" s="8" t="str">
        <f t="shared" si="65"/>
        <v/>
      </c>
      <c r="V261" s="8" t="str">
        <f t="shared" si="66"/>
        <v/>
      </c>
      <c r="W261" s="8" t="str">
        <f t="shared" si="67"/>
        <v/>
      </c>
      <c r="X261" s="13"/>
      <c r="Y261" s="43" t="s">
        <v>16</v>
      </c>
      <c r="Z261" s="12"/>
      <c r="AA261" s="47"/>
      <c r="AB261" s="8" t="str">
        <f t="shared" si="56"/>
        <v/>
      </c>
      <c r="AC261" s="27" t="str">
        <f t="shared" si="68"/>
        <v/>
      </c>
      <c r="AD261" s="47"/>
      <c r="AG261" t="str">
        <f t="shared" si="69"/>
        <v>OK</v>
      </c>
      <c r="AH261" t="str">
        <f t="shared" si="57"/>
        <v>エラー</v>
      </c>
      <c r="AI261" t="str">
        <f t="shared" si="70"/>
        <v/>
      </c>
      <c r="AJ261" t="str">
        <f t="shared" si="71"/>
        <v/>
      </c>
      <c r="AK261" t="str">
        <f t="shared" si="58"/>
        <v/>
      </c>
      <c r="AL261" t="str">
        <f t="shared" si="59"/>
        <v/>
      </c>
    </row>
    <row r="262" spans="1:38" ht="18.75" customHeight="1" x14ac:dyDescent="0.4">
      <c r="A262" s="2">
        <v>245</v>
      </c>
      <c r="B262" s="45"/>
      <c r="C262" s="15"/>
      <c r="D262" s="15"/>
      <c r="E262" s="39" t="str">
        <f t="shared" si="54"/>
        <v/>
      </c>
      <c r="F262" s="40" t="str">
        <f t="shared" si="55"/>
        <v/>
      </c>
      <c r="G262" s="46"/>
      <c r="H262" s="46"/>
      <c r="I262" s="14"/>
      <c r="J262" s="46"/>
      <c r="K262" s="14"/>
      <c r="L262" s="14"/>
      <c r="M262" s="41" t="str">
        <f t="shared" si="60"/>
        <v/>
      </c>
      <c r="N262" s="8" t="str">
        <f t="shared" si="61"/>
        <v/>
      </c>
      <c r="O262" s="21" t="str">
        <f t="shared" si="62"/>
        <v/>
      </c>
      <c r="P262" s="8" t="str">
        <f t="shared" si="63"/>
        <v/>
      </c>
      <c r="Q262" s="42"/>
      <c r="R262" s="42"/>
      <c r="S262" s="42"/>
      <c r="T262" s="27" t="str">
        <f t="shared" si="64"/>
        <v/>
      </c>
      <c r="U262" s="8" t="str">
        <f t="shared" si="65"/>
        <v/>
      </c>
      <c r="V262" s="8" t="str">
        <f t="shared" si="66"/>
        <v/>
      </c>
      <c r="W262" s="8" t="str">
        <f t="shared" si="67"/>
        <v/>
      </c>
      <c r="X262" s="13"/>
      <c r="Y262" s="43" t="s">
        <v>16</v>
      </c>
      <c r="Z262" s="12"/>
      <c r="AA262" s="47"/>
      <c r="AB262" s="8" t="str">
        <f t="shared" si="56"/>
        <v/>
      </c>
      <c r="AC262" s="27" t="str">
        <f t="shared" si="68"/>
        <v/>
      </c>
      <c r="AD262" s="47"/>
      <c r="AG262" t="str">
        <f t="shared" si="69"/>
        <v>OK</v>
      </c>
      <c r="AH262" t="str">
        <f t="shared" si="57"/>
        <v>エラー</v>
      </c>
      <c r="AI262" t="str">
        <f t="shared" si="70"/>
        <v/>
      </c>
      <c r="AJ262" t="str">
        <f t="shared" si="71"/>
        <v/>
      </c>
      <c r="AK262" t="str">
        <f t="shared" si="58"/>
        <v/>
      </c>
      <c r="AL262" t="str">
        <f t="shared" si="59"/>
        <v/>
      </c>
    </row>
    <row r="263" spans="1:38" ht="18.75" customHeight="1" x14ac:dyDescent="0.4">
      <c r="A263" s="2">
        <v>246</v>
      </c>
      <c r="B263" s="45"/>
      <c r="C263" s="15"/>
      <c r="D263" s="15"/>
      <c r="E263" s="39" t="str">
        <f t="shared" si="54"/>
        <v/>
      </c>
      <c r="F263" s="40" t="str">
        <f t="shared" si="55"/>
        <v/>
      </c>
      <c r="G263" s="46"/>
      <c r="H263" s="46"/>
      <c r="I263" s="14"/>
      <c r="J263" s="46"/>
      <c r="K263" s="14"/>
      <c r="L263" s="14"/>
      <c r="M263" s="41" t="str">
        <f t="shared" si="60"/>
        <v/>
      </c>
      <c r="N263" s="8" t="str">
        <f t="shared" si="61"/>
        <v/>
      </c>
      <c r="O263" s="21" t="str">
        <f t="shared" si="62"/>
        <v/>
      </c>
      <c r="P263" s="8" t="str">
        <f t="shared" si="63"/>
        <v/>
      </c>
      <c r="Q263" s="42"/>
      <c r="R263" s="42"/>
      <c r="S263" s="42"/>
      <c r="T263" s="27" t="str">
        <f t="shared" si="64"/>
        <v/>
      </c>
      <c r="U263" s="8" t="str">
        <f t="shared" si="65"/>
        <v/>
      </c>
      <c r="V263" s="8" t="str">
        <f t="shared" si="66"/>
        <v/>
      </c>
      <c r="W263" s="8" t="str">
        <f t="shared" si="67"/>
        <v/>
      </c>
      <c r="X263" s="13"/>
      <c r="Y263" s="43" t="s">
        <v>16</v>
      </c>
      <c r="Z263" s="12"/>
      <c r="AA263" s="47"/>
      <c r="AB263" s="8" t="str">
        <f t="shared" si="56"/>
        <v/>
      </c>
      <c r="AC263" s="27" t="str">
        <f t="shared" si="68"/>
        <v/>
      </c>
      <c r="AD263" s="47"/>
      <c r="AG263" t="str">
        <f t="shared" si="69"/>
        <v>OK</v>
      </c>
      <c r="AH263" t="str">
        <f t="shared" si="57"/>
        <v>エラー</v>
      </c>
      <c r="AI263" t="str">
        <f t="shared" si="70"/>
        <v/>
      </c>
      <c r="AJ263" t="str">
        <f t="shared" si="71"/>
        <v/>
      </c>
      <c r="AK263" t="str">
        <f t="shared" si="58"/>
        <v/>
      </c>
      <c r="AL263" t="str">
        <f t="shared" si="59"/>
        <v/>
      </c>
    </row>
    <row r="264" spans="1:38" ht="18.75" customHeight="1" x14ac:dyDescent="0.4">
      <c r="A264" s="2">
        <v>247</v>
      </c>
      <c r="B264" s="45"/>
      <c r="C264" s="15"/>
      <c r="D264" s="15"/>
      <c r="E264" s="39" t="str">
        <f t="shared" si="54"/>
        <v/>
      </c>
      <c r="F264" s="40" t="str">
        <f t="shared" si="55"/>
        <v/>
      </c>
      <c r="G264" s="46"/>
      <c r="H264" s="46"/>
      <c r="I264" s="14"/>
      <c r="J264" s="46"/>
      <c r="K264" s="14"/>
      <c r="L264" s="14"/>
      <c r="M264" s="41" t="str">
        <f t="shared" si="60"/>
        <v/>
      </c>
      <c r="N264" s="8" t="str">
        <f t="shared" si="61"/>
        <v/>
      </c>
      <c r="O264" s="21" t="str">
        <f t="shared" si="62"/>
        <v/>
      </c>
      <c r="P264" s="8" t="str">
        <f t="shared" si="63"/>
        <v/>
      </c>
      <c r="Q264" s="42"/>
      <c r="R264" s="42"/>
      <c r="S264" s="42"/>
      <c r="T264" s="27" t="str">
        <f t="shared" si="64"/>
        <v/>
      </c>
      <c r="U264" s="8" t="str">
        <f t="shared" si="65"/>
        <v/>
      </c>
      <c r="V264" s="8" t="str">
        <f t="shared" si="66"/>
        <v/>
      </c>
      <c r="W264" s="8" t="str">
        <f t="shared" si="67"/>
        <v/>
      </c>
      <c r="X264" s="13"/>
      <c r="Y264" s="43" t="s">
        <v>16</v>
      </c>
      <c r="Z264" s="12"/>
      <c r="AA264" s="47"/>
      <c r="AB264" s="8" t="str">
        <f t="shared" si="56"/>
        <v/>
      </c>
      <c r="AC264" s="27" t="str">
        <f t="shared" si="68"/>
        <v/>
      </c>
      <c r="AD264" s="47"/>
      <c r="AG264" t="str">
        <f t="shared" si="69"/>
        <v>OK</v>
      </c>
      <c r="AH264" t="str">
        <f t="shared" si="57"/>
        <v>エラー</v>
      </c>
      <c r="AI264" t="str">
        <f t="shared" si="70"/>
        <v/>
      </c>
      <c r="AJ264" t="str">
        <f t="shared" si="71"/>
        <v/>
      </c>
      <c r="AK264" t="str">
        <f t="shared" si="58"/>
        <v/>
      </c>
      <c r="AL264" t="str">
        <f t="shared" si="59"/>
        <v/>
      </c>
    </row>
    <row r="265" spans="1:38" ht="18.75" customHeight="1" x14ac:dyDescent="0.4">
      <c r="A265" s="2">
        <v>248</v>
      </c>
      <c r="B265" s="45"/>
      <c r="C265" s="15"/>
      <c r="D265" s="15"/>
      <c r="E265" s="39" t="str">
        <f t="shared" si="54"/>
        <v/>
      </c>
      <c r="F265" s="40" t="str">
        <f t="shared" si="55"/>
        <v/>
      </c>
      <c r="G265" s="46"/>
      <c r="H265" s="46"/>
      <c r="I265" s="14"/>
      <c r="J265" s="46"/>
      <c r="K265" s="14"/>
      <c r="L265" s="14"/>
      <c r="M265" s="41" t="str">
        <f t="shared" si="60"/>
        <v/>
      </c>
      <c r="N265" s="8" t="str">
        <f t="shared" si="61"/>
        <v/>
      </c>
      <c r="O265" s="21" t="str">
        <f t="shared" si="62"/>
        <v/>
      </c>
      <c r="P265" s="8" t="str">
        <f t="shared" si="63"/>
        <v/>
      </c>
      <c r="Q265" s="42"/>
      <c r="R265" s="42"/>
      <c r="S265" s="42"/>
      <c r="T265" s="27" t="str">
        <f t="shared" si="64"/>
        <v/>
      </c>
      <c r="U265" s="8" t="str">
        <f t="shared" si="65"/>
        <v/>
      </c>
      <c r="V265" s="8" t="str">
        <f t="shared" si="66"/>
        <v/>
      </c>
      <c r="W265" s="8" t="str">
        <f t="shared" si="67"/>
        <v/>
      </c>
      <c r="X265" s="13"/>
      <c r="Y265" s="43" t="s">
        <v>16</v>
      </c>
      <c r="Z265" s="12"/>
      <c r="AA265" s="47"/>
      <c r="AB265" s="8" t="str">
        <f t="shared" si="56"/>
        <v/>
      </c>
      <c r="AC265" s="27" t="str">
        <f t="shared" si="68"/>
        <v/>
      </c>
      <c r="AD265" s="47"/>
      <c r="AG265" t="str">
        <f t="shared" si="69"/>
        <v>OK</v>
      </c>
      <c r="AH265" t="str">
        <f t="shared" si="57"/>
        <v>エラー</v>
      </c>
      <c r="AI265" t="str">
        <f t="shared" si="70"/>
        <v/>
      </c>
      <c r="AJ265" t="str">
        <f t="shared" si="71"/>
        <v/>
      </c>
      <c r="AK265" t="str">
        <f t="shared" si="58"/>
        <v/>
      </c>
      <c r="AL265" t="str">
        <f t="shared" si="59"/>
        <v/>
      </c>
    </row>
    <row r="266" spans="1:38" ht="18.75" customHeight="1" x14ac:dyDescent="0.4">
      <c r="A266" s="2">
        <v>249</v>
      </c>
      <c r="B266" s="45"/>
      <c r="C266" s="15"/>
      <c r="D266" s="15"/>
      <c r="E266" s="39" t="str">
        <f t="shared" si="54"/>
        <v/>
      </c>
      <c r="F266" s="40" t="str">
        <f t="shared" si="55"/>
        <v/>
      </c>
      <c r="G266" s="46"/>
      <c r="H266" s="46"/>
      <c r="I266" s="14"/>
      <c r="J266" s="46"/>
      <c r="K266" s="14"/>
      <c r="L266" s="14"/>
      <c r="M266" s="41" t="str">
        <f t="shared" si="60"/>
        <v/>
      </c>
      <c r="N266" s="8" t="str">
        <f t="shared" si="61"/>
        <v/>
      </c>
      <c r="O266" s="21" t="str">
        <f t="shared" si="62"/>
        <v/>
      </c>
      <c r="P266" s="8" t="str">
        <f t="shared" si="63"/>
        <v/>
      </c>
      <c r="Q266" s="42"/>
      <c r="R266" s="42"/>
      <c r="S266" s="42"/>
      <c r="T266" s="27" t="str">
        <f t="shared" si="64"/>
        <v/>
      </c>
      <c r="U266" s="8" t="str">
        <f t="shared" si="65"/>
        <v/>
      </c>
      <c r="V266" s="8" t="str">
        <f t="shared" si="66"/>
        <v/>
      </c>
      <c r="W266" s="8" t="str">
        <f t="shared" si="67"/>
        <v/>
      </c>
      <c r="X266" s="13"/>
      <c r="Y266" s="43" t="s">
        <v>16</v>
      </c>
      <c r="Z266" s="12"/>
      <c r="AA266" s="47"/>
      <c r="AB266" s="8" t="str">
        <f t="shared" si="56"/>
        <v/>
      </c>
      <c r="AC266" s="27" t="str">
        <f t="shared" si="68"/>
        <v/>
      </c>
      <c r="AD266" s="47"/>
      <c r="AG266" t="str">
        <f t="shared" si="69"/>
        <v>OK</v>
      </c>
      <c r="AH266" t="str">
        <f t="shared" si="57"/>
        <v>エラー</v>
      </c>
      <c r="AI266" t="str">
        <f t="shared" si="70"/>
        <v/>
      </c>
      <c r="AJ266" t="str">
        <f t="shared" si="71"/>
        <v/>
      </c>
      <c r="AK266" t="str">
        <f t="shared" si="58"/>
        <v/>
      </c>
      <c r="AL266" t="str">
        <f t="shared" si="59"/>
        <v/>
      </c>
    </row>
    <row r="267" spans="1:38" ht="18.75" customHeight="1" x14ac:dyDescent="0.4">
      <c r="A267" s="2">
        <v>250</v>
      </c>
      <c r="B267" s="45"/>
      <c r="C267" s="15"/>
      <c r="D267" s="15"/>
      <c r="E267" s="39" t="str">
        <f t="shared" si="54"/>
        <v/>
      </c>
      <c r="F267" s="40" t="str">
        <f t="shared" si="55"/>
        <v/>
      </c>
      <c r="G267" s="46"/>
      <c r="H267" s="46"/>
      <c r="I267" s="14"/>
      <c r="J267" s="46"/>
      <c r="K267" s="14"/>
      <c r="L267" s="14"/>
      <c r="M267" s="41" t="str">
        <f t="shared" si="60"/>
        <v/>
      </c>
      <c r="N267" s="8" t="str">
        <f t="shared" si="61"/>
        <v/>
      </c>
      <c r="O267" s="21" t="str">
        <f t="shared" si="62"/>
        <v/>
      </c>
      <c r="P267" s="8" t="str">
        <f t="shared" si="63"/>
        <v/>
      </c>
      <c r="Q267" s="42"/>
      <c r="R267" s="42"/>
      <c r="S267" s="42"/>
      <c r="T267" s="27" t="str">
        <f t="shared" si="64"/>
        <v/>
      </c>
      <c r="U267" s="8" t="str">
        <f t="shared" si="65"/>
        <v/>
      </c>
      <c r="V267" s="8" t="str">
        <f t="shared" si="66"/>
        <v/>
      </c>
      <c r="W267" s="8" t="str">
        <f t="shared" si="67"/>
        <v/>
      </c>
      <c r="X267" s="13"/>
      <c r="Y267" s="43" t="s">
        <v>16</v>
      </c>
      <c r="Z267" s="12"/>
      <c r="AA267" s="47"/>
      <c r="AB267" s="8" t="str">
        <f t="shared" si="56"/>
        <v/>
      </c>
      <c r="AC267" s="27" t="str">
        <f t="shared" si="68"/>
        <v/>
      </c>
      <c r="AD267" s="47"/>
      <c r="AG267" t="str">
        <f t="shared" si="69"/>
        <v>OK</v>
      </c>
      <c r="AH267" t="str">
        <f t="shared" si="57"/>
        <v>エラー</v>
      </c>
      <c r="AI267" t="str">
        <f t="shared" si="70"/>
        <v/>
      </c>
      <c r="AJ267" t="str">
        <f t="shared" si="71"/>
        <v/>
      </c>
      <c r="AK267" t="str">
        <f t="shared" si="58"/>
        <v/>
      </c>
      <c r="AL267" t="str">
        <f t="shared" si="59"/>
        <v/>
      </c>
    </row>
    <row r="268" spans="1:38" ht="18.75" customHeight="1" x14ac:dyDescent="0.4">
      <c r="A268" s="2">
        <v>251</v>
      </c>
      <c r="B268" s="45"/>
      <c r="C268" s="15"/>
      <c r="D268" s="15"/>
      <c r="E268" s="39" t="str">
        <f t="shared" si="54"/>
        <v/>
      </c>
      <c r="F268" s="40" t="str">
        <f t="shared" si="55"/>
        <v/>
      </c>
      <c r="G268" s="46"/>
      <c r="H268" s="46"/>
      <c r="I268" s="14"/>
      <c r="J268" s="46"/>
      <c r="K268" s="14"/>
      <c r="L268" s="14"/>
      <c r="M268" s="41" t="str">
        <f t="shared" si="60"/>
        <v/>
      </c>
      <c r="N268" s="8" t="str">
        <f t="shared" si="61"/>
        <v/>
      </c>
      <c r="O268" s="21" t="str">
        <f t="shared" si="62"/>
        <v/>
      </c>
      <c r="P268" s="8" t="str">
        <f t="shared" si="63"/>
        <v/>
      </c>
      <c r="Q268" s="42"/>
      <c r="R268" s="42"/>
      <c r="S268" s="42"/>
      <c r="T268" s="27" t="str">
        <f t="shared" si="64"/>
        <v/>
      </c>
      <c r="U268" s="8" t="str">
        <f t="shared" si="65"/>
        <v/>
      </c>
      <c r="V268" s="8" t="str">
        <f t="shared" si="66"/>
        <v/>
      </c>
      <c r="W268" s="8" t="str">
        <f t="shared" si="67"/>
        <v/>
      </c>
      <c r="X268" s="13"/>
      <c r="Y268" s="43" t="s">
        <v>16</v>
      </c>
      <c r="Z268" s="12"/>
      <c r="AA268" s="47"/>
      <c r="AB268" s="8" t="str">
        <f t="shared" si="56"/>
        <v/>
      </c>
      <c r="AC268" s="27" t="str">
        <f t="shared" si="68"/>
        <v/>
      </c>
      <c r="AD268" s="47"/>
      <c r="AG268" t="str">
        <f t="shared" si="69"/>
        <v>OK</v>
      </c>
      <c r="AH268" t="str">
        <f t="shared" si="57"/>
        <v>エラー</v>
      </c>
      <c r="AI268" t="str">
        <f t="shared" si="70"/>
        <v/>
      </c>
      <c r="AJ268" t="str">
        <f t="shared" si="71"/>
        <v/>
      </c>
      <c r="AK268" t="str">
        <f t="shared" si="58"/>
        <v/>
      </c>
      <c r="AL268" t="str">
        <f t="shared" si="59"/>
        <v/>
      </c>
    </row>
    <row r="269" spans="1:38" ht="18.75" customHeight="1" x14ac:dyDescent="0.4">
      <c r="A269" s="2">
        <v>252</v>
      </c>
      <c r="B269" s="45"/>
      <c r="C269" s="15"/>
      <c r="D269" s="15"/>
      <c r="E269" s="39" t="str">
        <f t="shared" si="54"/>
        <v/>
      </c>
      <c r="F269" s="40" t="str">
        <f t="shared" si="55"/>
        <v/>
      </c>
      <c r="G269" s="46"/>
      <c r="H269" s="46"/>
      <c r="I269" s="14"/>
      <c r="J269" s="46"/>
      <c r="K269" s="14"/>
      <c r="L269" s="14"/>
      <c r="M269" s="41" t="str">
        <f t="shared" si="60"/>
        <v/>
      </c>
      <c r="N269" s="8" t="str">
        <f t="shared" si="61"/>
        <v/>
      </c>
      <c r="O269" s="21" t="str">
        <f t="shared" si="62"/>
        <v/>
      </c>
      <c r="P269" s="8" t="str">
        <f t="shared" si="63"/>
        <v/>
      </c>
      <c r="Q269" s="42"/>
      <c r="R269" s="42"/>
      <c r="S269" s="42"/>
      <c r="T269" s="27" t="str">
        <f t="shared" si="64"/>
        <v/>
      </c>
      <c r="U269" s="8" t="str">
        <f t="shared" si="65"/>
        <v/>
      </c>
      <c r="V269" s="8" t="str">
        <f t="shared" si="66"/>
        <v/>
      </c>
      <c r="W269" s="8" t="str">
        <f t="shared" si="67"/>
        <v/>
      </c>
      <c r="X269" s="13"/>
      <c r="Y269" s="43" t="s">
        <v>16</v>
      </c>
      <c r="Z269" s="12"/>
      <c r="AA269" s="47"/>
      <c r="AB269" s="8" t="str">
        <f t="shared" si="56"/>
        <v/>
      </c>
      <c r="AC269" s="27" t="str">
        <f t="shared" si="68"/>
        <v/>
      </c>
      <c r="AD269" s="47"/>
      <c r="AG269" t="str">
        <f t="shared" si="69"/>
        <v>OK</v>
      </c>
      <c r="AH269" t="str">
        <f t="shared" si="57"/>
        <v>エラー</v>
      </c>
      <c r="AI269" t="str">
        <f t="shared" si="70"/>
        <v/>
      </c>
      <c r="AJ269" t="str">
        <f t="shared" si="71"/>
        <v/>
      </c>
      <c r="AK269" t="str">
        <f t="shared" si="58"/>
        <v/>
      </c>
      <c r="AL269" t="str">
        <f t="shared" si="59"/>
        <v/>
      </c>
    </row>
    <row r="270" spans="1:38" ht="18.75" customHeight="1" x14ac:dyDescent="0.4">
      <c r="A270" s="2">
        <v>253</v>
      </c>
      <c r="B270" s="45"/>
      <c r="C270" s="15"/>
      <c r="D270" s="15"/>
      <c r="E270" s="39" t="str">
        <f t="shared" si="54"/>
        <v/>
      </c>
      <c r="F270" s="40" t="str">
        <f t="shared" si="55"/>
        <v/>
      </c>
      <c r="G270" s="46"/>
      <c r="H270" s="46"/>
      <c r="I270" s="14"/>
      <c r="J270" s="46"/>
      <c r="K270" s="14"/>
      <c r="L270" s="14"/>
      <c r="M270" s="41" t="str">
        <f t="shared" si="60"/>
        <v/>
      </c>
      <c r="N270" s="8" t="str">
        <f t="shared" si="61"/>
        <v/>
      </c>
      <c r="O270" s="21" t="str">
        <f t="shared" si="62"/>
        <v/>
      </c>
      <c r="P270" s="8" t="str">
        <f t="shared" si="63"/>
        <v/>
      </c>
      <c r="Q270" s="42"/>
      <c r="R270" s="42"/>
      <c r="S270" s="42"/>
      <c r="T270" s="27" t="str">
        <f t="shared" si="64"/>
        <v/>
      </c>
      <c r="U270" s="8" t="str">
        <f t="shared" si="65"/>
        <v/>
      </c>
      <c r="V270" s="8" t="str">
        <f t="shared" si="66"/>
        <v/>
      </c>
      <c r="W270" s="8" t="str">
        <f t="shared" si="67"/>
        <v/>
      </c>
      <c r="X270" s="13"/>
      <c r="Y270" s="43" t="s">
        <v>16</v>
      </c>
      <c r="Z270" s="12"/>
      <c r="AA270" s="47"/>
      <c r="AB270" s="8" t="str">
        <f t="shared" si="56"/>
        <v/>
      </c>
      <c r="AC270" s="27" t="str">
        <f t="shared" si="68"/>
        <v/>
      </c>
      <c r="AD270" s="47"/>
      <c r="AG270" t="str">
        <f t="shared" si="69"/>
        <v>OK</v>
      </c>
      <c r="AH270" t="str">
        <f t="shared" si="57"/>
        <v>エラー</v>
      </c>
      <c r="AI270" t="str">
        <f t="shared" si="70"/>
        <v/>
      </c>
      <c r="AJ270" t="str">
        <f t="shared" si="71"/>
        <v/>
      </c>
      <c r="AK270" t="str">
        <f t="shared" si="58"/>
        <v/>
      </c>
      <c r="AL270" t="str">
        <f t="shared" si="59"/>
        <v/>
      </c>
    </row>
    <row r="271" spans="1:38" ht="18.75" customHeight="1" x14ac:dyDescent="0.4">
      <c r="A271" s="2">
        <v>254</v>
      </c>
      <c r="B271" s="45"/>
      <c r="C271" s="15"/>
      <c r="D271" s="15"/>
      <c r="E271" s="39" t="str">
        <f t="shared" si="54"/>
        <v/>
      </c>
      <c r="F271" s="40" t="str">
        <f t="shared" si="55"/>
        <v/>
      </c>
      <c r="G271" s="46"/>
      <c r="H271" s="46"/>
      <c r="I271" s="14"/>
      <c r="J271" s="46"/>
      <c r="K271" s="14"/>
      <c r="L271" s="14"/>
      <c r="M271" s="41" t="str">
        <f t="shared" si="60"/>
        <v/>
      </c>
      <c r="N271" s="8" t="str">
        <f t="shared" si="61"/>
        <v/>
      </c>
      <c r="O271" s="21" t="str">
        <f t="shared" si="62"/>
        <v/>
      </c>
      <c r="P271" s="8" t="str">
        <f t="shared" si="63"/>
        <v/>
      </c>
      <c r="Q271" s="42"/>
      <c r="R271" s="42"/>
      <c r="S271" s="42"/>
      <c r="T271" s="27" t="str">
        <f t="shared" si="64"/>
        <v/>
      </c>
      <c r="U271" s="8" t="str">
        <f t="shared" si="65"/>
        <v/>
      </c>
      <c r="V271" s="8" t="str">
        <f t="shared" si="66"/>
        <v/>
      </c>
      <c r="W271" s="8" t="str">
        <f t="shared" si="67"/>
        <v/>
      </c>
      <c r="X271" s="13"/>
      <c r="Y271" s="43" t="s">
        <v>16</v>
      </c>
      <c r="Z271" s="12"/>
      <c r="AA271" s="47"/>
      <c r="AB271" s="8" t="str">
        <f t="shared" si="56"/>
        <v/>
      </c>
      <c r="AC271" s="27" t="str">
        <f t="shared" si="68"/>
        <v/>
      </c>
      <c r="AD271" s="47"/>
      <c r="AG271" t="str">
        <f t="shared" si="69"/>
        <v>OK</v>
      </c>
      <c r="AH271" t="str">
        <f t="shared" si="57"/>
        <v>エラー</v>
      </c>
      <c r="AI271" t="str">
        <f t="shared" si="70"/>
        <v/>
      </c>
      <c r="AJ271" t="str">
        <f t="shared" si="71"/>
        <v/>
      </c>
      <c r="AK271" t="str">
        <f t="shared" si="58"/>
        <v/>
      </c>
      <c r="AL271" t="str">
        <f t="shared" si="59"/>
        <v/>
      </c>
    </row>
    <row r="272" spans="1:38" ht="18.75" customHeight="1" x14ac:dyDescent="0.4">
      <c r="A272" s="2">
        <v>255</v>
      </c>
      <c r="B272" s="45"/>
      <c r="C272" s="15"/>
      <c r="D272" s="15"/>
      <c r="E272" s="39" t="str">
        <f t="shared" si="54"/>
        <v/>
      </c>
      <c r="F272" s="40" t="str">
        <f t="shared" si="55"/>
        <v/>
      </c>
      <c r="G272" s="46"/>
      <c r="H272" s="46"/>
      <c r="I272" s="14"/>
      <c r="J272" s="46"/>
      <c r="K272" s="14"/>
      <c r="L272" s="14"/>
      <c r="M272" s="41" t="str">
        <f t="shared" si="60"/>
        <v/>
      </c>
      <c r="N272" s="8" t="str">
        <f t="shared" si="61"/>
        <v/>
      </c>
      <c r="O272" s="21" t="str">
        <f t="shared" si="62"/>
        <v/>
      </c>
      <c r="P272" s="8" t="str">
        <f t="shared" si="63"/>
        <v/>
      </c>
      <c r="Q272" s="42"/>
      <c r="R272" s="42"/>
      <c r="S272" s="42"/>
      <c r="T272" s="27" t="str">
        <f t="shared" si="64"/>
        <v/>
      </c>
      <c r="U272" s="8" t="str">
        <f t="shared" si="65"/>
        <v/>
      </c>
      <c r="V272" s="8" t="str">
        <f t="shared" si="66"/>
        <v/>
      </c>
      <c r="W272" s="8" t="str">
        <f t="shared" si="67"/>
        <v/>
      </c>
      <c r="X272" s="13"/>
      <c r="Y272" s="43" t="s">
        <v>16</v>
      </c>
      <c r="Z272" s="12"/>
      <c r="AA272" s="47"/>
      <c r="AB272" s="8" t="str">
        <f t="shared" si="56"/>
        <v/>
      </c>
      <c r="AC272" s="27" t="str">
        <f t="shared" si="68"/>
        <v/>
      </c>
      <c r="AD272" s="47"/>
      <c r="AG272" t="str">
        <f t="shared" si="69"/>
        <v>OK</v>
      </c>
      <c r="AH272" t="str">
        <f t="shared" si="57"/>
        <v>エラー</v>
      </c>
      <c r="AI272" t="str">
        <f t="shared" si="70"/>
        <v/>
      </c>
      <c r="AJ272" t="str">
        <f t="shared" si="71"/>
        <v/>
      </c>
      <c r="AK272" t="str">
        <f t="shared" si="58"/>
        <v/>
      </c>
      <c r="AL272" t="str">
        <f t="shared" si="59"/>
        <v/>
      </c>
    </row>
    <row r="273" spans="1:38" ht="18.75" customHeight="1" x14ac:dyDescent="0.4">
      <c r="A273" s="2">
        <v>256</v>
      </c>
      <c r="B273" s="45"/>
      <c r="C273" s="15"/>
      <c r="D273" s="15"/>
      <c r="E273" s="39" t="str">
        <f t="shared" si="54"/>
        <v/>
      </c>
      <c r="F273" s="40" t="str">
        <f t="shared" si="55"/>
        <v/>
      </c>
      <c r="G273" s="46"/>
      <c r="H273" s="46"/>
      <c r="I273" s="14"/>
      <c r="J273" s="46"/>
      <c r="K273" s="14"/>
      <c r="L273" s="14"/>
      <c r="M273" s="41" t="str">
        <f t="shared" si="60"/>
        <v/>
      </c>
      <c r="N273" s="8" t="str">
        <f t="shared" si="61"/>
        <v/>
      </c>
      <c r="O273" s="21" t="str">
        <f t="shared" si="62"/>
        <v/>
      </c>
      <c r="P273" s="8" t="str">
        <f t="shared" si="63"/>
        <v/>
      </c>
      <c r="Q273" s="42"/>
      <c r="R273" s="42"/>
      <c r="S273" s="42"/>
      <c r="T273" s="27" t="str">
        <f t="shared" si="64"/>
        <v/>
      </c>
      <c r="U273" s="8" t="str">
        <f t="shared" si="65"/>
        <v/>
      </c>
      <c r="V273" s="8" t="str">
        <f t="shared" si="66"/>
        <v/>
      </c>
      <c r="W273" s="8" t="str">
        <f t="shared" si="67"/>
        <v/>
      </c>
      <c r="X273" s="13"/>
      <c r="Y273" s="43" t="s">
        <v>16</v>
      </c>
      <c r="Z273" s="12"/>
      <c r="AA273" s="47"/>
      <c r="AB273" s="8" t="str">
        <f t="shared" si="56"/>
        <v/>
      </c>
      <c r="AC273" s="27" t="str">
        <f t="shared" si="68"/>
        <v/>
      </c>
      <c r="AD273" s="47"/>
      <c r="AG273" t="str">
        <f t="shared" si="69"/>
        <v>OK</v>
      </c>
      <c r="AH273" t="str">
        <f t="shared" si="57"/>
        <v>エラー</v>
      </c>
      <c r="AI273" t="str">
        <f t="shared" si="70"/>
        <v/>
      </c>
      <c r="AJ273" t="str">
        <f t="shared" si="71"/>
        <v/>
      </c>
      <c r="AK273" t="str">
        <f t="shared" si="58"/>
        <v/>
      </c>
      <c r="AL273" t="str">
        <f t="shared" si="59"/>
        <v/>
      </c>
    </row>
    <row r="274" spans="1:38" ht="18.75" customHeight="1" x14ac:dyDescent="0.4">
      <c r="A274" s="2">
        <v>257</v>
      </c>
      <c r="B274" s="45"/>
      <c r="C274" s="15"/>
      <c r="D274" s="15"/>
      <c r="E274" s="39" t="str">
        <f t="shared" ref="E274:E337" si="72">IF(OR($C274="",$D274=""),"",DATE(2022,$C274,$D274))</f>
        <v/>
      </c>
      <c r="F274" s="40" t="str">
        <f t="shared" ref="F274:F337" si="73">IF(OR($C274="",$D274=""),"",IF($AI274=6,"休日",IF(AND($AK274=1,$AJ274=6),"休日",IF(AND($AI274=7,$AL274=1),"休日",IF(AND($AK274=1,$AL274=1),"休日","平日")))))</f>
        <v/>
      </c>
      <c r="G274" s="46"/>
      <c r="H274" s="46"/>
      <c r="I274" s="14"/>
      <c r="J274" s="46"/>
      <c r="K274" s="14"/>
      <c r="L274" s="14"/>
      <c r="M274" s="41" t="str">
        <f t="shared" si="60"/>
        <v/>
      </c>
      <c r="N274" s="8" t="str">
        <f t="shared" si="61"/>
        <v/>
      </c>
      <c r="O274" s="21" t="str">
        <f t="shared" si="62"/>
        <v/>
      </c>
      <c r="P274" s="8" t="str">
        <f t="shared" si="63"/>
        <v/>
      </c>
      <c r="Q274" s="42"/>
      <c r="R274" s="42"/>
      <c r="S274" s="42"/>
      <c r="T274" s="27" t="str">
        <f t="shared" si="64"/>
        <v/>
      </c>
      <c r="U274" s="8" t="str">
        <f t="shared" si="65"/>
        <v/>
      </c>
      <c r="V274" s="8" t="str">
        <f t="shared" si="66"/>
        <v/>
      </c>
      <c r="W274" s="8" t="str">
        <f t="shared" si="67"/>
        <v/>
      </c>
      <c r="X274" s="13"/>
      <c r="Y274" s="43" t="s">
        <v>16</v>
      </c>
      <c r="Z274" s="12"/>
      <c r="AA274" s="47"/>
      <c r="AB274" s="8" t="str">
        <f t="shared" ref="AB274:AB337" si="74">IF(AND($X274="",$Z274="",$AA274=""),"",IF($AA274="",$Z274-$X274+1,IF(AND($X274="",$Z274=""),LEN(TRIM(AA274))-LEN(SUBSTITUTE(TRIM(AA274),",",""))+1,$Z274-$X274+1+LEN(TRIM(AA274))-LEN(SUBSTITUTE(TRIM(AA274),",",""))+1)))</f>
        <v/>
      </c>
      <c r="AC274" s="27" t="str">
        <f t="shared" si="68"/>
        <v/>
      </c>
      <c r="AD274" s="47"/>
      <c r="AG274" t="str">
        <f t="shared" si="69"/>
        <v>OK</v>
      </c>
      <c r="AH274" t="str">
        <f t="shared" ref="AH274:AH337" si="75">IFERROR(IF(AND($V274&lt;&gt;"配布対象外",$X274="",$AA274&lt;&gt;"",COUNTA($X274:$AB274)=3),"OK",IF(AND($V274&lt;&gt;"配布対象外",$X274&lt;&gt;"",$AA274="",COUNTA($X274:$AB274)=4),"OK",IF(AND($V274&lt;&gt;"配布対象外",$X274&lt;&gt;"",AA274&lt;&gt;"",COUNTA($X274:$AB274)=5),"OK",IF(AND($V274="配布対象外",COUNTA($X274:$AB274)=2),"OK","エラー")))),"")</f>
        <v>エラー</v>
      </c>
      <c r="AI274" t="str">
        <f t="shared" si="70"/>
        <v/>
      </c>
      <c r="AJ274" t="str">
        <f t="shared" si="71"/>
        <v/>
      </c>
      <c r="AK274" t="str">
        <f t="shared" ref="AK274:AK337" si="76">IF($D274="","",COUNTIF(祝日,$E274))</f>
        <v/>
      </c>
      <c r="AL274" t="str">
        <f t="shared" ref="AL274:AL337" si="77">IF($D274="","",COUNTIF(祝日,$E274+1))</f>
        <v/>
      </c>
    </row>
    <row r="275" spans="1:38" ht="18.75" customHeight="1" x14ac:dyDescent="0.4">
      <c r="A275" s="2">
        <v>258</v>
      </c>
      <c r="B275" s="45"/>
      <c r="C275" s="15"/>
      <c r="D275" s="15"/>
      <c r="E275" s="39" t="str">
        <f t="shared" si="72"/>
        <v/>
      </c>
      <c r="F275" s="40" t="str">
        <f t="shared" si="73"/>
        <v/>
      </c>
      <c r="G275" s="46"/>
      <c r="H275" s="46"/>
      <c r="I275" s="14"/>
      <c r="J275" s="46"/>
      <c r="K275" s="14"/>
      <c r="L275" s="14"/>
      <c r="M275" s="41" t="str">
        <f t="shared" ref="M275:M338" si="78">IF($L275="","",ROUNDDOWN($L275/$K275,0))</f>
        <v/>
      </c>
      <c r="N275" s="8" t="str">
        <f t="shared" ref="N275:N338" si="79">IF(L275="","",IF($M275&gt;=12500,5000*$K275,IF(AND($M275&gt;=5000,$F275="平日"),ROUNDDOWN($L275*0.4,0),IF(AND($M275&gt;=2000,$F275="休日"),ROUNDDOWN($L275*0.4,0),"割引対象外"))))</f>
        <v/>
      </c>
      <c r="O275" s="21" t="str">
        <f t="shared" ref="O275:O338" si="80">IFERROR(N275/L275,"")</f>
        <v/>
      </c>
      <c r="P275" s="8" t="str">
        <f t="shared" ref="P275:P338" si="81">IFERROR(L275-N275,"")</f>
        <v/>
      </c>
      <c r="Q275" s="42"/>
      <c r="R275" s="42"/>
      <c r="S275" s="42"/>
      <c r="T275" s="27" t="str">
        <f t="shared" ref="T275:T338" si="82">IF(OR(N275="割引対象外",AND($B275="",$C275="",$D275="")),"",IF(COUNTA($B$4,$C$4,$H$4,$B275:$P275)=18,"OK","エラー"))</f>
        <v/>
      </c>
      <c r="U275" s="8" t="str">
        <f t="shared" ref="U275:U338" si="83">IF(L275="","",IF(AND($F275="平日",$M275&gt;=5000),3000,IF(AND(F275="休日",$M275&gt;=2000),1000,"◀◀入力しない")))</f>
        <v/>
      </c>
      <c r="V275" s="8" t="str">
        <f t="shared" ref="V275:V338" si="84">IF(L275="","",IF(AND($F275="平日",$M275&gt;=5000),3*$K275,IF(AND(F275="休日",$M275&gt;=2000),1*$K275,"でください▶▶")))</f>
        <v/>
      </c>
      <c r="W275" s="8" t="str">
        <f t="shared" ref="W275:W338" si="85">IF(OR($U275="",$U275="◀◀入力しない"),"",1000*$V275)</f>
        <v/>
      </c>
      <c r="X275" s="13"/>
      <c r="Y275" s="43" t="s">
        <v>16</v>
      </c>
      <c r="Z275" s="12"/>
      <c r="AA275" s="47"/>
      <c r="AB275" s="8" t="str">
        <f t="shared" si="74"/>
        <v/>
      </c>
      <c r="AC275" s="27" t="str">
        <f t="shared" ref="AC275:AC338" si="86">IF($M275="","",IF(AND($AG275="OK",$AH275="OK",$AB275&gt;=0),"OK","エラー"))</f>
        <v/>
      </c>
      <c r="AD275" s="47"/>
      <c r="AG275" t="str">
        <f t="shared" ref="AG275:AG338" si="87">IF($V275=$AB275,"OK",IF(AND($V275="配布対象外",$AB275=""),"OK","エラー"))</f>
        <v>OK</v>
      </c>
      <c r="AH275" t="str">
        <f t="shared" si="75"/>
        <v>エラー</v>
      </c>
      <c r="AI275" t="str">
        <f t="shared" ref="AI275:AI338" si="88">IF($D275="","",WEEKDAY($E275,2))</f>
        <v/>
      </c>
      <c r="AJ275" t="str">
        <f t="shared" ref="AJ275:AJ338" si="89">IF($D275="","",WEEKDAY($E275+1,2))</f>
        <v/>
      </c>
      <c r="AK275" t="str">
        <f t="shared" si="76"/>
        <v/>
      </c>
      <c r="AL275" t="str">
        <f t="shared" si="77"/>
        <v/>
      </c>
    </row>
    <row r="276" spans="1:38" ht="18.75" customHeight="1" x14ac:dyDescent="0.4">
      <c r="A276" s="2">
        <v>259</v>
      </c>
      <c r="B276" s="45"/>
      <c r="C276" s="15"/>
      <c r="D276" s="15"/>
      <c r="E276" s="39" t="str">
        <f t="shared" si="72"/>
        <v/>
      </c>
      <c r="F276" s="40" t="str">
        <f t="shared" si="73"/>
        <v/>
      </c>
      <c r="G276" s="46"/>
      <c r="H276" s="46"/>
      <c r="I276" s="14"/>
      <c r="J276" s="46"/>
      <c r="K276" s="14"/>
      <c r="L276" s="14"/>
      <c r="M276" s="41" t="str">
        <f t="shared" si="78"/>
        <v/>
      </c>
      <c r="N276" s="8" t="str">
        <f t="shared" si="79"/>
        <v/>
      </c>
      <c r="O276" s="21" t="str">
        <f t="shared" si="80"/>
        <v/>
      </c>
      <c r="P276" s="8" t="str">
        <f t="shared" si="81"/>
        <v/>
      </c>
      <c r="Q276" s="42"/>
      <c r="R276" s="42"/>
      <c r="S276" s="42"/>
      <c r="T276" s="27" t="str">
        <f t="shared" si="82"/>
        <v/>
      </c>
      <c r="U276" s="8" t="str">
        <f t="shared" si="83"/>
        <v/>
      </c>
      <c r="V276" s="8" t="str">
        <f t="shared" si="84"/>
        <v/>
      </c>
      <c r="W276" s="8" t="str">
        <f t="shared" si="85"/>
        <v/>
      </c>
      <c r="X276" s="13"/>
      <c r="Y276" s="43" t="s">
        <v>16</v>
      </c>
      <c r="Z276" s="12"/>
      <c r="AA276" s="47"/>
      <c r="AB276" s="8" t="str">
        <f t="shared" si="74"/>
        <v/>
      </c>
      <c r="AC276" s="27" t="str">
        <f t="shared" si="86"/>
        <v/>
      </c>
      <c r="AD276" s="47"/>
      <c r="AG276" t="str">
        <f t="shared" si="87"/>
        <v>OK</v>
      </c>
      <c r="AH276" t="str">
        <f t="shared" si="75"/>
        <v>エラー</v>
      </c>
      <c r="AI276" t="str">
        <f t="shared" si="88"/>
        <v/>
      </c>
      <c r="AJ276" t="str">
        <f t="shared" si="89"/>
        <v/>
      </c>
      <c r="AK276" t="str">
        <f t="shared" si="76"/>
        <v/>
      </c>
      <c r="AL276" t="str">
        <f t="shared" si="77"/>
        <v/>
      </c>
    </row>
    <row r="277" spans="1:38" ht="18.75" customHeight="1" x14ac:dyDescent="0.4">
      <c r="A277" s="2">
        <v>260</v>
      </c>
      <c r="B277" s="45"/>
      <c r="C277" s="15"/>
      <c r="D277" s="15"/>
      <c r="E277" s="39" t="str">
        <f t="shared" si="72"/>
        <v/>
      </c>
      <c r="F277" s="40" t="str">
        <f t="shared" si="73"/>
        <v/>
      </c>
      <c r="G277" s="46"/>
      <c r="H277" s="46"/>
      <c r="I277" s="14"/>
      <c r="J277" s="46"/>
      <c r="K277" s="14"/>
      <c r="L277" s="14"/>
      <c r="M277" s="41" t="str">
        <f t="shared" si="78"/>
        <v/>
      </c>
      <c r="N277" s="8" t="str">
        <f t="shared" si="79"/>
        <v/>
      </c>
      <c r="O277" s="21" t="str">
        <f t="shared" si="80"/>
        <v/>
      </c>
      <c r="P277" s="8" t="str">
        <f t="shared" si="81"/>
        <v/>
      </c>
      <c r="Q277" s="42"/>
      <c r="R277" s="42"/>
      <c r="S277" s="42"/>
      <c r="T277" s="27" t="str">
        <f t="shared" si="82"/>
        <v/>
      </c>
      <c r="U277" s="8" t="str">
        <f t="shared" si="83"/>
        <v/>
      </c>
      <c r="V277" s="8" t="str">
        <f t="shared" si="84"/>
        <v/>
      </c>
      <c r="W277" s="8" t="str">
        <f t="shared" si="85"/>
        <v/>
      </c>
      <c r="X277" s="13"/>
      <c r="Y277" s="43" t="s">
        <v>16</v>
      </c>
      <c r="Z277" s="12"/>
      <c r="AA277" s="47"/>
      <c r="AB277" s="8" t="str">
        <f t="shared" si="74"/>
        <v/>
      </c>
      <c r="AC277" s="27" t="str">
        <f t="shared" si="86"/>
        <v/>
      </c>
      <c r="AD277" s="47"/>
      <c r="AG277" t="str">
        <f t="shared" si="87"/>
        <v>OK</v>
      </c>
      <c r="AH277" t="str">
        <f t="shared" si="75"/>
        <v>エラー</v>
      </c>
      <c r="AI277" t="str">
        <f t="shared" si="88"/>
        <v/>
      </c>
      <c r="AJ277" t="str">
        <f t="shared" si="89"/>
        <v/>
      </c>
      <c r="AK277" t="str">
        <f t="shared" si="76"/>
        <v/>
      </c>
      <c r="AL277" t="str">
        <f t="shared" si="77"/>
        <v/>
      </c>
    </row>
    <row r="278" spans="1:38" ht="18.75" customHeight="1" x14ac:dyDescent="0.4">
      <c r="A278" s="2">
        <v>261</v>
      </c>
      <c r="B278" s="45"/>
      <c r="C278" s="15"/>
      <c r="D278" s="15"/>
      <c r="E278" s="39" t="str">
        <f t="shared" si="72"/>
        <v/>
      </c>
      <c r="F278" s="40" t="str">
        <f t="shared" si="73"/>
        <v/>
      </c>
      <c r="G278" s="46"/>
      <c r="H278" s="46"/>
      <c r="I278" s="14"/>
      <c r="J278" s="46"/>
      <c r="K278" s="14"/>
      <c r="L278" s="14"/>
      <c r="M278" s="41" t="str">
        <f t="shared" si="78"/>
        <v/>
      </c>
      <c r="N278" s="8" t="str">
        <f t="shared" si="79"/>
        <v/>
      </c>
      <c r="O278" s="21" t="str">
        <f t="shared" si="80"/>
        <v/>
      </c>
      <c r="P278" s="8" t="str">
        <f t="shared" si="81"/>
        <v/>
      </c>
      <c r="Q278" s="42"/>
      <c r="R278" s="42"/>
      <c r="S278" s="42"/>
      <c r="T278" s="27" t="str">
        <f t="shared" si="82"/>
        <v/>
      </c>
      <c r="U278" s="8" t="str">
        <f t="shared" si="83"/>
        <v/>
      </c>
      <c r="V278" s="8" t="str">
        <f t="shared" si="84"/>
        <v/>
      </c>
      <c r="W278" s="8" t="str">
        <f t="shared" si="85"/>
        <v/>
      </c>
      <c r="X278" s="13"/>
      <c r="Y278" s="43" t="s">
        <v>16</v>
      </c>
      <c r="Z278" s="12"/>
      <c r="AA278" s="47"/>
      <c r="AB278" s="8" t="str">
        <f t="shared" si="74"/>
        <v/>
      </c>
      <c r="AC278" s="27" t="str">
        <f t="shared" si="86"/>
        <v/>
      </c>
      <c r="AD278" s="47"/>
      <c r="AG278" t="str">
        <f t="shared" si="87"/>
        <v>OK</v>
      </c>
      <c r="AH278" t="str">
        <f t="shared" si="75"/>
        <v>エラー</v>
      </c>
      <c r="AI278" t="str">
        <f t="shared" si="88"/>
        <v/>
      </c>
      <c r="AJ278" t="str">
        <f t="shared" si="89"/>
        <v/>
      </c>
      <c r="AK278" t="str">
        <f t="shared" si="76"/>
        <v/>
      </c>
      <c r="AL278" t="str">
        <f t="shared" si="77"/>
        <v/>
      </c>
    </row>
    <row r="279" spans="1:38" ht="18.75" customHeight="1" x14ac:dyDescent="0.4">
      <c r="A279" s="2">
        <v>262</v>
      </c>
      <c r="B279" s="45"/>
      <c r="C279" s="15"/>
      <c r="D279" s="15"/>
      <c r="E279" s="39" t="str">
        <f t="shared" si="72"/>
        <v/>
      </c>
      <c r="F279" s="40" t="str">
        <f t="shared" si="73"/>
        <v/>
      </c>
      <c r="G279" s="46"/>
      <c r="H279" s="46"/>
      <c r="I279" s="14"/>
      <c r="J279" s="46"/>
      <c r="K279" s="14"/>
      <c r="L279" s="14"/>
      <c r="M279" s="41" t="str">
        <f t="shared" si="78"/>
        <v/>
      </c>
      <c r="N279" s="8" t="str">
        <f t="shared" si="79"/>
        <v/>
      </c>
      <c r="O279" s="21" t="str">
        <f t="shared" si="80"/>
        <v/>
      </c>
      <c r="P279" s="8" t="str">
        <f t="shared" si="81"/>
        <v/>
      </c>
      <c r="Q279" s="42"/>
      <c r="R279" s="42"/>
      <c r="S279" s="42"/>
      <c r="T279" s="27" t="str">
        <f t="shared" si="82"/>
        <v/>
      </c>
      <c r="U279" s="8" t="str">
        <f t="shared" si="83"/>
        <v/>
      </c>
      <c r="V279" s="8" t="str">
        <f t="shared" si="84"/>
        <v/>
      </c>
      <c r="W279" s="8" t="str">
        <f t="shared" si="85"/>
        <v/>
      </c>
      <c r="X279" s="13"/>
      <c r="Y279" s="43" t="s">
        <v>16</v>
      </c>
      <c r="Z279" s="12"/>
      <c r="AA279" s="47"/>
      <c r="AB279" s="8" t="str">
        <f t="shared" si="74"/>
        <v/>
      </c>
      <c r="AC279" s="27" t="str">
        <f t="shared" si="86"/>
        <v/>
      </c>
      <c r="AD279" s="47"/>
      <c r="AG279" t="str">
        <f t="shared" si="87"/>
        <v>OK</v>
      </c>
      <c r="AH279" t="str">
        <f t="shared" si="75"/>
        <v>エラー</v>
      </c>
      <c r="AI279" t="str">
        <f t="shared" si="88"/>
        <v/>
      </c>
      <c r="AJ279" t="str">
        <f t="shared" si="89"/>
        <v/>
      </c>
      <c r="AK279" t="str">
        <f t="shared" si="76"/>
        <v/>
      </c>
      <c r="AL279" t="str">
        <f t="shared" si="77"/>
        <v/>
      </c>
    </row>
    <row r="280" spans="1:38" ht="18.75" customHeight="1" x14ac:dyDescent="0.4">
      <c r="A280" s="2">
        <v>263</v>
      </c>
      <c r="B280" s="45"/>
      <c r="C280" s="15"/>
      <c r="D280" s="15"/>
      <c r="E280" s="39" t="str">
        <f t="shared" si="72"/>
        <v/>
      </c>
      <c r="F280" s="40" t="str">
        <f t="shared" si="73"/>
        <v/>
      </c>
      <c r="G280" s="46"/>
      <c r="H280" s="46"/>
      <c r="I280" s="14"/>
      <c r="J280" s="46"/>
      <c r="K280" s="14"/>
      <c r="L280" s="14"/>
      <c r="M280" s="41" t="str">
        <f t="shared" si="78"/>
        <v/>
      </c>
      <c r="N280" s="8" t="str">
        <f t="shared" si="79"/>
        <v/>
      </c>
      <c r="O280" s="21" t="str">
        <f t="shared" si="80"/>
        <v/>
      </c>
      <c r="P280" s="8" t="str">
        <f t="shared" si="81"/>
        <v/>
      </c>
      <c r="Q280" s="42"/>
      <c r="R280" s="42"/>
      <c r="S280" s="42"/>
      <c r="T280" s="27" t="str">
        <f t="shared" si="82"/>
        <v/>
      </c>
      <c r="U280" s="8" t="str">
        <f t="shared" si="83"/>
        <v/>
      </c>
      <c r="V280" s="8" t="str">
        <f t="shared" si="84"/>
        <v/>
      </c>
      <c r="W280" s="8" t="str">
        <f t="shared" si="85"/>
        <v/>
      </c>
      <c r="X280" s="13"/>
      <c r="Y280" s="43" t="s">
        <v>16</v>
      </c>
      <c r="Z280" s="12"/>
      <c r="AA280" s="47"/>
      <c r="AB280" s="8" t="str">
        <f t="shared" si="74"/>
        <v/>
      </c>
      <c r="AC280" s="27" t="str">
        <f t="shared" si="86"/>
        <v/>
      </c>
      <c r="AD280" s="47"/>
      <c r="AG280" t="str">
        <f t="shared" si="87"/>
        <v>OK</v>
      </c>
      <c r="AH280" t="str">
        <f t="shared" si="75"/>
        <v>エラー</v>
      </c>
      <c r="AI280" t="str">
        <f t="shared" si="88"/>
        <v/>
      </c>
      <c r="AJ280" t="str">
        <f t="shared" si="89"/>
        <v/>
      </c>
      <c r="AK280" t="str">
        <f t="shared" si="76"/>
        <v/>
      </c>
      <c r="AL280" t="str">
        <f t="shared" si="77"/>
        <v/>
      </c>
    </row>
    <row r="281" spans="1:38" ht="18.75" customHeight="1" x14ac:dyDescent="0.4">
      <c r="A281" s="2">
        <v>264</v>
      </c>
      <c r="B281" s="45"/>
      <c r="C281" s="15"/>
      <c r="D281" s="15"/>
      <c r="E281" s="39" t="str">
        <f t="shared" si="72"/>
        <v/>
      </c>
      <c r="F281" s="40" t="str">
        <f t="shared" si="73"/>
        <v/>
      </c>
      <c r="G281" s="46"/>
      <c r="H281" s="46"/>
      <c r="I281" s="14"/>
      <c r="J281" s="46"/>
      <c r="K281" s="14"/>
      <c r="L281" s="14"/>
      <c r="M281" s="41" t="str">
        <f t="shared" si="78"/>
        <v/>
      </c>
      <c r="N281" s="8" t="str">
        <f t="shared" si="79"/>
        <v/>
      </c>
      <c r="O281" s="21" t="str">
        <f t="shared" si="80"/>
        <v/>
      </c>
      <c r="P281" s="8" t="str">
        <f t="shared" si="81"/>
        <v/>
      </c>
      <c r="Q281" s="42"/>
      <c r="R281" s="42"/>
      <c r="S281" s="42"/>
      <c r="T281" s="27" t="str">
        <f t="shared" si="82"/>
        <v/>
      </c>
      <c r="U281" s="8" t="str">
        <f t="shared" si="83"/>
        <v/>
      </c>
      <c r="V281" s="8" t="str">
        <f t="shared" si="84"/>
        <v/>
      </c>
      <c r="W281" s="8" t="str">
        <f t="shared" si="85"/>
        <v/>
      </c>
      <c r="X281" s="13"/>
      <c r="Y281" s="43" t="s">
        <v>16</v>
      </c>
      <c r="Z281" s="12"/>
      <c r="AA281" s="47"/>
      <c r="AB281" s="8" t="str">
        <f t="shared" si="74"/>
        <v/>
      </c>
      <c r="AC281" s="27" t="str">
        <f t="shared" si="86"/>
        <v/>
      </c>
      <c r="AD281" s="47"/>
      <c r="AG281" t="str">
        <f t="shared" si="87"/>
        <v>OK</v>
      </c>
      <c r="AH281" t="str">
        <f t="shared" si="75"/>
        <v>エラー</v>
      </c>
      <c r="AI281" t="str">
        <f t="shared" si="88"/>
        <v/>
      </c>
      <c r="AJ281" t="str">
        <f t="shared" si="89"/>
        <v/>
      </c>
      <c r="AK281" t="str">
        <f t="shared" si="76"/>
        <v/>
      </c>
      <c r="AL281" t="str">
        <f t="shared" si="77"/>
        <v/>
      </c>
    </row>
    <row r="282" spans="1:38" ht="18.75" customHeight="1" x14ac:dyDescent="0.4">
      <c r="A282" s="2">
        <v>265</v>
      </c>
      <c r="B282" s="45"/>
      <c r="C282" s="15"/>
      <c r="D282" s="15"/>
      <c r="E282" s="39" t="str">
        <f t="shared" si="72"/>
        <v/>
      </c>
      <c r="F282" s="40" t="str">
        <f t="shared" si="73"/>
        <v/>
      </c>
      <c r="G282" s="46"/>
      <c r="H282" s="46"/>
      <c r="I282" s="14"/>
      <c r="J282" s="46"/>
      <c r="K282" s="14"/>
      <c r="L282" s="14"/>
      <c r="M282" s="41" t="str">
        <f t="shared" si="78"/>
        <v/>
      </c>
      <c r="N282" s="8" t="str">
        <f t="shared" si="79"/>
        <v/>
      </c>
      <c r="O282" s="21" t="str">
        <f t="shared" si="80"/>
        <v/>
      </c>
      <c r="P282" s="8" t="str">
        <f t="shared" si="81"/>
        <v/>
      </c>
      <c r="Q282" s="42"/>
      <c r="R282" s="42"/>
      <c r="S282" s="42"/>
      <c r="T282" s="27" t="str">
        <f t="shared" si="82"/>
        <v/>
      </c>
      <c r="U282" s="8" t="str">
        <f t="shared" si="83"/>
        <v/>
      </c>
      <c r="V282" s="8" t="str">
        <f t="shared" si="84"/>
        <v/>
      </c>
      <c r="W282" s="8" t="str">
        <f t="shared" si="85"/>
        <v/>
      </c>
      <c r="X282" s="13"/>
      <c r="Y282" s="43" t="s">
        <v>16</v>
      </c>
      <c r="Z282" s="12"/>
      <c r="AA282" s="47"/>
      <c r="AB282" s="8" t="str">
        <f t="shared" si="74"/>
        <v/>
      </c>
      <c r="AC282" s="27" t="str">
        <f t="shared" si="86"/>
        <v/>
      </c>
      <c r="AD282" s="47"/>
      <c r="AG282" t="str">
        <f t="shared" si="87"/>
        <v>OK</v>
      </c>
      <c r="AH282" t="str">
        <f t="shared" si="75"/>
        <v>エラー</v>
      </c>
      <c r="AI282" t="str">
        <f t="shared" si="88"/>
        <v/>
      </c>
      <c r="AJ282" t="str">
        <f t="shared" si="89"/>
        <v/>
      </c>
      <c r="AK282" t="str">
        <f t="shared" si="76"/>
        <v/>
      </c>
      <c r="AL282" t="str">
        <f t="shared" si="77"/>
        <v/>
      </c>
    </row>
    <row r="283" spans="1:38" ht="18.75" customHeight="1" x14ac:dyDescent="0.4">
      <c r="A283" s="2">
        <v>266</v>
      </c>
      <c r="B283" s="45"/>
      <c r="C283" s="15"/>
      <c r="D283" s="15"/>
      <c r="E283" s="39" t="str">
        <f t="shared" si="72"/>
        <v/>
      </c>
      <c r="F283" s="40" t="str">
        <f t="shared" si="73"/>
        <v/>
      </c>
      <c r="G283" s="46"/>
      <c r="H283" s="46"/>
      <c r="I283" s="14"/>
      <c r="J283" s="46"/>
      <c r="K283" s="14"/>
      <c r="L283" s="14"/>
      <c r="M283" s="41" t="str">
        <f t="shared" si="78"/>
        <v/>
      </c>
      <c r="N283" s="8" t="str">
        <f t="shared" si="79"/>
        <v/>
      </c>
      <c r="O283" s="21" t="str">
        <f t="shared" si="80"/>
        <v/>
      </c>
      <c r="P283" s="8" t="str">
        <f t="shared" si="81"/>
        <v/>
      </c>
      <c r="Q283" s="42"/>
      <c r="R283" s="42"/>
      <c r="S283" s="42"/>
      <c r="T283" s="27" t="str">
        <f t="shared" si="82"/>
        <v/>
      </c>
      <c r="U283" s="8" t="str">
        <f t="shared" si="83"/>
        <v/>
      </c>
      <c r="V283" s="8" t="str">
        <f t="shared" si="84"/>
        <v/>
      </c>
      <c r="W283" s="8" t="str">
        <f t="shared" si="85"/>
        <v/>
      </c>
      <c r="X283" s="13"/>
      <c r="Y283" s="43" t="s">
        <v>16</v>
      </c>
      <c r="Z283" s="12"/>
      <c r="AA283" s="47"/>
      <c r="AB283" s="8" t="str">
        <f t="shared" si="74"/>
        <v/>
      </c>
      <c r="AC283" s="27" t="str">
        <f t="shared" si="86"/>
        <v/>
      </c>
      <c r="AD283" s="47"/>
      <c r="AG283" t="str">
        <f t="shared" si="87"/>
        <v>OK</v>
      </c>
      <c r="AH283" t="str">
        <f t="shared" si="75"/>
        <v>エラー</v>
      </c>
      <c r="AI283" t="str">
        <f t="shared" si="88"/>
        <v/>
      </c>
      <c r="AJ283" t="str">
        <f t="shared" si="89"/>
        <v/>
      </c>
      <c r="AK283" t="str">
        <f t="shared" si="76"/>
        <v/>
      </c>
      <c r="AL283" t="str">
        <f t="shared" si="77"/>
        <v/>
      </c>
    </row>
    <row r="284" spans="1:38" ht="18.75" customHeight="1" x14ac:dyDescent="0.4">
      <c r="A284" s="2">
        <v>267</v>
      </c>
      <c r="B284" s="45"/>
      <c r="C284" s="15"/>
      <c r="D284" s="15"/>
      <c r="E284" s="39" t="str">
        <f t="shared" si="72"/>
        <v/>
      </c>
      <c r="F284" s="40" t="str">
        <f t="shared" si="73"/>
        <v/>
      </c>
      <c r="G284" s="46"/>
      <c r="H284" s="46"/>
      <c r="I284" s="14"/>
      <c r="J284" s="46"/>
      <c r="K284" s="14"/>
      <c r="L284" s="14"/>
      <c r="M284" s="41" t="str">
        <f t="shared" si="78"/>
        <v/>
      </c>
      <c r="N284" s="8" t="str">
        <f t="shared" si="79"/>
        <v/>
      </c>
      <c r="O284" s="21" t="str">
        <f t="shared" si="80"/>
        <v/>
      </c>
      <c r="P284" s="8" t="str">
        <f t="shared" si="81"/>
        <v/>
      </c>
      <c r="Q284" s="42"/>
      <c r="R284" s="42"/>
      <c r="S284" s="42"/>
      <c r="T284" s="27" t="str">
        <f t="shared" si="82"/>
        <v/>
      </c>
      <c r="U284" s="8" t="str">
        <f t="shared" si="83"/>
        <v/>
      </c>
      <c r="V284" s="8" t="str">
        <f t="shared" si="84"/>
        <v/>
      </c>
      <c r="W284" s="8" t="str">
        <f t="shared" si="85"/>
        <v/>
      </c>
      <c r="X284" s="13"/>
      <c r="Y284" s="43" t="s">
        <v>16</v>
      </c>
      <c r="Z284" s="12"/>
      <c r="AA284" s="47"/>
      <c r="AB284" s="8" t="str">
        <f t="shared" si="74"/>
        <v/>
      </c>
      <c r="AC284" s="27" t="str">
        <f t="shared" si="86"/>
        <v/>
      </c>
      <c r="AD284" s="47"/>
      <c r="AG284" t="str">
        <f t="shared" si="87"/>
        <v>OK</v>
      </c>
      <c r="AH284" t="str">
        <f t="shared" si="75"/>
        <v>エラー</v>
      </c>
      <c r="AI284" t="str">
        <f t="shared" si="88"/>
        <v/>
      </c>
      <c r="AJ284" t="str">
        <f t="shared" si="89"/>
        <v/>
      </c>
      <c r="AK284" t="str">
        <f t="shared" si="76"/>
        <v/>
      </c>
      <c r="AL284" t="str">
        <f t="shared" si="77"/>
        <v/>
      </c>
    </row>
    <row r="285" spans="1:38" ht="18.75" customHeight="1" x14ac:dyDescent="0.4">
      <c r="A285" s="2">
        <v>268</v>
      </c>
      <c r="B285" s="45"/>
      <c r="C285" s="15"/>
      <c r="D285" s="15"/>
      <c r="E285" s="39" t="str">
        <f t="shared" si="72"/>
        <v/>
      </c>
      <c r="F285" s="40" t="str">
        <f t="shared" si="73"/>
        <v/>
      </c>
      <c r="G285" s="46"/>
      <c r="H285" s="46"/>
      <c r="I285" s="14"/>
      <c r="J285" s="46"/>
      <c r="K285" s="14"/>
      <c r="L285" s="14"/>
      <c r="M285" s="41" t="str">
        <f t="shared" si="78"/>
        <v/>
      </c>
      <c r="N285" s="8" t="str">
        <f t="shared" si="79"/>
        <v/>
      </c>
      <c r="O285" s="21" t="str">
        <f t="shared" si="80"/>
        <v/>
      </c>
      <c r="P285" s="8" t="str">
        <f t="shared" si="81"/>
        <v/>
      </c>
      <c r="Q285" s="42"/>
      <c r="R285" s="42"/>
      <c r="S285" s="42"/>
      <c r="T285" s="27" t="str">
        <f t="shared" si="82"/>
        <v/>
      </c>
      <c r="U285" s="8" t="str">
        <f t="shared" si="83"/>
        <v/>
      </c>
      <c r="V285" s="8" t="str">
        <f t="shared" si="84"/>
        <v/>
      </c>
      <c r="W285" s="8" t="str">
        <f t="shared" si="85"/>
        <v/>
      </c>
      <c r="X285" s="13"/>
      <c r="Y285" s="43" t="s">
        <v>16</v>
      </c>
      <c r="Z285" s="12"/>
      <c r="AA285" s="47"/>
      <c r="AB285" s="8" t="str">
        <f t="shared" si="74"/>
        <v/>
      </c>
      <c r="AC285" s="27" t="str">
        <f t="shared" si="86"/>
        <v/>
      </c>
      <c r="AD285" s="47"/>
      <c r="AG285" t="str">
        <f t="shared" si="87"/>
        <v>OK</v>
      </c>
      <c r="AH285" t="str">
        <f t="shared" si="75"/>
        <v>エラー</v>
      </c>
      <c r="AI285" t="str">
        <f t="shared" si="88"/>
        <v/>
      </c>
      <c r="AJ285" t="str">
        <f t="shared" si="89"/>
        <v/>
      </c>
      <c r="AK285" t="str">
        <f t="shared" si="76"/>
        <v/>
      </c>
      <c r="AL285" t="str">
        <f t="shared" si="77"/>
        <v/>
      </c>
    </row>
    <row r="286" spans="1:38" ht="18.75" customHeight="1" x14ac:dyDescent="0.4">
      <c r="A286" s="2">
        <v>269</v>
      </c>
      <c r="B286" s="45"/>
      <c r="C286" s="15"/>
      <c r="D286" s="15"/>
      <c r="E286" s="39" t="str">
        <f t="shared" si="72"/>
        <v/>
      </c>
      <c r="F286" s="40" t="str">
        <f t="shared" si="73"/>
        <v/>
      </c>
      <c r="G286" s="46"/>
      <c r="H286" s="46"/>
      <c r="I286" s="14"/>
      <c r="J286" s="46"/>
      <c r="K286" s="14"/>
      <c r="L286" s="14"/>
      <c r="M286" s="41" t="str">
        <f t="shared" si="78"/>
        <v/>
      </c>
      <c r="N286" s="8" t="str">
        <f t="shared" si="79"/>
        <v/>
      </c>
      <c r="O286" s="21" t="str">
        <f t="shared" si="80"/>
        <v/>
      </c>
      <c r="P286" s="8" t="str">
        <f t="shared" si="81"/>
        <v/>
      </c>
      <c r="Q286" s="42"/>
      <c r="R286" s="42"/>
      <c r="S286" s="42"/>
      <c r="T286" s="27" t="str">
        <f t="shared" si="82"/>
        <v/>
      </c>
      <c r="U286" s="8" t="str">
        <f t="shared" si="83"/>
        <v/>
      </c>
      <c r="V286" s="8" t="str">
        <f t="shared" si="84"/>
        <v/>
      </c>
      <c r="W286" s="8" t="str">
        <f t="shared" si="85"/>
        <v/>
      </c>
      <c r="X286" s="13"/>
      <c r="Y286" s="43" t="s">
        <v>16</v>
      </c>
      <c r="Z286" s="12"/>
      <c r="AA286" s="47"/>
      <c r="AB286" s="8" t="str">
        <f t="shared" si="74"/>
        <v/>
      </c>
      <c r="AC286" s="27" t="str">
        <f t="shared" si="86"/>
        <v/>
      </c>
      <c r="AD286" s="47"/>
      <c r="AG286" t="str">
        <f t="shared" si="87"/>
        <v>OK</v>
      </c>
      <c r="AH286" t="str">
        <f t="shared" si="75"/>
        <v>エラー</v>
      </c>
      <c r="AI286" t="str">
        <f t="shared" si="88"/>
        <v/>
      </c>
      <c r="AJ286" t="str">
        <f t="shared" si="89"/>
        <v/>
      </c>
      <c r="AK286" t="str">
        <f t="shared" si="76"/>
        <v/>
      </c>
      <c r="AL286" t="str">
        <f t="shared" si="77"/>
        <v/>
      </c>
    </row>
    <row r="287" spans="1:38" ht="18.75" customHeight="1" x14ac:dyDescent="0.4">
      <c r="A287" s="2">
        <v>270</v>
      </c>
      <c r="B287" s="45"/>
      <c r="C287" s="15"/>
      <c r="D287" s="15"/>
      <c r="E287" s="39" t="str">
        <f t="shared" si="72"/>
        <v/>
      </c>
      <c r="F287" s="40" t="str">
        <f t="shared" si="73"/>
        <v/>
      </c>
      <c r="G287" s="46"/>
      <c r="H287" s="46"/>
      <c r="I287" s="14"/>
      <c r="J287" s="46"/>
      <c r="K287" s="14"/>
      <c r="L287" s="14"/>
      <c r="M287" s="41" t="str">
        <f t="shared" si="78"/>
        <v/>
      </c>
      <c r="N287" s="8" t="str">
        <f t="shared" si="79"/>
        <v/>
      </c>
      <c r="O287" s="21" t="str">
        <f t="shared" si="80"/>
        <v/>
      </c>
      <c r="P287" s="8" t="str">
        <f t="shared" si="81"/>
        <v/>
      </c>
      <c r="Q287" s="42"/>
      <c r="R287" s="42"/>
      <c r="S287" s="42"/>
      <c r="T287" s="27" t="str">
        <f t="shared" si="82"/>
        <v/>
      </c>
      <c r="U287" s="8" t="str">
        <f t="shared" si="83"/>
        <v/>
      </c>
      <c r="V287" s="8" t="str">
        <f t="shared" si="84"/>
        <v/>
      </c>
      <c r="W287" s="8" t="str">
        <f t="shared" si="85"/>
        <v/>
      </c>
      <c r="X287" s="13"/>
      <c r="Y287" s="43" t="s">
        <v>16</v>
      </c>
      <c r="Z287" s="12"/>
      <c r="AA287" s="47"/>
      <c r="AB287" s="8" t="str">
        <f t="shared" si="74"/>
        <v/>
      </c>
      <c r="AC287" s="27" t="str">
        <f t="shared" si="86"/>
        <v/>
      </c>
      <c r="AD287" s="47"/>
      <c r="AG287" t="str">
        <f t="shared" si="87"/>
        <v>OK</v>
      </c>
      <c r="AH287" t="str">
        <f t="shared" si="75"/>
        <v>エラー</v>
      </c>
      <c r="AI287" t="str">
        <f t="shared" si="88"/>
        <v/>
      </c>
      <c r="AJ287" t="str">
        <f t="shared" si="89"/>
        <v/>
      </c>
      <c r="AK287" t="str">
        <f t="shared" si="76"/>
        <v/>
      </c>
      <c r="AL287" t="str">
        <f t="shared" si="77"/>
        <v/>
      </c>
    </row>
    <row r="288" spans="1:38" ht="18.75" customHeight="1" x14ac:dyDescent="0.4">
      <c r="A288" s="2">
        <v>271</v>
      </c>
      <c r="B288" s="45"/>
      <c r="C288" s="15"/>
      <c r="D288" s="15"/>
      <c r="E288" s="39" t="str">
        <f t="shared" si="72"/>
        <v/>
      </c>
      <c r="F288" s="40" t="str">
        <f t="shared" si="73"/>
        <v/>
      </c>
      <c r="G288" s="46"/>
      <c r="H288" s="46"/>
      <c r="I288" s="14"/>
      <c r="J288" s="46"/>
      <c r="K288" s="14"/>
      <c r="L288" s="14"/>
      <c r="M288" s="41" t="str">
        <f t="shared" si="78"/>
        <v/>
      </c>
      <c r="N288" s="8" t="str">
        <f t="shared" si="79"/>
        <v/>
      </c>
      <c r="O288" s="21" t="str">
        <f t="shared" si="80"/>
        <v/>
      </c>
      <c r="P288" s="8" t="str">
        <f t="shared" si="81"/>
        <v/>
      </c>
      <c r="Q288" s="42"/>
      <c r="R288" s="42"/>
      <c r="S288" s="42"/>
      <c r="T288" s="27" t="str">
        <f t="shared" si="82"/>
        <v/>
      </c>
      <c r="U288" s="8" t="str">
        <f t="shared" si="83"/>
        <v/>
      </c>
      <c r="V288" s="8" t="str">
        <f t="shared" si="84"/>
        <v/>
      </c>
      <c r="W288" s="8" t="str">
        <f t="shared" si="85"/>
        <v/>
      </c>
      <c r="X288" s="13"/>
      <c r="Y288" s="43" t="s">
        <v>16</v>
      </c>
      <c r="Z288" s="12"/>
      <c r="AA288" s="47"/>
      <c r="AB288" s="8" t="str">
        <f t="shared" si="74"/>
        <v/>
      </c>
      <c r="AC288" s="27" t="str">
        <f t="shared" si="86"/>
        <v/>
      </c>
      <c r="AD288" s="47"/>
      <c r="AG288" t="str">
        <f t="shared" si="87"/>
        <v>OK</v>
      </c>
      <c r="AH288" t="str">
        <f t="shared" si="75"/>
        <v>エラー</v>
      </c>
      <c r="AI288" t="str">
        <f t="shared" si="88"/>
        <v/>
      </c>
      <c r="AJ288" t="str">
        <f t="shared" si="89"/>
        <v/>
      </c>
      <c r="AK288" t="str">
        <f t="shared" si="76"/>
        <v/>
      </c>
      <c r="AL288" t="str">
        <f t="shared" si="77"/>
        <v/>
      </c>
    </row>
    <row r="289" spans="1:38" ht="18.75" customHeight="1" x14ac:dyDescent="0.4">
      <c r="A289" s="2">
        <v>272</v>
      </c>
      <c r="B289" s="45"/>
      <c r="C289" s="15"/>
      <c r="D289" s="15"/>
      <c r="E289" s="39" t="str">
        <f t="shared" si="72"/>
        <v/>
      </c>
      <c r="F289" s="40" t="str">
        <f t="shared" si="73"/>
        <v/>
      </c>
      <c r="G289" s="46"/>
      <c r="H289" s="46"/>
      <c r="I289" s="14"/>
      <c r="J289" s="46"/>
      <c r="K289" s="14"/>
      <c r="L289" s="14"/>
      <c r="M289" s="41" t="str">
        <f t="shared" si="78"/>
        <v/>
      </c>
      <c r="N289" s="8" t="str">
        <f t="shared" si="79"/>
        <v/>
      </c>
      <c r="O289" s="21" t="str">
        <f t="shared" si="80"/>
        <v/>
      </c>
      <c r="P289" s="8" t="str">
        <f t="shared" si="81"/>
        <v/>
      </c>
      <c r="Q289" s="42"/>
      <c r="R289" s="42"/>
      <c r="S289" s="42"/>
      <c r="T289" s="27" t="str">
        <f t="shared" si="82"/>
        <v/>
      </c>
      <c r="U289" s="8" t="str">
        <f t="shared" si="83"/>
        <v/>
      </c>
      <c r="V289" s="8" t="str">
        <f t="shared" si="84"/>
        <v/>
      </c>
      <c r="W289" s="8" t="str">
        <f t="shared" si="85"/>
        <v/>
      </c>
      <c r="X289" s="13"/>
      <c r="Y289" s="43" t="s">
        <v>16</v>
      </c>
      <c r="Z289" s="12"/>
      <c r="AA289" s="47"/>
      <c r="AB289" s="8" t="str">
        <f t="shared" si="74"/>
        <v/>
      </c>
      <c r="AC289" s="27" t="str">
        <f t="shared" si="86"/>
        <v/>
      </c>
      <c r="AD289" s="47"/>
      <c r="AG289" t="str">
        <f t="shared" si="87"/>
        <v>OK</v>
      </c>
      <c r="AH289" t="str">
        <f t="shared" si="75"/>
        <v>エラー</v>
      </c>
      <c r="AI289" t="str">
        <f t="shared" si="88"/>
        <v/>
      </c>
      <c r="AJ289" t="str">
        <f t="shared" si="89"/>
        <v/>
      </c>
      <c r="AK289" t="str">
        <f t="shared" si="76"/>
        <v/>
      </c>
      <c r="AL289" t="str">
        <f t="shared" si="77"/>
        <v/>
      </c>
    </row>
    <row r="290" spans="1:38" ht="18.75" customHeight="1" x14ac:dyDescent="0.4">
      <c r="A290" s="2">
        <v>273</v>
      </c>
      <c r="B290" s="45"/>
      <c r="C290" s="15"/>
      <c r="D290" s="15"/>
      <c r="E290" s="39" t="str">
        <f t="shared" si="72"/>
        <v/>
      </c>
      <c r="F290" s="40" t="str">
        <f t="shared" si="73"/>
        <v/>
      </c>
      <c r="G290" s="46"/>
      <c r="H290" s="46"/>
      <c r="I290" s="14"/>
      <c r="J290" s="46"/>
      <c r="K290" s="14"/>
      <c r="L290" s="14"/>
      <c r="M290" s="41" t="str">
        <f t="shared" si="78"/>
        <v/>
      </c>
      <c r="N290" s="8" t="str">
        <f t="shared" si="79"/>
        <v/>
      </c>
      <c r="O290" s="21" t="str">
        <f t="shared" si="80"/>
        <v/>
      </c>
      <c r="P290" s="8" t="str">
        <f t="shared" si="81"/>
        <v/>
      </c>
      <c r="Q290" s="42"/>
      <c r="R290" s="42"/>
      <c r="S290" s="42"/>
      <c r="T290" s="27" t="str">
        <f t="shared" si="82"/>
        <v/>
      </c>
      <c r="U290" s="8" t="str">
        <f t="shared" si="83"/>
        <v/>
      </c>
      <c r="V290" s="8" t="str">
        <f t="shared" si="84"/>
        <v/>
      </c>
      <c r="W290" s="8" t="str">
        <f t="shared" si="85"/>
        <v/>
      </c>
      <c r="X290" s="13"/>
      <c r="Y290" s="43" t="s">
        <v>16</v>
      </c>
      <c r="Z290" s="12"/>
      <c r="AA290" s="47"/>
      <c r="AB290" s="8" t="str">
        <f t="shared" si="74"/>
        <v/>
      </c>
      <c r="AC290" s="27" t="str">
        <f t="shared" si="86"/>
        <v/>
      </c>
      <c r="AD290" s="47"/>
      <c r="AG290" t="str">
        <f t="shared" si="87"/>
        <v>OK</v>
      </c>
      <c r="AH290" t="str">
        <f t="shared" si="75"/>
        <v>エラー</v>
      </c>
      <c r="AI290" t="str">
        <f t="shared" si="88"/>
        <v/>
      </c>
      <c r="AJ290" t="str">
        <f t="shared" si="89"/>
        <v/>
      </c>
      <c r="AK290" t="str">
        <f t="shared" si="76"/>
        <v/>
      </c>
      <c r="AL290" t="str">
        <f t="shared" si="77"/>
        <v/>
      </c>
    </row>
    <row r="291" spans="1:38" ht="18.75" customHeight="1" x14ac:dyDescent="0.4">
      <c r="A291" s="2">
        <v>274</v>
      </c>
      <c r="B291" s="45"/>
      <c r="C291" s="15"/>
      <c r="D291" s="15"/>
      <c r="E291" s="39" t="str">
        <f t="shared" si="72"/>
        <v/>
      </c>
      <c r="F291" s="40" t="str">
        <f t="shared" si="73"/>
        <v/>
      </c>
      <c r="G291" s="46"/>
      <c r="H291" s="46"/>
      <c r="I291" s="14"/>
      <c r="J291" s="46"/>
      <c r="K291" s="14"/>
      <c r="L291" s="14"/>
      <c r="M291" s="41" t="str">
        <f t="shared" si="78"/>
        <v/>
      </c>
      <c r="N291" s="8" t="str">
        <f t="shared" si="79"/>
        <v/>
      </c>
      <c r="O291" s="21" t="str">
        <f t="shared" si="80"/>
        <v/>
      </c>
      <c r="P291" s="8" t="str">
        <f t="shared" si="81"/>
        <v/>
      </c>
      <c r="Q291" s="42"/>
      <c r="R291" s="42"/>
      <c r="S291" s="42"/>
      <c r="T291" s="27" t="str">
        <f t="shared" si="82"/>
        <v/>
      </c>
      <c r="U291" s="8" t="str">
        <f t="shared" si="83"/>
        <v/>
      </c>
      <c r="V291" s="8" t="str">
        <f t="shared" si="84"/>
        <v/>
      </c>
      <c r="W291" s="8" t="str">
        <f t="shared" si="85"/>
        <v/>
      </c>
      <c r="X291" s="13"/>
      <c r="Y291" s="43" t="s">
        <v>16</v>
      </c>
      <c r="Z291" s="12"/>
      <c r="AA291" s="47"/>
      <c r="AB291" s="8" t="str">
        <f t="shared" si="74"/>
        <v/>
      </c>
      <c r="AC291" s="27" t="str">
        <f t="shared" si="86"/>
        <v/>
      </c>
      <c r="AD291" s="47"/>
      <c r="AG291" t="str">
        <f t="shared" si="87"/>
        <v>OK</v>
      </c>
      <c r="AH291" t="str">
        <f t="shared" si="75"/>
        <v>エラー</v>
      </c>
      <c r="AI291" t="str">
        <f t="shared" si="88"/>
        <v/>
      </c>
      <c r="AJ291" t="str">
        <f t="shared" si="89"/>
        <v/>
      </c>
      <c r="AK291" t="str">
        <f t="shared" si="76"/>
        <v/>
      </c>
      <c r="AL291" t="str">
        <f t="shared" si="77"/>
        <v/>
      </c>
    </row>
    <row r="292" spans="1:38" ht="18.75" customHeight="1" x14ac:dyDescent="0.4">
      <c r="A292" s="2">
        <v>275</v>
      </c>
      <c r="B292" s="45"/>
      <c r="C292" s="15"/>
      <c r="D292" s="15"/>
      <c r="E292" s="39" t="str">
        <f t="shared" si="72"/>
        <v/>
      </c>
      <c r="F292" s="40" t="str">
        <f t="shared" si="73"/>
        <v/>
      </c>
      <c r="G292" s="46"/>
      <c r="H292" s="46"/>
      <c r="I292" s="14"/>
      <c r="J292" s="46"/>
      <c r="K292" s="14"/>
      <c r="L292" s="14"/>
      <c r="M292" s="41" t="str">
        <f t="shared" si="78"/>
        <v/>
      </c>
      <c r="N292" s="8" t="str">
        <f t="shared" si="79"/>
        <v/>
      </c>
      <c r="O292" s="21" t="str">
        <f t="shared" si="80"/>
        <v/>
      </c>
      <c r="P292" s="8" t="str">
        <f t="shared" si="81"/>
        <v/>
      </c>
      <c r="Q292" s="42"/>
      <c r="R292" s="42"/>
      <c r="S292" s="42"/>
      <c r="T292" s="27" t="str">
        <f t="shared" si="82"/>
        <v/>
      </c>
      <c r="U292" s="8" t="str">
        <f t="shared" si="83"/>
        <v/>
      </c>
      <c r="V292" s="8" t="str">
        <f t="shared" si="84"/>
        <v/>
      </c>
      <c r="W292" s="8" t="str">
        <f t="shared" si="85"/>
        <v/>
      </c>
      <c r="X292" s="13"/>
      <c r="Y292" s="43" t="s">
        <v>16</v>
      </c>
      <c r="Z292" s="12"/>
      <c r="AA292" s="47"/>
      <c r="AB292" s="8" t="str">
        <f t="shared" si="74"/>
        <v/>
      </c>
      <c r="AC292" s="27" t="str">
        <f t="shared" si="86"/>
        <v/>
      </c>
      <c r="AD292" s="47"/>
      <c r="AG292" t="str">
        <f t="shared" si="87"/>
        <v>OK</v>
      </c>
      <c r="AH292" t="str">
        <f t="shared" si="75"/>
        <v>エラー</v>
      </c>
      <c r="AI292" t="str">
        <f t="shared" si="88"/>
        <v/>
      </c>
      <c r="AJ292" t="str">
        <f t="shared" si="89"/>
        <v/>
      </c>
      <c r="AK292" t="str">
        <f t="shared" si="76"/>
        <v/>
      </c>
      <c r="AL292" t="str">
        <f t="shared" si="77"/>
        <v/>
      </c>
    </row>
    <row r="293" spans="1:38" ht="18.75" customHeight="1" x14ac:dyDescent="0.4">
      <c r="A293" s="2">
        <v>276</v>
      </c>
      <c r="B293" s="45"/>
      <c r="C293" s="15"/>
      <c r="D293" s="15"/>
      <c r="E293" s="39" t="str">
        <f t="shared" si="72"/>
        <v/>
      </c>
      <c r="F293" s="40" t="str">
        <f t="shared" si="73"/>
        <v/>
      </c>
      <c r="G293" s="46"/>
      <c r="H293" s="46"/>
      <c r="I293" s="14"/>
      <c r="J293" s="46"/>
      <c r="K293" s="14"/>
      <c r="L293" s="14"/>
      <c r="M293" s="41" t="str">
        <f t="shared" si="78"/>
        <v/>
      </c>
      <c r="N293" s="8" t="str">
        <f t="shared" si="79"/>
        <v/>
      </c>
      <c r="O293" s="21" t="str">
        <f t="shared" si="80"/>
        <v/>
      </c>
      <c r="P293" s="8" t="str">
        <f t="shared" si="81"/>
        <v/>
      </c>
      <c r="Q293" s="42"/>
      <c r="R293" s="42"/>
      <c r="S293" s="42"/>
      <c r="T293" s="27" t="str">
        <f t="shared" si="82"/>
        <v/>
      </c>
      <c r="U293" s="8" t="str">
        <f t="shared" si="83"/>
        <v/>
      </c>
      <c r="V293" s="8" t="str">
        <f t="shared" si="84"/>
        <v/>
      </c>
      <c r="W293" s="8" t="str">
        <f t="shared" si="85"/>
        <v/>
      </c>
      <c r="X293" s="13"/>
      <c r="Y293" s="43" t="s">
        <v>16</v>
      </c>
      <c r="Z293" s="12"/>
      <c r="AA293" s="47"/>
      <c r="AB293" s="8" t="str">
        <f t="shared" si="74"/>
        <v/>
      </c>
      <c r="AC293" s="27" t="str">
        <f t="shared" si="86"/>
        <v/>
      </c>
      <c r="AD293" s="47"/>
      <c r="AG293" t="str">
        <f t="shared" si="87"/>
        <v>OK</v>
      </c>
      <c r="AH293" t="str">
        <f t="shared" si="75"/>
        <v>エラー</v>
      </c>
      <c r="AI293" t="str">
        <f t="shared" si="88"/>
        <v/>
      </c>
      <c r="AJ293" t="str">
        <f t="shared" si="89"/>
        <v/>
      </c>
      <c r="AK293" t="str">
        <f t="shared" si="76"/>
        <v/>
      </c>
      <c r="AL293" t="str">
        <f t="shared" si="77"/>
        <v/>
      </c>
    </row>
    <row r="294" spans="1:38" ht="18.75" customHeight="1" x14ac:dyDescent="0.4">
      <c r="A294" s="2">
        <v>277</v>
      </c>
      <c r="B294" s="45"/>
      <c r="C294" s="15"/>
      <c r="D294" s="15"/>
      <c r="E294" s="39" t="str">
        <f t="shared" si="72"/>
        <v/>
      </c>
      <c r="F294" s="40" t="str">
        <f t="shared" si="73"/>
        <v/>
      </c>
      <c r="G294" s="46"/>
      <c r="H294" s="46"/>
      <c r="I294" s="14"/>
      <c r="J294" s="46"/>
      <c r="K294" s="14"/>
      <c r="L294" s="14"/>
      <c r="M294" s="41" t="str">
        <f t="shared" si="78"/>
        <v/>
      </c>
      <c r="N294" s="8" t="str">
        <f t="shared" si="79"/>
        <v/>
      </c>
      <c r="O294" s="21" t="str">
        <f t="shared" si="80"/>
        <v/>
      </c>
      <c r="P294" s="8" t="str">
        <f t="shared" si="81"/>
        <v/>
      </c>
      <c r="Q294" s="42"/>
      <c r="R294" s="42"/>
      <c r="S294" s="42"/>
      <c r="T294" s="27" t="str">
        <f t="shared" si="82"/>
        <v/>
      </c>
      <c r="U294" s="8" t="str">
        <f t="shared" si="83"/>
        <v/>
      </c>
      <c r="V294" s="8" t="str">
        <f t="shared" si="84"/>
        <v/>
      </c>
      <c r="W294" s="8" t="str">
        <f t="shared" si="85"/>
        <v/>
      </c>
      <c r="X294" s="13"/>
      <c r="Y294" s="43" t="s">
        <v>16</v>
      </c>
      <c r="Z294" s="12"/>
      <c r="AA294" s="47"/>
      <c r="AB294" s="8" t="str">
        <f t="shared" si="74"/>
        <v/>
      </c>
      <c r="AC294" s="27" t="str">
        <f t="shared" si="86"/>
        <v/>
      </c>
      <c r="AD294" s="47"/>
      <c r="AG294" t="str">
        <f t="shared" si="87"/>
        <v>OK</v>
      </c>
      <c r="AH294" t="str">
        <f t="shared" si="75"/>
        <v>エラー</v>
      </c>
      <c r="AI294" t="str">
        <f t="shared" si="88"/>
        <v/>
      </c>
      <c r="AJ294" t="str">
        <f t="shared" si="89"/>
        <v/>
      </c>
      <c r="AK294" t="str">
        <f t="shared" si="76"/>
        <v/>
      </c>
      <c r="AL294" t="str">
        <f t="shared" si="77"/>
        <v/>
      </c>
    </row>
    <row r="295" spans="1:38" ht="18.75" customHeight="1" x14ac:dyDescent="0.4">
      <c r="A295" s="2">
        <v>278</v>
      </c>
      <c r="B295" s="45"/>
      <c r="C295" s="15"/>
      <c r="D295" s="15"/>
      <c r="E295" s="39" t="str">
        <f t="shared" si="72"/>
        <v/>
      </c>
      <c r="F295" s="40" t="str">
        <f t="shared" si="73"/>
        <v/>
      </c>
      <c r="G295" s="46"/>
      <c r="H295" s="46"/>
      <c r="I295" s="14"/>
      <c r="J295" s="46"/>
      <c r="K295" s="14"/>
      <c r="L295" s="14"/>
      <c r="M295" s="41" t="str">
        <f t="shared" si="78"/>
        <v/>
      </c>
      <c r="N295" s="8" t="str">
        <f t="shared" si="79"/>
        <v/>
      </c>
      <c r="O295" s="21" t="str">
        <f t="shared" si="80"/>
        <v/>
      </c>
      <c r="P295" s="8" t="str">
        <f t="shared" si="81"/>
        <v/>
      </c>
      <c r="Q295" s="42"/>
      <c r="R295" s="42"/>
      <c r="S295" s="42"/>
      <c r="T295" s="27" t="str">
        <f t="shared" si="82"/>
        <v/>
      </c>
      <c r="U295" s="8" t="str">
        <f t="shared" si="83"/>
        <v/>
      </c>
      <c r="V295" s="8" t="str">
        <f t="shared" si="84"/>
        <v/>
      </c>
      <c r="W295" s="8" t="str">
        <f t="shared" si="85"/>
        <v/>
      </c>
      <c r="X295" s="13"/>
      <c r="Y295" s="43" t="s">
        <v>16</v>
      </c>
      <c r="Z295" s="12"/>
      <c r="AA295" s="47"/>
      <c r="AB295" s="8" t="str">
        <f t="shared" si="74"/>
        <v/>
      </c>
      <c r="AC295" s="27" t="str">
        <f t="shared" si="86"/>
        <v/>
      </c>
      <c r="AD295" s="47"/>
      <c r="AG295" t="str">
        <f t="shared" si="87"/>
        <v>OK</v>
      </c>
      <c r="AH295" t="str">
        <f t="shared" si="75"/>
        <v>エラー</v>
      </c>
      <c r="AI295" t="str">
        <f t="shared" si="88"/>
        <v/>
      </c>
      <c r="AJ295" t="str">
        <f t="shared" si="89"/>
        <v/>
      </c>
      <c r="AK295" t="str">
        <f t="shared" si="76"/>
        <v/>
      </c>
      <c r="AL295" t="str">
        <f t="shared" si="77"/>
        <v/>
      </c>
    </row>
    <row r="296" spans="1:38" ht="18.75" customHeight="1" x14ac:dyDescent="0.4">
      <c r="A296" s="2">
        <v>279</v>
      </c>
      <c r="B296" s="45"/>
      <c r="C296" s="15"/>
      <c r="D296" s="15"/>
      <c r="E296" s="39" t="str">
        <f t="shared" si="72"/>
        <v/>
      </c>
      <c r="F296" s="40" t="str">
        <f t="shared" si="73"/>
        <v/>
      </c>
      <c r="G296" s="46"/>
      <c r="H296" s="46"/>
      <c r="I296" s="14"/>
      <c r="J296" s="46"/>
      <c r="K296" s="14"/>
      <c r="L296" s="14"/>
      <c r="M296" s="41" t="str">
        <f t="shared" si="78"/>
        <v/>
      </c>
      <c r="N296" s="8" t="str">
        <f t="shared" si="79"/>
        <v/>
      </c>
      <c r="O296" s="21" t="str">
        <f t="shared" si="80"/>
        <v/>
      </c>
      <c r="P296" s="8" t="str">
        <f t="shared" si="81"/>
        <v/>
      </c>
      <c r="Q296" s="42"/>
      <c r="R296" s="42"/>
      <c r="S296" s="42"/>
      <c r="T296" s="27" t="str">
        <f t="shared" si="82"/>
        <v/>
      </c>
      <c r="U296" s="8" t="str">
        <f t="shared" si="83"/>
        <v/>
      </c>
      <c r="V296" s="8" t="str">
        <f t="shared" si="84"/>
        <v/>
      </c>
      <c r="W296" s="8" t="str">
        <f t="shared" si="85"/>
        <v/>
      </c>
      <c r="X296" s="13"/>
      <c r="Y296" s="43" t="s">
        <v>16</v>
      </c>
      <c r="Z296" s="12"/>
      <c r="AA296" s="47"/>
      <c r="AB296" s="8" t="str">
        <f t="shared" si="74"/>
        <v/>
      </c>
      <c r="AC296" s="27" t="str">
        <f t="shared" si="86"/>
        <v/>
      </c>
      <c r="AD296" s="47"/>
      <c r="AG296" t="str">
        <f t="shared" si="87"/>
        <v>OK</v>
      </c>
      <c r="AH296" t="str">
        <f t="shared" si="75"/>
        <v>エラー</v>
      </c>
      <c r="AI296" t="str">
        <f t="shared" si="88"/>
        <v/>
      </c>
      <c r="AJ296" t="str">
        <f t="shared" si="89"/>
        <v/>
      </c>
      <c r="AK296" t="str">
        <f t="shared" si="76"/>
        <v/>
      </c>
      <c r="AL296" t="str">
        <f t="shared" si="77"/>
        <v/>
      </c>
    </row>
    <row r="297" spans="1:38" ht="18.75" customHeight="1" x14ac:dyDescent="0.4">
      <c r="A297" s="2">
        <v>280</v>
      </c>
      <c r="B297" s="45"/>
      <c r="C297" s="15"/>
      <c r="D297" s="15"/>
      <c r="E297" s="39" t="str">
        <f t="shared" si="72"/>
        <v/>
      </c>
      <c r="F297" s="40" t="str">
        <f t="shared" si="73"/>
        <v/>
      </c>
      <c r="G297" s="46"/>
      <c r="H297" s="46"/>
      <c r="I297" s="14"/>
      <c r="J297" s="46"/>
      <c r="K297" s="14"/>
      <c r="L297" s="14"/>
      <c r="M297" s="41" t="str">
        <f t="shared" si="78"/>
        <v/>
      </c>
      <c r="N297" s="8" t="str">
        <f t="shared" si="79"/>
        <v/>
      </c>
      <c r="O297" s="21" t="str">
        <f t="shared" si="80"/>
        <v/>
      </c>
      <c r="P297" s="8" t="str">
        <f t="shared" si="81"/>
        <v/>
      </c>
      <c r="Q297" s="42"/>
      <c r="R297" s="42"/>
      <c r="S297" s="42"/>
      <c r="T297" s="27" t="str">
        <f t="shared" si="82"/>
        <v/>
      </c>
      <c r="U297" s="8" t="str">
        <f t="shared" si="83"/>
        <v/>
      </c>
      <c r="V297" s="8" t="str">
        <f t="shared" si="84"/>
        <v/>
      </c>
      <c r="W297" s="8" t="str">
        <f t="shared" si="85"/>
        <v/>
      </c>
      <c r="X297" s="13"/>
      <c r="Y297" s="43" t="s">
        <v>16</v>
      </c>
      <c r="Z297" s="12"/>
      <c r="AA297" s="47"/>
      <c r="AB297" s="8" t="str">
        <f t="shared" si="74"/>
        <v/>
      </c>
      <c r="AC297" s="27" t="str">
        <f t="shared" si="86"/>
        <v/>
      </c>
      <c r="AD297" s="47"/>
      <c r="AG297" t="str">
        <f t="shared" si="87"/>
        <v>OK</v>
      </c>
      <c r="AH297" t="str">
        <f t="shared" si="75"/>
        <v>エラー</v>
      </c>
      <c r="AI297" t="str">
        <f t="shared" si="88"/>
        <v/>
      </c>
      <c r="AJ297" t="str">
        <f t="shared" si="89"/>
        <v/>
      </c>
      <c r="AK297" t="str">
        <f t="shared" si="76"/>
        <v/>
      </c>
      <c r="AL297" t="str">
        <f t="shared" si="77"/>
        <v/>
      </c>
    </row>
    <row r="298" spans="1:38" ht="18.75" customHeight="1" x14ac:dyDescent="0.4">
      <c r="A298" s="2">
        <v>281</v>
      </c>
      <c r="B298" s="45"/>
      <c r="C298" s="15"/>
      <c r="D298" s="15"/>
      <c r="E298" s="39" t="str">
        <f t="shared" si="72"/>
        <v/>
      </c>
      <c r="F298" s="40" t="str">
        <f t="shared" si="73"/>
        <v/>
      </c>
      <c r="G298" s="46"/>
      <c r="H298" s="46"/>
      <c r="I298" s="14"/>
      <c r="J298" s="46"/>
      <c r="K298" s="14"/>
      <c r="L298" s="14"/>
      <c r="M298" s="41" t="str">
        <f t="shared" si="78"/>
        <v/>
      </c>
      <c r="N298" s="8" t="str">
        <f t="shared" si="79"/>
        <v/>
      </c>
      <c r="O298" s="21" t="str">
        <f t="shared" si="80"/>
        <v/>
      </c>
      <c r="P298" s="8" t="str">
        <f t="shared" si="81"/>
        <v/>
      </c>
      <c r="Q298" s="42"/>
      <c r="R298" s="42"/>
      <c r="S298" s="42"/>
      <c r="T298" s="27" t="str">
        <f t="shared" si="82"/>
        <v/>
      </c>
      <c r="U298" s="8" t="str">
        <f t="shared" si="83"/>
        <v/>
      </c>
      <c r="V298" s="8" t="str">
        <f t="shared" si="84"/>
        <v/>
      </c>
      <c r="W298" s="8" t="str">
        <f t="shared" si="85"/>
        <v/>
      </c>
      <c r="X298" s="13"/>
      <c r="Y298" s="43" t="s">
        <v>16</v>
      </c>
      <c r="Z298" s="12"/>
      <c r="AA298" s="47"/>
      <c r="AB298" s="8" t="str">
        <f t="shared" si="74"/>
        <v/>
      </c>
      <c r="AC298" s="27" t="str">
        <f t="shared" si="86"/>
        <v/>
      </c>
      <c r="AD298" s="47"/>
      <c r="AG298" t="str">
        <f t="shared" si="87"/>
        <v>OK</v>
      </c>
      <c r="AH298" t="str">
        <f t="shared" si="75"/>
        <v>エラー</v>
      </c>
      <c r="AI298" t="str">
        <f t="shared" si="88"/>
        <v/>
      </c>
      <c r="AJ298" t="str">
        <f t="shared" si="89"/>
        <v/>
      </c>
      <c r="AK298" t="str">
        <f t="shared" si="76"/>
        <v/>
      </c>
      <c r="AL298" t="str">
        <f t="shared" si="77"/>
        <v/>
      </c>
    </row>
    <row r="299" spans="1:38" ht="18.75" customHeight="1" x14ac:dyDescent="0.4">
      <c r="A299" s="2">
        <v>282</v>
      </c>
      <c r="B299" s="45"/>
      <c r="C299" s="15"/>
      <c r="D299" s="15"/>
      <c r="E299" s="39" t="str">
        <f t="shared" si="72"/>
        <v/>
      </c>
      <c r="F299" s="40" t="str">
        <f t="shared" si="73"/>
        <v/>
      </c>
      <c r="G299" s="46"/>
      <c r="H299" s="46"/>
      <c r="I299" s="14"/>
      <c r="J299" s="46"/>
      <c r="K299" s="14"/>
      <c r="L299" s="14"/>
      <c r="M299" s="41" t="str">
        <f t="shared" si="78"/>
        <v/>
      </c>
      <c r="N299" s="8" t="str">
        <f t="shared" si="79"/>
        <v/>
      </c>
      <c r="O299" s="21" t="str">
        <f t="shared" si="80"/>
        <v/>
      </c>
      <c r="P299" s="8" t="str">
        <f t="shared" si="81"/>
        <v/>
      </c>
      <c r="Q299" s="42"/>
      <c r="R299" s="42"/>
      <c r="S299" s="42"/>
      <c r="T299" s="27" t="str">
        <f t="shared" si="82"/>
        <v/>
      </c>
      <c r="U299" s="8" t="str">
        <f t="shared" si="83"/>
        <v/>
      </c>
      <c r="V299" s="8" t="str">
        <f t="shared" si="84"/>
        <v/>
      </c>
      <c r="W299" s="8" t="str">
        <f t="shared" si="85"/>
        <v/>
      </c>
      <c r="X299" s="13"/>
      <c r="Y299" s="43" t="s">
        <v>16</v>
      </c>
      <c r="Z299" s="12"/>
      <c r="AA299" s="47"/>
      <c r="AB299" s="8" t="str">
        <f t="shared" si="74"/>
        <v/>
      </c>
      <c r="AC299" s="27" t="str">
        <f t="shared" si="86"/>
        <v/>
      </c>
      <c r="AD299" s="47"/>
      <c r="AG299" t="str">
        <f t="shared" si="87"/>
        <v>OK</v>
      </c>
      <c r="AH299" t="str">
        <f t="shared" si="75"/>
        <v>エラー</v>
      </c>
      <c r="AI299" t="str">
        <f t="shared" si="88"/>
        <v/>
      </c>
      <c r="AJ299" t="str">
        <f t="shared" si="89"/>
        <v/>
      </c>
      <c r="AK299" t="str">
        <f t="shared" si="76"/>
        <v/>
      </c>
      <c r="AL299" t="str">
        <f t="shared" si="77"/>
        <v/>
      </c>
    </row>
    <row r="300" spans="1:38" ht="18.75" customHeight="1" x14ac:dyDescent="0.4">
      <c r="A300" s="2">
        <v>283</v>
      </c>
      <c r="B300" s="45"/>
      <c r="C300" s="15"/>
      <c r="D300" s="15"/>
      <c r="E300" s="39" t="str">
        <f t="shared" si="72"/>
        <v/>
      </c>
      <c r="F300" s="40" t="str">
        <f t="shared" si="73"/>
        <v/>
      </c>
      <c r="G300" s="46"/>
      <c r="H300" s="46"/>
      <c r="I300" s="14"/>
      <c r="J300" s="46"/>
      <c r="K300" s="14"/>
      <c r="L300" s="14"/>
      <c r="M300" s="41" t="str">
        <f t="shared" si="78"/>
        <v/>
      </c>
      <c r="N300" s="8" t="str">
        <f t="shared" si="79"/>
        <v/>
      </c>
      <c r="O300" s="21" t="str">
        <f t="shared" si="80"/>
        <v/>
      </c>
      <c r="P300" s="8" t="str">
        <f t="shared" si="81"/>
        <v/>
      </c>
      <c r="Q300" s="42"/>
      <c r="R300" s="42"/>
      <c r="S300" s="42"/>
      <c r="T300" s="27" t="str">
        <f t="shared" si="82"/>
        <v/>
      </c>
      <c r="U300" s="8" t="str">
        <f t="shared" si="83"/>
        <v/>
      </c>
      <c r="V300" s="8" t="str">
        <f t="shared" si="84"/>
        <v/>
      </c>
      <c r="W300" s="8" t="str">
        <f t="shared" si="85"/>
        <v/>
      </c>
      <c r="X300" s="13"/>
      <c r="Y300" s="43" t="s">
        <v>16</v>
      </c>
      <c r="Z300" s="12"/>
      <c r="AA300" s="47"/>
      <c r="AB300" s="8" t="str">
        <f t="shared" si="74"/>
        <v/>
      </c>
      <c r="AC300" s="27" t="str">
        <f t="shared" si="86"/>
        <v/>
      </c>
      <c r="AD300" s="47"/>
      <c r="AG300" t="str">
        <f t="shared" si="87"/>
        <v>OK</v>
      </c>
      <c r="AH300" t="str">
        <f t="shared" si="75"/>
        <v>エラー</v>
      </c>
      <c r="AI300" t="str">
        <f t="shared" si="88"/>
        <v/>
      </c>
      <c r="AJ300" t="str">
        <f t="shared" si="89"/>
        <v/>
      </c>
      <c r="AK300" t="str">
        <f t="shared" si="76"/>
        <v/>
      </c>
      <c r="AL300" t="str">
        <f t="shared" si="77"/>
        <v/>
      </c>
    </row>
    <row r="301" spans="1:38" ht="18.75" customHeight="1" x14ac:dyDescent="0.4">
      <c r="A301" s="2">
        <v>284</v>
      </c>
      <c r="B301" s="45"/>
      <c r="C301" s="15"/>
      <c r="D301" s="15"/>
      <c r="E301" s="39" t="str">
        <f t="shared" si="72"/>
        <v/>
      </c>
      <c r="F301" s="40" t="str">
        <f t="shared" si="73"/>
        <v/>
      </c>
      <c r="G301" s="46"/>
      <c r="H301" s="46"/>
      <c r="I301" s="14"/>
      <c r="J301" s="46"/>
      <c r="K301" s="14"/>
      <c r="L301" s="14"/>
      <c r="M301" s="41" t="str">
        <f t="shared" si="78"/>
        <v/>
      </c>
      <c r="N301" s="8" t="str">
        <f t="shared" si="79"/>
        <v/>
      </c>
      <c r="O301" s="21" t="str">
        <f t="shared" si="80"/>
        <v/>
      </c>
      <c r="P301" s="8" t="str">
        <f t="shared" si="81"/>
        <v/>
      </c>
      <c r="Q301" s="42"/>
      <c r="R301" s="42"/>
      <c r="S301" s="42"/>
      <c r="T301" s="27" t="str">
        <f t="shared" si="82"/>
        <v/>
      </c>
      <c r="U301" s="8" t="str">
        <f t="shared" si="83"/>
        <v/>
      </c>
      <c r="V301" s="8" t="str">
        <f t="shared" si="84"/>
        <v/>
      </c>
      <c r="W301" s="8" t="str">
        <f t="shared" si="85"/>
        <v/>
      </c>
      <c r="X301" s="13"/>
      <c r="Y301" s="43" t="s">
        <v>16</v>
      </c>
      <c r="Z301" s="12"/>
      <c r="AA301" s="47"/>
      <c r="AB301" s="8" t="str">
        <f t="shared" si="74"/>
        <v/>
      </c>
      <c r="AC301" s="27" t="str">
        <f t="shared" si="86"/>
        <v/>
      </c>
      <c r="AD301" s="47"/>
      <c r="AG301" t="str">
        <f t="shared" si="87"/>
        <v>OK</v>
      </c>
      <c r="AH301" t="str">
        <f t="shared" si="75"/>
        <v>エラー</v>
      </c>
      <c r="AI301" t="str">
        <f t="shared" si="88"/>
        <v/>
      </c>
      <c r="AJ301" t="str">
        <f t="shared" si="89"/>
        <v/>
      </c>
      <c r="AK301" t="str">
        <f t="shared" si="76"/>
        <v/>
      </c>
      <c r="AL301" t="str">
        <f t="shared" si="77"/>
        <v/>
      </c>
    </row>
    <row r="302" spans="1:38" ht="18.75" customHeight="1" x14ac:dyDescent="0.4">
      <c r="A302" s="2">
        <v>285</v>
      </c>
      <c r="B302" s="45"/>
      <c r="C302" s="15"/>
      <c r="D302" s="15"/>
      <c r="E302" s="39" t="str">
        <f t="shared" si="72"/>
        <v/>
      </c>
      <c r="F302" s="40" t="str">
        <f t="shared" si="73"/>
        <v/>
      </c>
      <c r="G302" s="46"/>
      <c r="H302" s="46"/>
      <c r="I302" s="14"/>
      <c r="J302" s="46"/>
      <c r="K302" s="14"/>
      <c r="L302" s="14"/>
      <c r="M302" s="41" t="str">
        <f t="shared" si="78"/>
        <v/>
      </c>
      <c r="N302" s="8" t="str">
        <f t="shared" si="79"/>
        <v/>
      </c>
      <c r="O302" s="21" t="str">
        <f t="shared" si="80"/>
        <v/>
      </c>
      <c r="P302" s="8" t="str">
        <f t="shared" si="81"/>
        <v/>
      </c>
      <c r="Q302" s="42"/>
      <c r="R302" s="42"/>
      <c r="S302" s="42"/>
      <c r="T302" s="27" t="str">
        <f t="shared" si="82"/>
        <v/>
      </c>
      <c r="U302" s="8" t="str">
        <f t="shared" si="83"/>
        <v/>
      </c>
      <c r="V302" s="8" t="str">
        <f t="shared" si="84"/>
        <v/>
      </c>
      <c r="W302" s="8" t="str">
        <f t="shared" si="85"/>
        <v/>
      </c>
      <c r="X302" s="13"/>
      <c r="Y302" s="43" t="s">
        <v>16</v>
      </c>
      <c r="Z302" s="12"/>
      <c r="AA302" s="47"/>
      <c r="AB302" s="8" t="str">
        <f t="shared" si="74"/>
        <v/>
      </c>
      <c r="AC302" s="27" t="str">
        <f t="shared" si="86"/>
        <v/>
      </c>
      <c r="AD302" s="47"/>
      <c r="AG302" t="str">
        <f t="shared" si="87"/>
        <v>OK</v>
      </c>
      <c r="AH302" t="str">
        <f t="shared" si="75"/>
        <v>エラー</v>
      </c>
      <c r="AI302" t="str">
        <f t="shared" si="88"/>
        <v/>
      </c>
      <c r="AJ302" t="str">
        <f t="shared" si="89"/>
        <v/>
      </c>
      <c r="AK302" t="str">
        <f t="shared" si="76"/>
        <v/>
      </c>
      <c r="AL302" t="str">
        <f t="shared" si="77"/>
        <v/>
      </c>
    </row>
    <row r="303" spans="1:38" ht="18.75" customHeight="1" x14ac:dyDescent="0.4">
      <c r="A303" s="2">
        <v>286</v>
      </c>
      <c r="B303" s="45"/>
      <c r="C303" s="15"/>
      <c r="D303" s="15"/>
      <c r="E303" s="39" t="str">
        <f t="shared" si="72"/>
        <v/>
      </c>
      <c r="F303" s="40" t="str">
        <f t="shared" si="73"/>
        <v/>
      </c>
      <c r="G303" s="46"/>
      <c r="H303" s="46"/>
      <c r="I303" s="14"/>
      <c r="J303" s="46"/>
      <c r="K303" s="14"/>
      <c r="L303" s="14"/>
      <c r="M303" s="41" t="str">
        <f t="shared" si="78"/>
        <v/>
      </c>
      <c r="N303" s="8" t="str">
        <f t="shared" si="79"/>
        <v/>
      </c>
      <c r="O303" s="21" t="str">
        <f t="shared" si="80"/>
        <v/>
      </c>
      <c r="P303" s="8" t="str">
        <f t="shared" si="81"/>
        <v/>
      </c>
      <c r="Q303" s="42"/>
      <c r="R303" s="42"/>
      <c r="S303" s="42"/>
      <c r="T303" s="27" t="str">
        <f t="shared" si="82"/>
        <v/>
      </c>
      <c r="U303" s="8" t="str">
        <f t="shared" si="83"/>
        <v/>
      </c>
      <c r="V303" s="8" t="str">
        <f t="shared" si="84"/>
        <v/>
      </c>
      <c r="W303" s="8" t="str">
        <f t="shared" si="85"/>
        <v/>
      </c>
      <c r="X303" s="13"/>
      <c r="Y303" s="43" t="s">
        <v>16</v>
      </c>
      <c r="Z303" s="12"/>
      <c r="AA303" s="47"/>
      <c r="AB303" s="8" t="str">
        <f t="shared" si="74"/>
        <v/>
      </c>
      <c r="AC303" s="27" t="str">
        <f t="shared" si="86"/>
        <v/>
      </c>
      <c r="AD303" s="47"/>
      <c r="AG303" t="str">
        <f t="shared" si="87"/>
        <v>OK</v>
      </c>
      <c r="AH303" t="str">
        <f t="shared" si="75"/>
        <v>エラー</v>
      </c>
      <c r="AI303" t="str">
        <f t="shared" si="88"/>
        <v/>
      </c>
      <c r="AJ303" t="str">
        <f t="shared" si="89"/>
        <v/>
      </c>
      <c r="AK303" t="str">
        <f t="shared" si="76"/>
        <v/>
      </c>
      <c r="AL303" t="str">
        <f t="shared" si="77"/>
        <v/>
      </c>
    </row>
    <row r="304" spans="1:38" ht="18.75" customHeight="1" x14ac:dyDescent="0.4">
      <c r="A304" s="2">
        <v>287</v>
      </c>
      <c r="B304" s="45"/>
      <c r="C304" s="15"/>
      <c r="D304" s="15"/>
      <c r="E304" s="39" t="str">
        <f t="shared" si="72"/>
        <v/>
      </c>
      <c r="F304" s="40" t="str">
        <f t="shared" si="73"/>
        <v/>
      </c>
      <c r="G304" s="46"/>
      <c r="H304" s="46"/>
      <c r="I304" s="14"/>
      <c r="J304" s="46"/>
      <c r="K304" s="14"/>
      <c r="L304" s="14"/>
      <c r="M304" s="41" t="str">
        <f t="shared" si="78"/>
        <v/>
      </c>
      <c r="N304" s="8" t="str">
        <f t="shared" si="79"/>
        <v/>
      </c>
      <c r="O304" s="21" t="str">
        <f t="shared" si="80"/>
        <v/>
      </c>
      <c r="P304" s="8" t="str">
        <f t="shared" si="81"/>
        <v/>
      </c>
      <c r="Q304" s="42"/>
      <c r="R304" s="42"/>
      <c r="S304" s="42"/>
      <c r="T304" s="27" t="str">
        <f t="shared" si="82"/>
        <v/>
      </c>
      <c r="U304" s="8" t="str">
        <f t="shared" si="83"/>
        <v/>
      </c>
      <c r="V304" s="8" t="str">
        <f t="shared" si="84"/>
        <v/>
      </c>
      <c r="W304" s="8" t="str">
        <f t="shared" si="85"/>
        <v/>
      </c>
      <c r="X304" s="13"/>
      <c r="Y304" s="43" t="s">
        <v>16</v>
      </c>
      <c r="Z304" s="12"/>
      <c r="AA304" s="47"/>
      <c r="AB304" s="8" t="str">
        <f t="shared" si="74"/>
        <v/>
      </c>
      <c r="AC304" s="27" t="str">
        <f t="shared" si="86"/>
        <v/>
      </c>
      <c r="AD304" s="47"/>
      <c r="AG304" t="str">
        <f t="shared" si="87"/>
        <v>OK</v>
      </c>
      <c r="AH304" t="str">
        <f t="shared" si="75"/>
        <v>エラー</v>
      </c>
      <c r="AI304" t="str">
        <f t="shared" si="88"/>
        <v/>
      </c>
      <c r="AJ304" t="str">
        <f t="shared" si="89"/>
        <v/>
      </c>
      <c r="AK304" t="str">
        <f t="shared" si="76"/>
        <v/>
      </c>
      <c r="AL304" t="str">
        <f t="shared" si="77"/>
        <v/>
      </c>
    </row>
    <row r="305" spans="1:38" ht="18.75" customHeight="1" x14ac:dyDescent="0.4">
      <c r="A305" s="2">
        <v>288</v>
      </c>
      <c r="B305" s="45"/>
      <c r="C305" s="15"/>
      <c r="D305" s="15"/>
      <c r="E305" s="39" t="str">
        <f t="shared" si="72"/>
        <v/>
      </c>
      <c r="F305" s="40" t="str">
        <f t="shared" si="73"/>
        <v/>
      </c>
      <c r="G305" s="46"/>
      <c r="H305" s="46"/>
      <c r="I305" s="14"/>
      <c r="J305" s="46"/>
      <c r="K305" s="14"/>
      <c r="L305" s="14"/>
      <c r="M305" s="41" t="str">
        <f t="shared" si="78"/>
        <v/>
      </c>
      <c r="N305" s="8" t="str">
        <f t="shared" si="79"/>
        <v/>
      </c>
      <c r="O305" s="21" t="str">
        <f t="shared" si="80"/>
        <v/>
      </c>
      <c r="P305" s="8" t="str">
        <f t="shared" si="81"/>
        <v/>
      </c>
      <c r="Q305" s="42"/>
      <c r="R305" s="42"/>
      <c r="S305" s="42"/>
      <c r="T305" s="27" t="str">
        <f t="shared" si="82"/>
        <v/>
      </c>
      <c r="U305" s="8" t="str">
        <f t="shared" si="83"/>
        <v/>
      </c>
      <c r="V305" s="8" t="str">
        <f t="shared" si="84"/>
        <v/>
      </c>
      <c r="W305" s="8" t="str">
        <f t="shared" si="85"/>
        <v/>
      </c>
      <c r="X305" s="13"/>
      <c r="Y305" s="43" t="s">
        <v>16</v>
      </c>
      <c r="Z305" s="12"/>
      <c r="AA305" s="47"/>
      <c r="AB305" s="8" t="str">
        <f t="shared" si="74"/>
        <v/>
      </c>
      <c r="AC305" s="27" t="str">
        <f t="shared" si="86"/>
        <v/>
      </c>
      <c r="AD305" s="47"/>
      <c r="AG305" t="str">
        <f t="shared" si="87"/>
        <v>OK</v>
      </c>
      <c r="AH305" t="str">
        <f t="shared" si="75"/>
        <v>エラー</v>
      </c>
      <c r="AI305" t="str">
        <f t="shared" si="88"/>
        <v/>
      </c>
      <c r="AJ305" t="str">
        <f t="shared" si="89"/>
        <v/>
      </c>
      <c r="AK305" t="str">
        <f t="shared" si="76"/>
        <v/>
      </c>
      <c r="AL305" t="str">
        <f t="shared" si="77"/>
        <v/>
      </c>
    </row>
    <row r="306" spans="1:38" ht="18.75" customHeight="1" x14ac:dyDescent="0.4">
      <c r="A306" s="2">
        <v>289</v>
      </c>
      <c r="B306" s="45"/>
      <c r="C306" s="15"/>
      <c r="D306" s="15"/>
      <c r="E306" s="39" t="str">
        <f t="shared" si="72"/>
        <v/>
      </c>
      <c r="F306" s="40" t="str">
        <f t="shared" si="73"/>
        <v/>
      </c>
      <c r="G306" s="46"/>
      <c r="H306" s="46"/>
      <c r="I306" s="14"/>
      <c r="J306" s="46"/>
      <c r="K306" s="14"/>
      <c r="L306" s="14"/>
      <c r="M306" s="41" t="str">
        <f t="shared" si="78"/>
        <v/>
      </c>
      <c r="N306" s="8" t="str">
        <f t="shared" si="79"/>
        <v/>
      </c>
      <c r="O306" s="21" t="str">
        <f t="shared" si="80"/>
        <v/>
      </c>
      <c r="P306" s="8" t="str">
        <f t="shared" si="81"/>
        <v/>
      </c>
      <c r="Q306" s="42"/>
      <c r="R306" s="42"/>
      <c r="S306" s="42"/>
      <c r="T306" s="27" t="str">
        <f t="shared" si="82"/>
        <v/>
      </c>
      <c r="U306" s="8" t="str">
        <f t="shared" si="83"/>
        <v/>
      </c>
      <c r="V306" s="8" t="str">
        <f t="shared" si="84"/>
        <v/>
      </c>
      <c r="W306" s="8" t="str">
        <f t="shared" si="85"/>
        <v/>
      </c>
      <c r="X306" s="13"/>
      <c r="Y306" s="43" t="s">
        <v>16</v>
      </c>
      <c r="Z306" s="12"/>
      <c r="AA306" s="47"/>
      <c r="AB306" s="8" t="str">
        <f t="shared" si="74"/>
        <v/>
      </c>
      <c r="AC306" s="27" t="str">
        <f t="shared" si="86"/>
        <v/>
      </c>
      <c r="AD306" s="47"/>
      <c r="AG306" t="str">
        <f t="shared" si="87"/>
        <v>OK</v>
      </c>
      <c r="AH306" t="str">
        <f t="shared" si="75"/>
        <v>エラー</v>
      </c>
      <c r="AI306" t="str">
        <f t="shared" si="88"/>
        <v/>
      </c>
      <c r="AJ306" t="str">
        <f t="shared" si="89"/>
        <v/>
      </c>
      <c r="AK306" t="str">
        <f t="shared" si="76"/>
        <v/>
      </c>
      <c r="AL306" t="str">
        <f t="shared" si="77"/>
        <v/>
      </c>
    </row>
    <row r="307" spans="1:38" ht="18.75" customHeight="1" x14ac:dyDescent="0.4">
      <c r="A307" s="2">
        <v>290</v>
      </c>
      <c r="B307" s="45"/>
      <c r="C307" s="15"/>
      <c r="D307" s="15"/>
      <c r="E307" s="39" t="str">
        <f t="shared" si="72"/>
        <v/>
      </c>
      <c r="F307" s="40" t="str">
        <f t="shared" si="73"/>
        <v/>
      </c>
      <c r="G307" s="46"/>
      <c r="H307" s="46"/>
      <c r="I307" s="14"/>
      <c r="J307" s="46"/>
      <c r="K307" s="14"/>
      <c r="L307" s="14"/>
      <c r="M307" s="41" t="str">
        <f t="shared" si="78"/>
        <v/>
      </c>
      <c r="N307" s="8" t="str">
        <f t="shared" si="79"/>
        <v/>
      </c>
      <c r="O307" s="21" t="str">
        <f t="shared" si="80"/>
        <v/>
      </c>
      <c r="P307" s="8" t="str">
        <f t="shared" si="81"/>
        <v/>
      </c>
      <c r="Q307" s="42"/>
      <c r="R307" s="42"/>
      <c r="S307" s="42"/>
      <c r="T307" s="27" t="str">
        <f t="shared" si="82"/>
        <v/>
      </c>
      <c r="U307" s="8" t="str">
        <f t="shared" si="83"/>
        <v/>
      </c>
      <c r="V307" s="8" t="str">
        <f t="shared" si="84"/>
        <v/>
      </c>
      <c r="W307" s="8" t="str">
        <f t="shared" si="85"/>
        <v/>
      </c>
      <c r="X307" s="13"/>
      <c r="Y307" s="43" t="s">
        <v>16</v>
      </c>
      <c r="Z307" s="12"/>
      <c r="AA307" s="47"/>
      <c r="AB307" s="8" t="str">
        <f t="shared" si="74"/>
        <v/>
      </c>
      <c r="AC307" s="27" t="str">
        <f t="shared" si="86"/>
        <v/>
      </c>
      <c r="AD307" s="47"/>
      <c r="AG307" t="str">
        <f t="shared" si="87"/>
        <v>OK</v>
      </c>
      <c r="AH307" t="str">
        <f t="shared" si="75"/>
        <v>エラー</v>
      </c>
      <c r="AI307" t="str">
        <f t="shared" si="88"/>
        <v/>
      </c>
      <c r="AJ307" t="str">
        <f t="shared" si="89"/>
        <v/>
      </c>
      <c r="AK307" t="str">
        <f t="shared" si="76"/>
        <v/>
      </c>
      <c r="AL307" t="str">
        <f t="shared" si="77"/>
        <v/>
      </c>
    </row>
    <row r="308" spans="1:38" ht="18.75" customHeight="1" x14ac:dyDescent="0.4">
      <c r="A308" s="2">
        <v>291</v>
      </c>
      <c r="B308" s="45"/>
      <c r="C308" s="15"/>
      <c r="D308" s="15"/>
      <c r="E308" s="39" t="str">
        <f t="shared" si="72"/>
        <v/>
      </c>
      <c r="F308" s="40" t="str">
        <f t="shared" si="73"/>
        <v/>
      </c>
      <c r="G308" s="46"/>
      <c r="H308" s="46"/>
      <c r="I308" s="14"/>
      <c r="J308" s="46"/>
      <c r="K308" s="14"/>
      <c r="L308" s="14"/>
      <c r="M308" s="41" t="str">
        <f t="shared" si="78"/>
        <v/>
      </c>
      <c r="N308" s="8" t="str">
        <f t="shared" si="79"/>
        <v/>
      </c>
      <c r="O308" s="21" t="str">
        <f t="shared" si="80"/>
        <v/>
      </c>
      <c r="P308" s="8" t="str">
        <f t="shared" si="81"/>
        <v/>
      </c>
      <c r="Q308" s="42"/>
      <c r="R308" s="42"/>
      <c r="S308" s="42"/>
      <c r="T308" s="27" t="str">
        <f t="shared" si="82"/>
        <v/>
      </c>
      <c r="U308" s="8" t="str">
        <f t="shared" si="83"/>
        <v/>
      </c>
      <c r="V308" s="8" t="str">
        <f t="shared" si="84"/>
        <v/>
      </c>
      <c r="W308" s="8" t="str">
        <f t="shared" si="85"/>
        <v/>
      </c>
      <c r="X308" s="13"/>
      <c r="Y308" s="43" t="s">
        <v>16</v>
      </c>
      <c r="Z308" s="12"/>
      <c r="AA308" s="47"/>
      <c r="AB308" s="8" t="str">
        <f t="shared" si="74"/>
        <v/>
      </c>
      <c r="AC308" s="27" t="str">
        <f t="shared" si="86"/>
        <v/>
      </c>
      <c r="AD308" s="47"/>
      <c r="AG308" t="str">
        <f t="shared" si="87"/>
        <v>OK</v>
      </c>
      <c r="AH308" t="str">
        <f t="shared" si="75"/>
        <v>エラー</v>
      </c>
      <c r="AI308" t="str">
        <f t="shared" si="88"/>
        <v/>
      </c>
      <c r="AJ308" t="str">
        <f t="shared" si="89"/>
        <v/>
      </c>
      <c r="AK308" t="str">
        <f t="shared" si="76"/>
        <v/>
      </c>
      <c r="AL308" t="str">
        <f t="shared" si="77"/>
        <v/>
      </c>
    </row>
    <row r="309" spans="1:38" ht="18.75" customHeight="1" x14ac:dyDescent="0.4">
      <c r="A309" s="2">
        <v>292</v>
      </c>
      <c r="B309" s="45"/>
      <c r="C309" s="15"/>
      <c r="D309" s="15"/>
      <c r="E309" s="39" t="str">
        <f t="shared" si="72"/>
        <v/>
      </c>
      <c r="F309" s="40" t="str">
        <f t="shared" si="73"/>
        <v/>
      </c>
      <c r="G309" s="46"/>
      <c r="H309" s="46"/>
      <c r="I309" s="14"/>
      <c r="J309" s="46"/>
      <c r="K309" s="14"/>
      <c r="L309" s="14"/>
      <c r="M309" s="41" t="str">
        <f t="shared" si="78"/>
        <v/>
      </c>
      <c r="N309" s="8" t="str">
        <f t="shared" si="79"/>
        <v/>
      </c>
      <c r="O309" s="21" t="str">
        <f t="shared" si="80"/>
        <v/>
      </c>
      <c r="P309" s="8" t="str">
        <f t="shared" si="81"/>
        <v/>
      </c>
      <c r="Q309" s="42"/>
      <c r="R309" s="42"/>
      <c r="S309" s="42"/>
      <c r="T309" s="27" t="str">
        <f t="shared" si="82"/>
        <v/>
      </c>
      <c r="U309" s="8" t="str">
        <f t="shared" si="83"/>
        <v/>
      </c>
      <c r="V309" s="8" t="str">
        <f t="shared" si="84"/>
        <v/>
      </c>
      <c r="W309" s="8" t="str">
        <f t="shared" si="85"/>
        <v/>
      </c>
      <c r="X309" s="13"/>
      <c r="Y309" s="43" t="s">
        <v>16</v>
      </c>
      <c r="Z309" s="12"/>
      <c r="AA309" s="47"/>
      <c r="AB309" s="8" t="str">
        <f t="shared" si="74"/>
        <v/>
      </c>
      <c r="AC309" s="27" t="str">
        <f t="shared" si="86"/>
        <v/>
      </c>
      <c r="AD309" s="47"/>
      <c r="AG309" t="str">
        <f t="shared" si="87"/>
        <v>OK</v>
      </c>
      <c r="AH309" t="str">
        <f t="shared" si="75"/>
        <v>エラー</v>
      </c>
      <c r="AI309" t="str">
        <f t="shared" si="88"/>
        <v/>
      </c>
      <c r="AJ309" t="str">
        <f t="shared" si="89"/>
        <v/>
      </c>
      <c r="AK309" t="str">
        <f t="shared" si="76"/>
        <v/>
      </c>
      <c r="AL309" t="str">
        <f t="shared" si="77"/>
        <v/>
      </c>
    </row>
    <row r="310" spans="1:38" ht="18.75" customHeight="1" x14ac:dyDescent="0.4">
      <c r="A310" s="2">
        <v>293</v>
      </c>
      <c r="B310" s="45"/>
      <c r="C310" s="15"/>
      <c r="D310" s="15"/>
      <c r="E310" s="39" t="str">
        <f t="shared" si="72"/>
        <v/>
      </c>
      <c r="F310" s="40" t="str">
        <f t="shared" si="73"/>
        <v/>
      </c>
      <c r="G310" s="46"/>
      <c r="H310" s="46"/>
      <c r="I310" s="14"/>
      <c r="J310" s="46"/>
      <c r="K310" s="14"/>
      <c r="L310" s="14"/>
      <c r="M310" s="41" t="str">
        <f t="shared" si="78"/>
        <v/>
      </c>
      <c r="N310" s="8" t="str">
        <f t="shared" si="79"/>
        <v/>
      </c>
      <c r="O310" s="21" t="str">
        <f t="shared" si="80"/>
        <v/>
      </c>
      <c r="P310" s="8" t="str">
        <f t="shared" si="81"/>
        <v/>
      </c>
      <c r="Q310" s="42"/>
      <c r="R310" s="42"/>
      <c r="S310" s="42"/>
      <c r="T310" s="27" t="str">
        <f t="shared" si="82"/>
        <v/>
      </c>
      <c r="U310" s="8" t="str">
        <f t="shared" si="83"/>
        <v/>
      </c>
      <c r="V310" s="8" t="str">
        <f t="shared" si="84"/>
        <v/>
      </c>
      <c r="W310" s="8" t="str">
        <f t="shared" si="85"/>
        <v/>
      </c>
      <c r="X310" s="13"/>
      <c r="Y310" s="43" t="s">
        <v>16</v>
      </c>
      <c r="Z310" s="12"/>
      <c r="AA310" s="47"/>
      <c r="AB310" s="8" t="str">
        <f t="shared" si="74"/>
        <v/>
      </c>
      <c r="AC310" s="27" t="str">
        <f t="shared" si="86"/>
        <v/>
      </c>
      <c r="AD310" s="47"/>
      <c r="AG310" t="str">
        <f t="shared" si="87"/>
        <v>OK</v>
      </c>
      <c r="AH310" t="str">
        <f t="shared" si="75"/>
        <v>エラー</v>
      </c>
      <c r="AI310" t="str">
        <f t="shared" si="88"/>
        <v/>
      </c>
      <c r="AJ310" t="str">
        <f t="shared" si="89"/>
        <v/>
      </c>
      <c r="AK310" t="str">
        <f t="shared" si="76"/>
        <v/>
      </c>
      <c r="AL310" t="str">
        <f t="shared" si="77"/>
        <v/>
      </c>
    </row>
    <row r="311" spans="1:38" ht="18.75" customHeight="1" x14ac:dyDescent="0.4">
      <c r="A311" s="2">
        <v>294</v>
      </c>
      <c r="B311" s="45"/>
      <c r="C311" s="15"/>
      <c r="D311" s="15"/>
      <c r="E311" s="39" t="str">
        <f t="shared" si="72"/>
        <v/>
      </c>
      <c r="F311" s="40" t="str">
        <f t="shared" si="73"/>
        <v/>
      </c>
      <c r="G311" s="46"/>
      <c r="H311" s="46"/>
      <c r="I311" s="14"/>
      <c r="J311" s="46"/>
      <c r="K311" s="14"/>
      <c r="L311" s="14"/>
      <c r="M311" s="41" t="str">
        <f t="shared" si="78"/>
        <v/>
      </c>
      <c r="N311" s="8" t="str">
        <f t="shared" si="79"/>
        <v/>
      </c>
      <c r="O311" s="21" t="str">
        <f t="shared" si="80"/>
        <v/>
      </c>
      <c r="P311" s="8" t="str">
        <f t="shared" si="81"/>
        <v/>
      </c>
      <c r="Q311" s="42"/>
      <c r="R311" s="42"/>
      <c r="S311" s="42"/>
      <c r="T311" s="27" t="str">
        <f t="shared" si="82"/>
        <v/>
      </c>
      <c r="U311" s="8" t="str">
        <f t="shared" si="83"/>
        <v/>
      </c>
      <c r="V311" s="8" t="str">
        <f t="shared" si="84"/>
        <v/>
      </c>
      <c r="W311" s="8" t="str">
        <f t="shared" si="85"/>
        <v/>
      </c>
      <c r="X311" s="13"/>
      <c r="Y311" s="43" t="s">
        <v>16</v>
      </c>
      <c r="Z311" s="12"/>
      <c r="AA311" s="47"/>
      <c r="AB311" s="8" t="str">
        <f t="shared" si="74"/>
        <v/>
      </c>
      <c r="AC311" s="27" t="str">
        <f t="shared" si="86"/>
        <v/>
      </c>
      <c r="AD311" s="47"/>
      <c r="AG311" t="str">
        <f t="shared" si="87"/>
        <v>OK</v>
      </c>
      <c r="AH311" t="str">
        <f t="shared" si="75"/>
        <v>エラー</v>
      </c>
      <c r="AI311" t="str">
        <f t="shared" si="88"/>
        <v/>
      </c>
      <c r="AJ311" t="str">
        <f t="shared" si="89"/>
        <v/>
      </c>
      <c r="AK311" t="str">
        <f t="shared" si="76"/>
        <v/>
      </c>
      <c r="AL311" t="str">
        <f t="shared" si="77"/>
        <v/>
      </c>
    </row>
    <row r="312" spans="1:38" ht="18.75" customHeight="1" x14ac:dyDescent="0.4">
      <c r="A312" s="2">
        <v>295</v>
      </c>
      <c r="B312" s="45"/>
      <c r="C312" s="15"/>
      <c r="D312" s="15"/>
      <c r="E312" s="39" t="str">
        <f t="shared" si="72"/>
        <v/>
      </c>
      <c r="F312" s="40" t="str">
        <f t="shared" si="73"/>
        <v/>
      </c>
      <c r="G312" s="46"/>
      <c r="H312" s="46"/>
      <c r="I312" s="14"/>
      <c r="J312" s="46"/>
      <c r="K312" s="14"/>
      <c r="L312" s="14"/>
      <c r="M312" s="41" t="str">
        <f t="shared" si="78"/>
        <v/>
      </c>
      <c r="N312" s="8" t="str">
        <f t="shared" si="79"/>
        <v/>
      </c>
      <c r="O312" s="21" t="str">
        <f t="shared" si="80"/>
        <v/>
      </c>
      <c r="P312" s="8" t="str">
        <f t="shared" si="81"/>
        <v/>
      </c>
      <c r="Q312" s="42"/>
      <c r="R312" s="42"/>
      <c r="S312" s="42"/>
      <c r="T312" s="27" t="str">
        <f t="shared" si="82"/>
        <v/>
      </c>
      <c r="U312" s="8" t="str">
        <f t="shared" si="83"/>
        <v/>
      </c>
      <c r="V312" s="8" t="str">
        <f t="shared" si="84"/>
        <v/>
      </c>
      <c r="W312" s="8" t="str">
        <f t="shared" si="85"/>
        <v/>
      </c>
      <c r="X312" s="13"/>
      <c r="Y312" s="43" t="s">
        <v>16</v>
      </c>
      <c r="Z312" s="12"/>
      <c r="AA312" s="47"/>
      <c r="AB312" s="8" t="str">
        <f t="shared" si="74"/>
        <v/>
      </c>
      <c r="AC312" s="27" t="str">
        <f t="shared" si="86"/>
        <v/>
      </c>
      <c r="AD312" s="47"/>
      <c r="AG312" t="str">
        <f t="shared" si="87"/>
        <v>OK</v>
      </c>
      <c r="AH312" t="str">
        <f t="shared" si="75"/>
        <v>エラー</v>
      </c>
      <c r="AI312" t="str">
        <f t="shared" si="88"/>
        <v/>
      </c>
      <c r="AJ312" t="str">
        <f t="shared" si="89"/>
        <v/>
      </c>
      <c r="AK312" t="str">
        <f t="shared" si="76"/>
        <v/>
      </c>
      <c r="AL312" t="str">
        <f t="shared" si="77"/>
        <v/>
      </c>
    </row>
    <row r="313" spans="1:38" ht="18.75" customHeight="1" x14ac:dyDescent="0.4">
      <c r="A313" s="2">
        <v>296</v>
      </c>
      <c r="B313" s="45"/>
      <c r="C313" s="15"/>
      <c r="D313" s="15"/>
      <c r="E313" s="39" t="str">
        <f t="shared" si="72"/>
        <v/>
      </c>
      <c r="F313" s="40" t="str">
        <f t="shared" si="73"/>
        <v/>
      </c>
      <c r="G313" s="46"/>
      <c r="H313" s="46"/>
      <c r="I313" s="14"/>
      <c r="J313" s="46"/>
      <c r="K313" s="14"/>
      <c r="L313" s="14"/>
      <c r="M313" s="41" t="str">
        <f t="shared" si="78"/>
        <v/>
      </c>
      <c r="N313" s="8" t="str">
        <f t="shared" si="79"/>
        <v/>
      </c>
      <c r="O313" s="21" t="str">
        <f t="shared" si="80"/>
        <v/>
      </c>
      <c r="P313" s="8" t="str">
        <f t="shared" si="81"/>
        <v/>
      </c>
      <c r="Q313" s="42"/>
      <c r="R313" s="42"/>
      <c r="S313" s="42"/>
      <c r="T313" s="27" t="str">
        <f t="shared" si="82"/>
        <v/>
      </c>
      <c r="U313" s="8" t="str">
        <f t="shared" si="83"/>
        <v/>
      </c>
      <c r="V313" s="8" t="str">
        <f t="shared" si="84"/>
        <v/>
      </c>
      <c r="W313" s="8" t="str">
        <f t="shared" si="85"/>
        <v/>
      </c>
      <c r="X313" s="13"/>
      <c r="Y313" s="43" t="s">
        <v>16</v>
      </c>
      <c r="Z313" s="12"/>
      <c r="AA313" s="47"/>
      <c r="AB313" s="8" t="str">
        <f t="shared" si="74"/>
        <v/>
      </c>
      <c r="AC313" s="27" t="str">
        <f t="shared" si="86"/>
        <v/>
      </c>
      <c r="AD313" s="47"/>
      <c r="AG313" t="str">
        <f t="shared" si="87"/>
        <v>OK</v>
      </c>
      <c r="AH313" t="str">
        <f t="shared" si="75"/>
        <v>エラー</v>
      </c>
      <c r="AI313" t="str">
        <f t="shared" si="88"/>
        <v/>
      </c>
      <c r="AJ313" t="str">
        <f t="shared" si="89"/>
        <v/>
      </c>
      <c r="AK313" t="str">
        <f t="shared" si="76"/>
        <v/>
      </c>
      <c r="AL313" t="str">
        <f t="shared" si="77"/>
        <v/>
      </c>
    </row>
    <row r="314" spans="1:38" ht="18.75" customHeight="1" x14ac:dyDescent="0.4">
      <c r="A314" s="2">
        <v>297</v>
      </c>
      <c r="B314" s="45"/>
      <c r="C314" s="15"/>
      <c r="D314" s="15"/>
      <c r="E314" s="39" t="str">
        <f t="shared" si="72"/>
        <v/>
      </c>
      <c r="F314" s="40" t="str">
        <f t="shared" si="73"/>
        <v/>
      </c>
      <c r="G314" s="46"/>
      <c r="H314" s="46"/>
      <c r="I314" s="14"/>
      <c r="J314" s="46"/>
      <c r="K314" s="14"/>
      <c r="L314" s="14"/>
      <c r="M314" s="41" t="str">
        <f t="shared" si="78"/>
        <v/>
      </c>
      <c r="N314" s="8" t="str">
        <f t="shared" si="79"/>
        <v/>
      </c>
      <c r="O314" s="21" t="str">
        <f t="shared" si="80"/>
        <v/>
      </c>
      <c r="P314" s="8" t="str">
        <f t="shared" si="81"/>
        <v/>
      </c>
      <c r="Q314" s="42"/>
      <c r="R314" s="42"/>
      <c r="S314" s="42"/>
      <c r="T314" s="27" t="str">
        <f t="shared" si="82"/>
        <v/>
      </c>
      <c r="U314" s="8" t="str">
        <f t="shared" si="83"/>
        <v/>
      </c>
      <c r="V314" s="8" t="str">
        <f t="shared" si="84"/>
        <v/>
      </c>
      <c r="W314" s="8" t="str">
        <f t="shared" si="85"/>
        <v/>
      </c>
      <c r="X314" s="13"/>
      <c r="Y314" s="43" t="s">
        <v>16</v>
      </c>
      <c r="Z314" s="12"/>
      <c r="AA314" s="47"/>
      <c r="AB314" s="8" t="str">
        <f t="shared" si="74"/>
        <v/>
      </c>
      <c r="AC314" s="27" t="str">
        <f t="shared" si="86"/>
        <v/>
      </c>
      <c r="AD314" s="47"/>
      <c r="AG314" t="str">
        <f t="shared" si="87"/>
        <v>OK</v>
      </c>
      <c r="AH314" t="str">
        <f t="shared" si="75"/>
        <v>エラー</v>
      </c>
      <c r="AI314" t="str">
        <f t="shared" si="88"/>
        <v/>
      </c>
      <c r="AJ314" t="str">
        <f t="shared" si="89"/>
        <v/>
      </c>
      <c r="AK314" t="str">
        <f t="shared" si="76"/>
        <v/>
      </c>
      <c r="AL314" t="str">
        <f t="shared" si="77"/>
        <v/>
      </c>
    </row>
    <row r="315" spans="1:38" ht="18.75" customHeight="1" x14ac:dyDescent="0.4">
      <c r="A315" s="2">
        <v>298</v>
      </c>
      <c r="B315" s="45"/>
      <c r="C315" s="15"/>
      <c r="D315" s="15"/>
      <c r="E315" s="39" t="str">
        <f t="shared" si="72"/>
        <v/>
      </c>
      <c r="F315" s="40" t="str">
        <f t="shared" si="73"/>
        <v/>
      </c>
      <c r="G315" s="46"/>
      <c r="H315" s="46"/>
      <c r="I315" s="14"/>
      <c r="J315" s="46"/>
      <c r="K315" s="14"/>
      <c r="L315" s="14"/>
      <c r="M315" s="41" t="str">
        <f t="shared" si="78"/>
        <v/>
      </c>
      <c r="N315" s="8" t="str">
        <f t="shared" si="79"/>
        <v/>
      </c>
      <c r="O315" s="21" t="str">
        <f t="shared" si="80"/>
        <v/>
      </c>
      <c r="P315" s="8" t="str">
        <f t="shared" si="81"/>
        <v/>
      </c>
      <c r="Q315" s="42"/>
      <c r="R315" s="42"/>
      <c r="S315" s="42"/>
      <c r="T315" s="27" t="str">
        <f t="shared" si="82"/>
        <v/>
      </c>
      <c r="U315" s="8" t="str">
        <f t="shared" si="83"/>
        <v/>
      </c>
      <c r="V315" s="8" t="str">
        <f t="shared" si="84"/>
        <v/>
      </c>
      <c r="W315" s="8" t="str">
        <f t="shared" si="85"/>
        <v/>
      </c>
      <c r="X315" s="13"/>
      <c r="Y315" s="43" t="s">
        <v>16</v>
      </c>
      <c r="Z315" s="12"/>
      <c r="AA315" s="47"/>
      <c r="AB315" s="8" t="str">
        <f t="shared" si="74"/>
        <v/>
      </c>
      <c r="AC315" s="27" t="str">
        <f t="shared" si="86"/>
        <v/>
      </c>
      <c r="AD315" s="47"/>
      <c r="AG315" t="str">
        <f t="shared" si="87"/>
        <v>OK</v>
      </c>
      <c r="AH315" t="str">
        <f t="shared" si="75"/>
        <v>エラー</v>
      </c>
      <c r="AI315" t="str">
        <f t="shared" si="88"/>
        <v/>
      </c>
      <c r="AJ315" t="str">
        <f t="shared" si="89"/>
        <v/>
      </c>
      <c r="AK315" t="str">
        <f t="shared" si="76"/>
        <v/>
      </c>
      <c r="AL315" t="str">
        <f t="shared" si="77"/>
        <v/>
      </c>
    </row>
    <row r="316" spans="1:38" ht="18.75" customHeight="1" x14ac:dyDescent="0.4">
      <c r="A316" s="2">
        <v>299</v>
      </c>
      <c r="B316" s="45"/>
      <c r="C316" s="15"/>
      <c r="D316" s="15"/>
      <c r="E316" s="39" t="str">
        <f t="shared" si="72"/>
        <v/>
      </c>
      <c r="F316" s="40" t="str">
        <f t="shared" si="73"/>
        <v/>
      </c>
      <c r="G316" s="46"/>
      <c r="H316" s="46"/>
      <c r="I316" s="14"/>
      <c r="J316" s="46"/>
      <c r="K316" s="14"/>
      <c r="L316" s="14"/>
      <c r="M316" s="41" t="str">
        <f t="shared" si="78"/>
        <v/>
      </c>
      <c r="N316" s="8" t="str">
        <f t="shared" si="79"/>
        <v/>
      </c>
      <c r="O316" s="21" t="str">
        <f t="shared" si="80"/>
        <v/>
      </c>
      <c r="P316" s="8" t="str">
        <f t="shared" si="81"/>
        <v/>
      </c>
      <c r="Q316" s="42"/>
      <c r="R316" s="42"/>
      <c r="S316" s="42"/>
      <c r="T316" s="27" t="str">
        <f t="shared" si="82"/>
        <v/>
      </c>
      <c r="U316" s="8" t="str">
        <f t="shared" si="83"/>
        <v/>
      </c>
      <c r="V316" s="8" t="str">
        <f t="shared" si="84"/>
        <v/>
      </c>
      <c r="W316" s="8" t="str">
        <f t="shared" si="85"/>
        <v/>
      </c>
      <c r="X316" s="13"/>
      <c r="Y316" s="43" t="s">
        <v>16</v>
      </c>
      <c r="Z316" s="12"/>
      <c r="AA316" s="47"/>
      <c r="AB316" s="8" t="str">
        <f t="shared" si="74"/>
        <v/>
      </c>
      <c r="AC316" s="27" t="str">
        <f t="shared" si="86"/>
        <v/>
      </c>
      <c r="AD316" s="47"/>
      <c r="AG316" t="str">
        <f t="shared" si="87"/>
        <v>OK</v>
      </c>
      <c r="AH316" t="str">
        <f t="shared" si="75"/>
        <v>エラー</v>
      </c>
      <c r="AI316" t="str">
        <f t="shared" si="88"/>
        <v/>
      </c>
      <c r="AJ316" t="str">
        <f t="shared" si="89"/>
        <v/>
      </c>
      <c r="AK316" t="str">
        <f t="shared" si="76"/>
        <v/>
      </c>
      <c r="AL316" t="str">
        <f t="shared" si="77"/>
        <v/>
      </c>
    </row>
    <row r="317" spans="1:38" ht="18.75" customHeight="1" x14ac:dyDescent="0.4">
      <c r="A317" s="2">
        <v>300</v>
      </c>
      <c r="B317" s="45"/>
      <c r="C317" s="15"/>
      <c r="D317" s="15"/>
      <c r="E317" s="39" t="str">
        <f t="shared" si="72"/>
        <v/>
      </c>
      <c r="F317" s="40" t="str">
        <f t="shared" si="73"/>
        <v/>
      </c>
      <c r="G317" s="46"/>
      <c r="H317" s="46"/>
      <c r="I317" s="14"/>
      <c r="J317" s="46"/>
      <c r="K317" s="14"/>
      <c r="L317" s="14"/>
      <c r="M317" s="41" t="str">
        <f t="shared" si="78"/>
        <v/>
      </c>
      <c r="N317" s="8" t="str">
        <f t="shared" si="79"/>
        <v/>
      </c>
      <c r="O317" s="21" t="str">
        <f t="shared" si="80"/>
        <v/>
      </c>
      <c r="P317" s="8" t="str">
        <f t="shared" si="81"/>
        <v/>
      </c>
      <c r="Q317" s="42"/>
      <c r="R317" s="42"/>
      <c r="S317" s="42"/>
      <c r="T317" s="27" t="str">
        <f t="shared" si="82"/>
        <v/>
      </c>
      <c r="U317" s="8" t="str">
        <f t="shared" si="83"/>
        <v/>
      </c>
      <c r="V317" s="8" t="str">
        <f t="shared" si="84"/>
        <v/>
      </c>
      <c r="W317" s="8" t="str">
        <f t="shared" si="85"/>
        <v/>
      </c>
      <c r="X317" s="13"/>
      <c r="Y317" s="43" t="s">
        <v>16</v>
      </c>
      <c r="Z317" s="12"/>
      <c r="AA317" s="47"/>
      <c r="AB317" s="8" t="str">
        <f t="shared" si="74"/>
        <v/>
      </c>
      <c r="AC317" s="27" t="str">
        <f t="shared" si="86"/>
        <v/>
      </c>
      <c r="AD317" s="47"/>
      <c r="AG317" t="str">
        <f t="shared" si="87"/>
        <v>OK</v>
      </c>
      <c r="AH317" t="str">
        <f t="shared" si="75"/>
        <v>エラー</v>
      </c>
      <c r="AI317" t="str">
        <f t="shared" si="88"/>
        <v/>
      </c>
      <c r="AJ317" t="str">
        <f t="shared" si="89"/>
        <v/>
      </c>
      <c r="AK317" t="str">
        <f t="shared" si="76"/>
        <v/>
      </c>
      <c r="AL317" t="str">
        <f t="shared" si="77"/>
        <v/>
      </c>
    </row>
    <row r="318" spans="1:38" ht="18.75" customHeight="1" x14ac:dyDescent="0.4">
      <c r="A318" s="2">
        <v>301</v>
      </c>
      <c r="B318" s="45"/>
      <c r="C318" s="15"/>
      <c r="D318" s="15"/>
      <c r="E318" s="39" t="str">
        <f t="shared" si="72"/>
        <v/>
      </c>
      <c r="F318" s="40" t="str">
        <f t="shared" si="73"/>
        <v/>
      </c>
      <c r="G318" s="46"/>
      <c r="H318" s="46"/>
      <c r="I318" s="14"/>
      <c r="J318" s="46"/>
      <c r="K318" s="14"/>
      <c r="L318" s="14"/>
      <c r="M318" s="41" t="str">
        <f t="shared" si="78"/>
        <v/>
      </c>
      <c r="N318" s="8" t="str">
        <f t="shared" si="79"/>
        <v/>
      </c>
      <c r="O318" s="21" t="str">
        <f t="shared" si="80"/>
        <v/>
      </c>
      <c r="P318" s="8" t="str">
        <f t="shared" si="81"/>
        <v/>
      </c>
      <c r="Q318" s="42"/>
      <c r="R318" s="42"/>
      <c r="S318" s="42"/>
      <c r="T318" s="27" t="str">
        <f t="shared" si="82"/>
        <v/>
      </c>
      <c r="U318" s="8" t="str">
        <f t="shared" si="83"/>
        <v/>
      </c>
      <c r="V318" s="8" t="str">
        <f t="shared" si="84"/>
        <v/>
      </c>
      <c r="W318" s="8" t="str">
        <f t="shared" si="85"/>
        <v/>
      </c>
      <c r="X318" s="13"/>
      <c r="Y318" s="43" t="s">
        <v>16</v>
      </c>
      <c r="Z318" s="12"/>
      <c r="AA318" s="47"/>
      <c r="AB318" s="8" t="str">
        <f t="shared" si="74"/>
        <v/>
      </c>
      <c r="AC318" s="27" t="str">
        <f t="shared" si="86"/>
        <v/>
      </c>
      <c r="AD318" s="47"/>
      <c r="AG318" t="str">
        <f t="shared" si="87"/>
        <v>OK</v>
      </c>
      <c r="AH318" t="str">
        <f t="shared" si="75"/>
        <v>エラー</v>
      </c>
      <c r="AI318" t="str">
        <f t="shared" si="88"/>
        <v/>
      </c>
      <c r="AJ318" t="str">
        <f t="shared" si="89"/>
        <v/>
      </c>
      <c r="AK318" t="str">
        <f t="shared" si="76"/>
        <v/>
      </c>
      <c r="AL318" t="str">
        <f t="shared" si="77"/>
        <v/>
      </c>
    </row>
    <row r="319" spans="1:38" ht="18.75" customHeight="1" x14ac:dyDescent="0.4">
      <c r="A319" s="2">
        <v>302</v>
      </c>
      <c r="B319" s="45"/>
      <c r="C319" s="15"/>
      <c r="D319" s="15"/>
      <c r="E319" s="39" t="str">
        <f t="shared" si="72"/>
        <v/>
      </c>
      <c r="F319" s="40" t="str">
        <f t="shared" si="73"/>
        <v/>
      </c>
      <c r="G319" s="46"/>
      <c r="H319" s="46"/>
      <c r="I319" s="14"/>
      <c r="J319" s="46"/>
      <c r="K319" s="14"/>
      <c r="L319" s="14"/>
      <c r="M319" s="41" t="str">
        <f t="shared" si="78"/>
        <v/>
      </c>
      <c r="N319" s="8" t="str">
        <f t="shared" si="79"/>
        <v/>
      </c>
      <c r="O319" s="21" t="str">
        <f t="shared" si="80"/>
        <v/>
      </c>
      <c r="P319" s="8" t="str">
        <f t="shared" si="81"/>
        <v/>
      </c>
      <c r="Q319" s="42"/>
      <c r="R319" s="42"/>
      <c r="S319" s="42"/>
      <c r="T319" s="27" t="str">
        <f t="shared" si="82"/>
        <v/>
      </c>
      <c r="U319" s="8" t="str">
        <f t="shared" si="83"/>
        <v/>
      </c>
      <c r="V319" s="8" t="str">
        <f t="shared" si="84"/>
        <v/>
      </c>
      <c r="W319" s="8" t="str">
        <f t="shared" si="85"/>
        <v/>
      </c>
      <c r="X319" s="13"/>
      <c r="Y319" s="43" t="s">
        <v>16</v>
      </c>
      <c r="Z319" s="12"/>
      <c r="AA319" s="47"/>
      <c r="AB319" s="8" t="str">
        <f t="shared" si="74"/>
        <v/>
      </c>
      <c r="AC319" s="27" t="str">
        <f t="shared" si="86"/>
        <v/>
      </c>
      <c r="AD319" s="47"/>
      <c r="AG319" t="str">
        <f t="shared" si="87"/>
        <v>OK</v>
      </c>
      <c r="AH319" t="str">
        <f t="shared" si="75"/>
        <v>エラー</v>
      </c>
      <c r="AI319" t="str">
        <f t="shared" si="88"/>
        <v/>
      </c>
      <c r="AJ319" t="str">
        <f t="shared" si="89"/>
        <v/>
      </c>
      <c r="AK319" t="str">
        <f t="shared" si="76"/>
        <v/>
      </c>
      <c r="AL319" t="str">
        <f t="shared" si="77"/>
        <v/>
      </c>
    </row>
    <row r="320" spans="1:38" ht="18.75" customHeight="1" x14ac:dyDescent="0.4">
      <c r="A320" s="2">
        <v>303</v>
      </c>
      <c r="B320" s="45"/>
      <c r="C320" s="15"/>
      <c r="D320" s="15"/>
      <c r="E320" s="39" t="str">
        <f t="shared" si="72"/>
        <v/>
      </c>
      <c r="F320" s="40" t="str">
        <f t="shared" si="73"/>
        <v/>
      </c>
      <c r="G320" s="46"/>
      <c r="H320" s="46"/>
      <c r="I320" s="14"/>
      <c r="J320" s="46"/>
      <c r="K320" s="14"/>
      <c r="L320" s="14"/>
      <c r="M320" s="41" t="str">
        <f t="shared" si="78"/>
        <v/>
      </c>
      <c r="N320" s="8" t="str">
        <f t="shared" si="79"/>
        <v/>
      </c>
      <c r="O320" s="21" t="str">
        <f t="shared" si="80"/>
        <v/>
      </c>
      <c r="P320" s="8" t="str">
        <f t="shared" si="81"/>
        <v/>
      </c>
      <c r="Q320" s="42"/>
      <c r="R320" s="42"/>
      <c r="S320" s="42"/>
      <c r="T320" s="27" t="str">
        <f t="shared" si="82"/>
        <v/>
      </c>
      <c r="U320" s="8" t="str">
        <f t="shared" si="83"/>
        <v/>
      </c>
      <c r="V320" s="8" t="str">
        <f t="shared" si="84"/>
        <v/>
      </c>
      <c r="W320" s="8" t="str">
        <f t="shared" si="85"/>
        <v/>
      </c>
      <c r="X320" s="13"/>
      <c r="Y320" s="43" t="s">
        <v>16</v>
      </c>
      <c r="Z320" s="12"/>
      <c r="AA320" s="47"/>
      <c r="AB320" s="8" t="str">
        <f t="shared" si="74"/>
        <v/>
      </c>
      <c r="AC320" s="27" t="str">
        <f t="shared" si="86"/>
        <v/>
      </c>
      <c r="AD320" s="47"/>
      <c r="AG320" t="str">
        <f t="shared" si="87"/>
        <v>OK</v>
      </c>
      <c r="AH320" t="str">
        <f t="shared" si="75"/>
        <v>エラー</v>
      </c>
      <c r="AI320" t="str">
        <f t="shared" si="88"/>
        <v/>
      </c>
      <c r="AJ320" t="str">
        <f t="shared" si="89"/>
        <v/>
      </c>
      <c r="AK320" t="str">
        <f t="shared" si="76"/>
        <v/>
      </c>
      <c r="AL320" t="str">
        <f t="shared" si="77"/>
        <v/>
      </c>
    </row>
    <row r="321" spans="1:38" ht="18.75" customHeight="1" x14ac:dyDescent="0.4">
      <c r="A321" s="2">
        <v>304</v>
      </c>
      <c r="B321" s="45"/>
      <c r="C321" s="15"/>
      <c r="D321" s="15"/>
      <c r="E321" s="39" t="str">
        <f t="shared" si="72"/>
        <v/>
      </c>
      <c r="F321" s="40" t="str">
        <f t="shared" si="73"/>
        <v/>
      </c>
      <c r="G321" s="46"/>
      <c r="H321" s="46"/>
      <c r="I321" s="14"/>
      <c r="J321" s="46"/>
      <c r="K321" s="14"/>
      <c r="L321" s="14"/>
      <c r="M321" s="41" t="str">
        <f t="shared" si="78"/>
        <v/>
      </c>
      <c r="N321" s="8" t="str">
        <f t="shared" si="79"/>
        <v/>
      </c>
      <c r="O321" s="21" t="str">
        <f t="shared" si="80"/>
        <v/>
      </c>
      <c r="P321" s="8" t="str">
        <f t="shared" si="81"/>
        <v/>
      </c>
      <c r="Q321" s="42"/>
      <c r="R321" s="42"/>
      <c r="S321" s="42"/>
      <c r="T321" s="27" t="str">
        <f t="shared" si="82"/>
        <v/>
      </c>
      <c r="U321" s="8" t="str">
        <f t="shared" si="83"/>
        <v/>
      </c>
      <c r="V321" s="8" t="str">
        <f t="shared" si="84"/>
        <v/>
      </c>
      <c r="W321" s="8" t="str">
        <f t="shared" si="85"/>
        <v/>
      </c>
      <c r="X321" s="13"/>
      <c r="Y321" s="43" t="s">
        <v>16</v>
      </c>
      <c r="Z321" s="12"/>
      <c r="AA321" s="47"/>
      <c r="AB321" s="8" t="str">
        <f t="shared" si="74"/>
        <v/>
      </c>
      <c r="AC321" s="27" t="str">
        <f t="shared" si="86"/>
        <v/>
      </c>
      <c r="AD321" s="47"/>
      <c r="AG321" t="str">
        <f t="shared" si="87"/>
        <v>OK</v>
      </c>
      <c r="AH321" t="str">
        <f t="shared" si="75"/>
        <v>エラー</v>
      </c>
      <c r="AI321" t="str">
        <f t="shared" si="88"/>
        <v/>
      </c>
      <c r="AJ321" t="str">
        <f t="shared" si="89"/>
        <v/>
      </c>
      <c r="AK321" t="str">
        <f t="shared" si="76"/>
        <v/>
      </c>
      <c r="AL321" t="str">
        <f t="shared" si="77"/>
        <v/>
      </c>
    </row>
    <row r="322" spans="1:38" ht="18.75" customHeight="1" x14ac:dyDescent="0.4">
      <c r="A322" s="2">
        <v>305</v>
      </c>
      <c r="B322" s="45"/>
      <c r="C322" s="15"/>
      <c r="D322" s="15"/>
      <c r="E322" s="39" t="str">
        <f t="shared" si="72"/>
        <v/>
      </c>
      <c r="F322" s="40" t="str">
        <f t="shared" si="73"/>
        <v/>
      </c>
      <c r="G322" s="46"/>
      <c r="H322" s="46"/>
      <c r="I322" s="14"/>
      <c r="J322" s="46"/>
      <c r="K322" s="14"/>
      <c r="L322" s="14"/>
      <c r="M322" s="41" t="str">
        <f t="shared" si="78"/>
        <v/>
      </c>
      <c r="N322" s="8" t="str">
        <f t="shared" si="79"/>
        <v/>
      </c>
      <c r="O322" s="21" t="str">
        <f t="shared" si="80"/>
        <v/>
      </c>
      <c r="P322" s="8" t="str">
        <f t="shared" si="81"/>
        <v/>
      </c>
      <c r="Q322" s="42"/>
      <c r="R322" s="42"/>
      <c r="S322" s="42"/>
      <c r="T322" s="27" t="str">
        <f t="shared" si="82"/>
        <v/>
      </c>
      <c r="U322" s="8" t="str">
        <f t="shared" si="83"/>
        <v/>
      </c>
      <c r="V322" s="8" t="str">
        <f t="shared" si="84"/>
        <v/>
      </c>
      <c r="W322" s="8" t="str">
        <f t="shared" si="85"/>
        <v/>
      </c>
      <c r="X322" s="13"/>
      <c r="Y322" s="43" t="s">
        <v>16</v>
      </c>
      <c r="Z322" s="12"/>
      <c r="AA322" s="47"/>
      <c r="AB322" s="8" t="str">
        <f t="shared" si="74"/>
        <v/>
      </c>
      <c r="AC322" s="27" t="str">
        <f t="shared" si="86"/>
        <v/>
      </c>
      <c r="AD322" s="47"/>
      <c r="AG322" t="str">
        <f t="shared" si="87"/>
        <v>OK</v>
      </c>
      <c r="AH322" t="str">
        <f t="shared" si="75"/>
        <v>エラー</v>
      </c>
      <c r="AI322" t="str">
        <f t="shared" si="88"/>
        <v/>
      </c>
      <c r="AJ322" t="str">
        <f t="shared" si="89"/>
        <v/>
      </c>
      <c r="AK322" t="str">
        <f t="shared" si="76"/>
        <v/>
      </c>
      <c r="AL322" t="str">
        <f t="shared" si="77"/>
        <v/>
      </c>
    </row>
    <row r="323" spans="1:38" ht="18.75" customHeight="1" x14ac:dyDescent="0.4">
      <c r="A323" s="2">
        <v>306</v>
      </c>
      <c r="B323" s="45"/>
      <c r="C323" s="15"/>
      <c r="D323" s="15"/>
      <c r="E323" s="39" t="str">
        <f t="shared" si="72"/>
        <v/>
      </c>
      <c r="F323" s="40" t="str">
        <f t="shared" si="73"/>
        <v/>
      </c>
      <c r="G323" s="46"/>
      <c r="H323" s="46"/>
      <c r="I323" s="14"/>
      <c r="J323" s="46"/>
      <c r="K323" s="14"/>
      <c r="L323" s="14"/>
      <c r="M323" s="41" t="str">
        <f t="shared" si="78"/>
        <v/>
      </c>
      <c r="N323" s="8" t="str">
        <f t="shared" si="79"/>
        <v/>
      </c>
      <c r="O323" s="21" t="str">
        <f t="shared" si="80"/>
        <v/>
      </c>
      <c r="P323" s="8" t="str">
        <f t="shared" si="81"/>
        <v/>
      </c>
      <c r="Q323" s="42"/>
      <c r="R323" s="42"/>
      <c r="S323" s="42"/>
      <c r="T323" s="27" t="str">
        <f t="shared" si="82"/>
        <v/>
      </c>
      <c r="U323" s="8" t="str">
        <f t="shared" si="83"/>
        <v/>
      </c>
      <c r="V323" s="8" t="str">
        <f t="shared" si="84"/>
        <v/>
      </c>
      <c r="W323" s="8" t="str">
        <f t="shared" si="85"/>
        <v/>
      </c>
      <c r="X323" s="13"/>
      <c r="Y323" s="43" t="s">
        <v>16</v>
      </c>
      <c r="Z323" s="12"/>
      <c r="AA323" s="47"/>
      <c r="AB323" s="8" t="str">
        <f t="shared" si="74"/>
        <v/>
      </c>
      <c r="AC323" s="27" t="str">
        <f t="shared" si="86"/>
        <v/>
      </c>
      <c r="AD323" s="47"/>
      <c r="AG323" t="str">
        <f t="shared" si="87"/>
        <v>OK</v>
      </c>
      <c r="AH323" t="str">
        <f t="shared" si="75"/>
        <v>エラー</v>
      </c>
      <c r="AI323" t="str">
        <f t="shared" si="88"/>
        <v/>
      </c>
      <c r="AJ323" t="str">
        <f t="shared" si="89"/>
        <v/>
      </c>
      <c r="AK323" t="str">
        <f t="shared" si="76"/>
        <v/>
      </c>
      <c r="AL323" t="str">
        <f t="shared" si="77"/>
        <v/>
      </c>
    </row>
    <row r="324" spans="1:38" ht="18.75" customHeight="1" x14ac:dyDescent="0.4">
      <c r="A324" s="2">
        <v>307</v>
      </c>
      <c r="B324" s="45"/>
      <c r="C324" s="15"/>
      <c r="D324" s="15"/>
      <c r="E324" s="39" t="str">
        <f t="shared" si="72"/>
        <v/>
      </c>
      <c r="F324" s="40" t="str">
        <f t="shared" si="73"/>
        <v/>
      </c>
      <c r="G324" s="46"/>
      <c r="H324" s="46"/>
      <c r="I324" s="14"/>
      <c r="J324" s="46"/>
      <c r="K324" s="14"/>
      <c r="L324" s="14"/>
      <c r="M324" s="41" t="str">
        <f t="shared" si="78"/>
        <v/>
      </c>
      <c r="N324" s="8" t="str">
        <f t="shared" si="79"/>
        <v/>
      </c>
      <c r="O324" s="21" t="str">
        <f t="shared" si="80"/>
        <v/>
      </c>
      <c r="P324" s="8" t="str">
        <f t="shared" si="81"/>
        <v/>
      </c>
      <c r="Q324" s="42"/>
      <c r="R324" s="42"/>
      <c r="S324" s="42"/>
      <c r="T324" s="27" t="str">
        <f t="shared" si="82"/>
        <v/>
      </c>
      <c r="U324" s="8" t="str">
        <f t="shared" si="83"/>
        <v/>
      </c>
      <c r="V324" s="8" t="str">
        <f t="shared" si="84"/>
        <v/>
      </c>
      <c r="W324" s="8" t="str">
        <f t="shared" si="85"/>
        <v/>
      </c>
      <c r="X324" s="13"/>
      <c r="Y324" s="43" t="s">
        <v>16</v>
      </c>
      <c r="Z324" s="12"/>
      <c r="AA324" s="47"/>
      <c r="AB324" s="8" t="str">
        <f t="shared" si="74"/>
        <v/>
      </c>
      <c r="AC324" s="27" t="str">
        <f t="shared" si="86"/>
        <v/>
      </c>
      <c r="AD324" s="47"/>
      <c r="AG324" t="str">
        <f t="shared" si="87"/>
        <v>OK</v>
      </c>
      <c r="AH324" t="str">
        <f t="shared" si="75"/>
        <v>エラー</v>
      </c>
      <c r="AI324" t="str">
        <f t="shared" si="88"/>
        <v/>
      </c>
      <c r="AJ324" t="str">
        <f t="shared" si="89"/>
        <v/>
      </c>
      <c r="AK324" t="str">
        <f t="shared" si="76"/>
        <v/>
      </c>
      <c r="AL324" t="str">
        <f t="shared" si="77"/>
        <v/>
      </c>
    </row>
    <row r="325" spans="1:38" ht="18.75" customHeight="1" x14ac:dyDescent="0.4">
      <c r="A325" s="2">
        <v>308</v>
      </c>
      <c r="B325" s="45"/>
      <c r="C325" s="15"/>
      <c r="D325" s="15"/>
      <c r="E325" s="39" t="str">
        <f t="shared" si="72"/>
        <v/>
      </c>
      <c r="F325" s="40" t="str">
        <f t="shared" si="73"/>
        <v/>
      </c>
      <c r="G325" s="46"/>
      <c r="H325" s="46"/>
      <c r="I325" s="14"/>
      <c r="J325" s="46"/>
      <c r="K325" s="14"/>
      <c r="L325" s="14"/>
      <c r="M325" s="41" t="str">
        <f t="shared" si="78"/>
        <v/>
      </c>
      <c r="N325" s="8" t="str">
        <f t="shared" si="79"/>
        <v/>
      </c>
      <c r="O325" s="21" t="str">
        <f t="shared" si="80"/>
        <v/>
      </c>
      <c r="P325" s="8" t="str">
        <f t="shared" si="81"/>
        <v/>
      </c>
      <c r="Q325" s="42"/>
      <c r="R325" s="42"/>
      <c r="S325" s="42"/>
      <c r="T325" s="27" t="str">
        <f t="shared" si="82"/>
        <v/>
      </c>
      <c r="U325" s="8" t="str">
        <f t="shared" si="83"/>
        <v/>
      </c>
      <c r="V325" s="8" t="str">
        <f t="shared" si="84"/>
        <v/>
      </c>
      <c r="W325" s="8" t="str">
        <f t="shared" si="85"/>
        <v/>
      </c>
      <c r="X325" s="13"/>
      <c r="Y325" s="43" t="s">
        <v>16</v>
      </c>
      <c r="Z325" s="12"/>
      <c r="AA325" s="47"/>
      <c r="AB325" s="8" t="str">
        <f t="shared" si="74"/>
        <v/>
      </c>
      <c r="AC325" s="27" t="str">
        <f t="shared" si="86"/>
        <v/>
      </c>
      <c r="AD325" s="47"/>
      <c r="AG325" t="str">
        <f t="shared" si="87"/>
        <v>OK</v>
      </c>
      <c r="AH325" t="str">
        <f t="shared" si="75"/>
        <v>エラー</v>
      </c>
      <c r="AI325" t="str">
        <f t="shared" si="88"/>
        <v/>
      </c>
      <c r="AJ325" t="str">
        <f t="shared" si="89"/>
        <v/>
      </c>
      <c r="AK325" t="str">
        <f t="shared" si="76"/>
        <v/>
      </c>
      <c r="AL325" t="str">
        <f t="shared" si="77"/>
        <v/>
      </c>
    </row>
    <row r="326" spans="1:38" ht="18.75" customHeight="1" x14ac:dyDescent="0.4">
      <c r="A326" s="2">
        <v>309</v>
      </c>
      <c r="B326" s="45"/>
      <c r="C326" s="15"/>
      <c r="D326" s="15"/>
      <c r="E326" s="39" t="str">
        <f t="shared" si="72"/>
        <v/>
      </c>
      <c r="F326" s="40" t="str">
        <f t="shared" si="73"/>
        <v/>
      </c>
      <c r="G326" s="46"/>
      <c r="H326" s="46"/>
      <c r="I326" s="14"/>
      <c r="J326" s="46"/>
      <c r="K326" s="14"/>
      <c r="L326" s="14"/>
      <c r="M326" s="41" t="str">
        <f t="shared" si="78"/>
        <v/>
      </c>
      <c r="N326" s="8" t="str">
        <f t="shared" si="79"/>
        <v/>
      </c>
      <c r="O326" s="21" t="str">
        <f t="shared" si="80"/>
        <v/>
      </c>
      <c r="P326" s="8" t="str">
        <f t="shared" si="81"/>
        <v/>
      </c>
      <c r="Q326" s="42"/>
      <c r="R326" s="42"/>
      <c r="S326" s="42"/>
      <c r="T326" s="27" t="str">
        <f t="shared" si="82"/>
        <v/>
      </c>
      <c r="U326" s="8" t="str">
        <f t="shared" si="83"/>
        <v/>
      </c>
      <c r="V326" s="8" t="str">
        <f t="shared" si="84"/>
        <v/>
      </c>
      <c r="W326" s="8" t="str">
        <f t="shared" si="85"/>
        <v/>
      </c>
      <c r="X326" s="13"/>
      <c r="Y326" s="43" t="s">
        <v>16</v>
      </c>
      <c r="Z326" s="12"/>
      <c r="AA326" s="47"/>
      <c r="AB326" s="8" t="str">
        <f t="shared" si="74"/>
        <v/>
      </c>
      <c r="AC326" s="27" t="str">
        <f t="shared" si="86"/>
        <v/>
      </c>
      <c r="AD326" s="47"/>
      <c r="AG326" t="str">
        <f t="shared" si="87"/>
        <v>OK</v>
      </c>
      <c r="AH326" t="str">
        <f t="shared" si="75"/>
        <v>エラー</v>
      </c>
      <c r="AI326" t="str">
        <f t="shared" si="88"/>
        <v/>
      </c>
      <c r="AJ326" t="str">
        <f t="shared" si="89"/>
        <v/>
      </c>
      <c r="AK326" t="str">
        <f t="shared" si="76"/>
        <v/>
      </c>
      <c r="AL326" t="str">
        <f t="shared" si="77"/>
        <v/>
      </c>
    </row>
    <row r="327" spans="1:38" ht="18.75" customHeight="1" x14ac:dyDescent="0.4">
      <c r="A327" s="2">
        <v>310</v>
      </c>
      <c r="B327" s="45"/>
      <c r="C327" s="15"/>
      <c r="D327" s="15"/>
      <c r="E327" s="39" t="str">
        <f t="shared" si="72"/>
        <v/>
      </c>
      <c r="F327" s="40" t="str">
        <f t="shared" si="73"/>
        <v/>
      </c>
      <c r="G327" s="46"/>
      <c r="H327" s="46"/>
      <c r="I327" s="14"/>
      <c r="J327" s="46"/>
      <c r="K327" s="14"/>
      <c r="L327" s="14"/>
      <c r="M327" s="41" t="str">
        <f t="shared" si="78"/>
        <v/>
      </c>
      <c r="N327" s="8" t="str">
        <f t="shared" si="79"/>
        <v/>
      </c>
      <c r="O327" s="21" t="str">
        <f t="shared" si="80"/>
        <v/>
      </c>
      <c r="P327" s="8" t="str">
        <f t="shared" si="81"/>
        <v/>
      </c>
      <c r="Q327" s="42"/>
      <c r="R327" s="42"/>
      <c r="S327" s="42"/>
      <c r="T327" s="27" t="str">
        <f t="shared" si="82"/>
        <v/>
      </c>
      <c r="U327" s="8" t="str">
        <f t="shared" si="83"/>
        <v/>
      </c>
      <c r="V327" s="8" t="str">
        <f t="shared" si="84"/>
        <v/>
      </c>
      <c r="W327" s="8" t="str">
        <f t="shared" si="85"/>
        <v/>
      </c>
      <c r="X327" s="13"/>
      <c r="Y327" s="43" t="s">
        <v>16</v>
      </c>
      <c r="Z327" s="12"/>
      <c r="AA327" s="47"/>
      <c r="AB327" s="8" t="str">
        <f t="shared" si="74"/>
        <v/>
      </c>
      <c r="AC327" s="27" t="str">
        <f t="shared" si="86"/>
        <v/>
      </c>
      <c r="AD327" s="47"/>
      <c r="AG327" t="str">
        <f t="shared" si="87"/>
        <v>OK</v>
      </c>
      <c r="AH327" t="str">
        <f t="shared" si="75"/>
        <v>エラー</v>
      </c>
      <c r="AI327" t="str">
        <f t="shared" si="88"/>
        <v/>
      </c>
      <c r="AJ327" t="str">
        <f t="shared" si="89"/>
        <v/>
      </c>
      <c r="AK327" t="str">
        <f t="shared" si="76"/>
        <v/>
      </c>
      <c r="AL327" t="str">
        <f t="shared" si="77"/>
        <v/>
      </c>
    </row>
    <row r="328" spans="1:38" ht="18.75" customHeight="1" x14ac:dyDescent="0.4">
      <c r="A328" s="2">
        <v>311</v>
      </c>
      <c r="B328" s="45"/>
      <c r="C328" s="15"/>
      <c r="D328" s="15"/>
      <c r="E328" s="39" t="str">
        <f t="shared" si="72"/>
        <v/>
      </c>
      <c r="F328" s="40" t="str">
        <f t="shared" si="73"/>
        <v/>
      </c>
      <c r="G328" s="46"/>
      <c r="H328" s="46"/>
      <c r="I328" s="14"/>
      <c r="J328" s="46"/>
      <c r="K328" s="14"/>
      <c r="L328" s="14"/>
      <c r="M328" s="41" t="str">
        <f t="shared" si="78"/>
        <v/>
      </c>
      <c r="N328" s="8" t="str">
        <f t="shared" si="79"/>
        <v/>
      </c>
      <c r="O328" s="21" t="str">
        <f t="shared" si="80"/>
        <v/>
      </c>
      <c r="P328" s="8" t="str">
        <f t="shared" si="81"/>
        <v/>
      </c>
      <c r="Q328" s="42"/>
      <c r="R328" s="42"/>
      <c r="S328" s="42"/>
      <c r="T328" s="27" t="str">
        <f t="shared" si="82"/>
        <v/>
      </c>
      <c r="U328" s="8" t="str">
        <f t="shared" si="83"/>
        <v/>
      </c>
      <c r="V328" s="8" t="str">
        <f t="shared" si="84"/>
        <v/>
      </c>
      <c r="W328" s="8" t="str">
        <f t="shared" si="85"/>
        <v/>
      </c>
      <c r="X328" s="13"/>
      <c r="Y328" s="43" t="s">
        <v>16</v>
      </c>
      <c r="Z328" s="12"/>
      <c r="AA328" s="47"/>
      <c r="AB328" s="8" t="str">
        <f t="shared" si="74"/>
        <v/>
      </c>
      <c r="AC328" s="27" t="str">
        <f t="shared" si="86"/>
        <v/>
      </c>
      <c r="AD328" s="47"/>
      <c r="AG328" t="str">
        <f t="shared" si="87"/>
        <v>OK</v>
      </c>
      <c r="AH328" t="str">
        <f t="shared" si="75"/>
        <v>エラー</v>
      </c>
      <c r="AI328" t="str">
        <f t="shared" si="88"/>
        <v/>
      </c>
      <c r="AJ328" t="str">
        <f t="shared" si="89"/>
        <v/>
      </c>
      <c r="AK328" t="str">
        <f t="shared" si="76"/>
        <v/>
      </c>
      <c r="AL328" t="str">
        <f t="shared" si="77"/>
        <v/>
      </c>
    </row>
    <row r="329" spans="1:38" ht="18.75" customHeight="1" x14ac:dyDescent="0.4">
      <c r="A329" s="2">
        <v>312</v>
      </c>
      <c r="B329" s="45"/>
      <c r="C329" s="15"/>
      <c r="D329" s="15"/>
      <c r="E329" s="39" t="str">
        <f t="shared" si="72"/>
        <v/>
      </c>
      <c r="F329" s="40" t="str">
        <f t="shared" si="73"/>
        <v/>
      </c>
      <c r="G329" s="46"/>
      <c r="H329" s="46"/>
      <c r="I329" s="14"/>
      <c r="J329" s="46"/>
      <c r="K329" s="14"/>
      <c r="L329" s="14"/>
      <c r="M329" s="41" t="str">
        <f t="shared" si="78"/>
        <v/>
      </c>
      <c r="N329" s="8" t="str">
        <f t="shared" si="79"/>
        <v/>
      </c>
      <c r="O329" s="21" t="str">
        <f t="shared" si="80"/>
        <v/>
      </c>
      <c r="P329" s="8" t="str">
        <f t="shared" si="81"/>
        <v/>
      </c>
      <c r="Q329" s="42"/>
      <c r="R329" s="42"/>
      <c r="S329" s="42"/>
      <c r="T329" s="27" t="str">
        <f t="shared" si="82"/>
        <v/>
      </c>
      <c r="U329" s="8" t="str">
        <f t="shared" si="83"/>
        <v/>
      </c>
      <c r="V329" s="8" t="str">
        <f t="shared" si="84"/>
        <v/>
      </c>
      <c r="W329" s="8" t="str">
        <f t="shared" si="85"/>
        <v/>
      </c>
      <c r="X329" s="13"/>
      <c r="Y329" s="43" t="s">
        <v>16</v>
      </c>
      <c r="Z329" s="12"/>
      <c r="AA329" s="47"/>
      <c r="AB329" s="8" t="str">
        <f t="shared" si="74"/>
        <v/>
      </c>
      <c r="AC329" s="27" t="str">
        <f t="shared" si="86"/>
        <v/>
      </c>
      <c r="AD329" s="47"/>
      <c r="AG329" t="str">
        <f t="shared" si="87"/>
        <v>OK</v>
      </c>
      <c r="AH329" t="str">
        <f t="shared" si="75"/>
        <v>エラー</v>
      </c>
      <c r="AI329" t="str">
        <f t="shared" si="88"/>
        <v/>
      </c>
      <c r="AJ329" t="str">
        <f t="shared" si="89"/>
        <v/>
      </c>
      <c r="AK329" t="str">
        <f t="shared" si="76"/>
        <v/>
      </c>
      <c r="AL329" t="str">
        <f t="shared" si="77"/>
        <v/>
      </c>
    </row>
    <row r="330" spans="1:38" ht="18.75" customHeight="1" x14ac:dyDescent="0.4">
      <c r="A330" s="2">
        <v>313</v>
      </c>
      <c r="B330" s="45"/>
      <c r="C330" s="15"/>
      <c r="D330" s="15"/>
      <c r="E330" s="39" t="str">
        <f t="shared" si="72"/>
        <v/>
      </c>
      <c r="F330" s="40" t="str">
        <f t="shared" si="73"/>
        <v/>
      </c>
      <c r="G330" s="46"/>
      <c r="H330" s="46"/>
      <c r="I330" s="14"/>
      <c r="J330" s="46"/>
      <c r="K330" s="14"/>
      <c r="L330" s="14"/>
      <c r="M330" s="41" t="str">
        <f t="shared" si="78"/>
        <v/>
      </c>
      <c r="N330" s="8" t="str">
        <f t="shared" si="79"/>
        <v/>
      </c>
      <c r="O330" s="21" t="str">
        <f t="shared" si="80"/>
        <v/>
      </c>
      <c r="P330" s="8" t="str">
        <f t="shared" si="81"/>
        <v/>
      </c>
      <c r="Q330" s="42"/>
      <c r="R330" s="42"/>
      <c r="S330" s="42"/>
      <c r="T330" s="27" t="str">
        <f t="shared" si="82"/>
        <v/>
      </c>
      <c r="U330" s="8" t="str">
        <f t="shared" si="83"/>
        <v/>
      </c>
      <c r="V330" s="8" t="str">
        <f t="shared" si="84"/>
        <v/>
      </c>
      <c r="W330" s="8" t="str">
        <f t="shared" si="85"/>
        <v/>
      </c>
      <c r="X330" s="13"/>
      <c r="Y330" s="43" t="s">
        <v>16</v>
      </c>
      <c r="Z330" s="12"/>
      <c r="AA330" s="47"/>
      <c r="AB330" s="8" t="str">
        <f t="shared" si="74"/>
        <v/>
      </c>
      <c r="AC330" s="27" t="str">
        <f t="shared" si="86"/>
        <v/>
      </c>
      <c r="AD330" s="47"/>
      <c r="AG330" t="str">
        <f t="shared" si="87"/>
        <v>OK</v>
      </c>
      <c r="AH330" t="str">
        <f t="shared" si="75"/>
        <v>エラー</v>
      </c>
      <c r="AI330" t="str">
        <f t="shared" si="88"/>
        <v/>
      </c>
      <c r="AJ330" t="str">
        <f t="shared" si="89"/>
        <v/>
      </c>
      <c r="AK330" t="str">
        <f t="shared" si="76"/>
        <v/>
      </c>
      <c r="AL330" t="str">
        <f t="shared" si="77"/>
        <v/>
      </c>
    </row>
    <row r="331" spans="1:38" ht="18.75" customHeight="1" x14ac:dyDescent="0.4">
      <c r="A331" s="2">
        <v>314</v>
      </c>
      <c r="B331" s="45"/>
      <c r="C331" s="15"/>
      <c r="D331" s="15"/>
      <c r="E331" s="39" t="str">
        <f t="shared" si="72"/>
        <v/>
      </c>
      <c r="F331" s="40" t="str">
        <f t="shared" si="73"/>
        <v/>
      </c>
      <c r="G331" s="46"/>
      <c r="H331" s="46"/>
      <c r="I331" s="14"/>
      <c r="J331" s="46"/>
      <c r="K331" s="14"/>
      <c r="L331" s="14"/>
      <c r="M331" s="41" t="str">
        <f t="shared" si="78"/>
        <v/>
      </c>
      <c r="N331" s="8" t="str">
        <f t="shared" si="79"/>
        <v/>
      </c>
      <c r="O331" s="21" t="str">
        <f t="shared" si="80"/>
        <v/>
      </c>
      <c r="P331" s="8" t="str">
        <f t="shared" si="81"/>
        <v/>
      </c>
      <c r="Q331" s="42"/>
      <c r="R331" s="42"/>
      <c r="S331" s="42"/>
      <c r="T331" s="27" t="str">
        <f t="shared" si="82"/>
        <v/>
      </c>
      <c r="U331" s="8" t="str">
        <f t="shared" si="83"/>
        <v/>
      </c>
      <c r="V331" s="8" t="str">
        <f t="shared" si="84"/>
        <v/>
      </c>
      <c r="W331" s="8" t="str">
        <f t="shared" si="85"/>
        <v/>
      </c>
      <c r="X331" s="13"/>
      <c r="Y331" s="43" t="s">
        <v>16</v>
      </c>
      <c r="Z331" s="12"/>
      <c r="AA331" s="47"/>
      <c r="AB331" s="8" t="str">
        <f t="shared" si="74"/>
        <v/>
      </c>
      <c r="AC331" s="27" t="str">
        <f t="shared" si="86"/>
        <v/>
      </c>
      <c r="AD331" s="47"/>
      <c r="AG331" t="str">
        <f t="shared" si="87"/>
        <v>OK</v>
      </c>
      <c r="AH331" t="str">
        <f t="shared" si="75"/>
        <v>エラー</v>
      </c>
      <c r="AI331" t="str">
        <f t="shared" si="88"/>
        <v/>
      </c>
      <c r="AJ331" t="str">
        <f t="shared" si="89"/>
        <v/>
      </c>
      <c r="AK331" t="str">
        <f t="shared" si="76"/>
        <v/>
      </c>
      <c r="AL331" t="str">
        <f t="shared" si="77"/>
        <v/>
      </c>
    </row>
    <row r="332" spans="1:38" ht="18.75" customHeight="1" x14ac:dyDescent="0.4">
      <c r="A332" s="2">
        <v>315</v>
      </c>
      <c r="B332" s="45"/>
      <c r="C332" s="15"/>
      <c r="D332" s="15"/>
      <c r="E332" s="39" t="str">
        <f t="shared" si="72"/>
        <v/>
      </c>
      <c r="F332" s="40" t="str">
        <f t="shared" si="73"/>
        <v/>
      </c>
      <c r="G332" s="46"/>
      <c r="H332" s="46"/>
      <c r="I332" s="14"/>
      <c r="J332" s="46"/>
      <c r="K332" s="14"/>
      <c r="L332" s="14"/>
      <c r="M332" s="41" t="str">
        <f t="shared" si="78"/>
        <v/>
      </c>
      <c r="N332" s="8" t="str">
        <f t="shared" si="79"/>
        <v/>
      </c>
      <c r="O332" s="21" t="str">
        <f t="shared" si="80"/>
        <v/>
      </c>
      <c r="P332" s="8" t="str">
        <f t="shared" si="81"/>
        <v/>
      </c>
      <c r="Q332" s="42"/>
      <c r="R332" s="42"/>
      <c r="S332" s="42"/>
      <c r="T332" s="27" t="str">
        <f t="shared" si="82"/>
        <v/>
      </c>
      <c r="U332" s="8" t="str">
        <f t="shared" si="83"/>
        <v/>
      </c>
      <c r="V332" s="8" t="str">
        <f t="shared" si="84"/>
        <v/>
      </c>
      <c r="W332" s="8" t="str">
        <f t="shared" si="85"/>
        <v/>
      </c>
      <c r="X332" s="13"/>
      <c r="Y332" s="43" t="s">
        <v>16</v>
      </c>
      <c r="Z332" s="12"/>
      <c r="AA332" s="47"/>
      <c r="AB332" s="8" t="str">
        <f t="shared" si="74"/>
        <v/>
      </c>
      <c r="AC332" s="27" t="str">
        <f t="shared" si="86"/>
        <v/>
      </c>
      <c r="AD332" s="47"/>
      <c r="AG332" t="str">
        <f t="shared" si="87"/>
        <v>OK</v>
      </c>
      <c r="AH332" t="str">
        <f t="shared" si="75"/>
        <v>エラー</v>
      </c>
      <c r="AI332" t="str">
        <f t="shared" si="88"/>
        <v/>
      </c>
      <c r="AJ332" t="str">
        <f t="shared" si="89"/>
        <v/>
      </c>
      <c r="AK332" t="str">
        <f t="shared" si="76"/>
        <v/>
      </c>
      <c r="AL332" t="str">
        <f t="shared" si="77"/>
        <v/>
      </c>
    </row>
    <row r="333" spans="1:38" ht="18.75" customHeight="1" x14ac:dyDescent="0.4">
      <c r="A333" s="2">
        <v>316</v>
      </c>
      <c r="B333" s="45"/>
      <c r="C333" s="15"/>
      <c r="D333" s="15"/>
      <c r="E333" s="39" t="str">
        <f t="shared" si="72"/>
        <v/>
      </c>
      <c r="F333" s="40" t="str">
        <f t="shared" si="73"/>
        <v/>
      </c>
      <c r="G333" s="46"/>
      <c r="H333" s="46"/>
      <c r="I333" s="14"/>
      <c r="J333" s="46"/>
      <c r="K333" s="14"/>
      <c r="L333" s="14"/>
      <c r="M333" s="41" t="str">
        <f t="shared" si="78"/>
        <v/>
      </c>
      <c r="N333" s="8" t="str">
        <f t="shared" si="79"/>
        <v/>
      </c>
      <c r="O333" s="21" t="str">
        <f t="shared" si="80"/>
        <v/>
      </c>
      <c r="P333" s="8" t="str">
        <f t="shared" si="81"/>
        <v/>
      </c>
      <c r="Q333" s="42"/>
      <c r="R333" s="42"/>
      <c r="S333" s="42"/>
      <c r="T333" s="27" t="str">
        <f t="shared" si="82"/>
        <v/>
      </c>
      <c r="U333" s="8" t="str">
        <f t="shared" si="83"/>
        <v/>
      </c>
      <c r="V333" s="8" t="str">
        <f t="shared" si="84"/>
        <v/>
      </c>
      <c r="W333" s="8" t="str">
        <f t="shared" si="85"/>
        <v/>
      </c>
      <c r="X333" s="13"/>
      <c r="Y333" s="43" t="s">
        <v>16</v>
      </c>
      <c r="Z333" s="12"/>
      <c r="AA333" s="47"/>
      <c r="AB333" s="8" t="str">
        <f t="shared" si="74"/>
        <v/>
      </c>
      <c r="AC333" s="27" t="str">
        <f t="shared" si="86"/>
        <v/>
      </c>
      <c r="AD333" s="47"/>
      <c r="AG333" t="str">
        <f t="shared" si="87"/>
        <v>OK</v>
      </c>
      <c r="AH333" t="str">
        <f t="shared" si="75"/>
        <v>エラー</v>
      </c>
      <c r="AI333" t="str">
        <f t="shared" si="88"/>
        <v/>
      </c>
      <c r="AJ333" t="str">
        <f t="shared" si="89"/>
        <v/>
      </c>
      <c r="AK333" t="str">
        <f t="shared" si="76"/>
        <v/>
      </c>
      <c r="AL333" t="str">
        <f t="shared" si="77"/>
        <v/>
      </c>
    </row>
    <row r="334" spans="1:38" ht="18.75" customHeight="1" x14ac:dyDescent="0.4">
      <c r="A334" s="2">
        <v>317</v>
      </c>
      <c r="B334" s="45"/>
      <c r="C334" s="15"/>
      <c r="D334" s="15"/>
      <c r="E334" s="39" t="str">
        <f t="shared" si="72"/>
        <v/>
      </c>
      <c r="F334" s="40" t="str">
        <f t="shared" si="73"/>
        <v/>
      </c>
      <c r="G334" s="46"/>
      <c r="H334" s="46"/>
      <c r="I334" s="14"/>
      <c r="J334" s="46"/>
      <c r="K334" s="14"/>
      <c r="L334" s="14"/>
      <c r="M334" s="41" t="str">
        <f t="shared" si="78"/>
        <v/>
      </c>
      <c r="N334" s="8" t="str">
        <f t="shared" si="79"/>
        <v/>
      </c>
      <c r="O334" s="21" t="str">
        <f t="shared" si="80"/>
        <v/>
      </c>
      <c r="P334" s="8" t="str">
        <f t="shared" si="81"/>
        <v/>
      </c>
      <c r="Q334" s="42"/>
      <c r="R334" s="42"/>
      <c r="S334" s="42"/>
      <c r="T334" s="27" t="str">
        <f t="shared" si="82"/>
        <v/>
      </c>
      <c r="U334" s="8" t="str">
        <f t="shared" si="83"/>
        <v/>
      </c>
      <c r="V334" s="8" t="str">
        <f t="shared" si="84"/>
        <v/>
      </c>
      <c r="W334" s="8" t="str">
        <f t="shared" si="85"/>
        <v/>
      </c>
      <c r="X334" s="13"/>
      <c r="Y334" s="43" t="s">
        <v>16</v>
      </c>
      <c r="Z334" s="12"/>
      <c r="AA334" s="47"/>
      <c r="AB334" s="8" t="str">
        <f t="shared" si="74"/>
        <v/>
      </c>
      <c r="AC334" s="27" t="str">
        <f t="shared" si="86"/>
        <v/>
      </c>
      <c r="AD334" s="47"/>
      <c r="AG334" t="str">
        <f t="shared" si="87"/>
        <v>OK</v>
      </c>
      <c r="AH334" t="str">
        <f t="shared" si="75"/>
        <v>エラー</v>
      </c>
      <c r="AI334" t="str">
        <f t="shared" si="88"/>
        <v/>
      </c>
      <c r="AJ334" t="str">
        <f t="shared" si="89"/>
        <v/>
      </c>
      <c r="AK334" t="str">
        <f t="shared" si="76"/>
        <v/>
      </c>
      <c r="AL334" t="str">
        <f t="shared" si="77"/>
        <v/>
      </c>
    </row>
    <row r="335" spans="1:38" ht="18.75" customHeight="1" x14ac:dyDescent="0.4">
      <c r="A335" s="2">
        <v>318</v>
      </c>
      <c r="B335" s="45"/>
      <c r="C335" s="15"/>
      <c r="D335" s="15"/>
      <c r="E335" s="39" t="str">
        <f t="shared" si="72"/>
        <v/>
      </c>
      <c r="F335" s="40" t="str">
        <f t="shared" si="73"/>
        <v/>
      </c>
      <c r="G335" s="46"/>
      <c r="H335" s="46"/>
      <c r="I335" s="14"/>
      <c r="J335" s="46"/>
      <c r="K335" s="14"/>
      <c r="L335" s="14"/>
      <c r="M335" s="41" t="str">
        <f t="shared" si="78"/>
        <v/>
      </c>
      <c r="N335" s="8" t="str">
        <f t="shared" si="79"/>
        <v/>
      </c>
      <c r="O335" s="21" t="str">
        <f t="shared" si="80"/>
        <v/>
      </c>
      <c r="P335" s="8" t="str">
        <f t="shared" si="81"/>
        <v/>
      </c>
      <c r="Q335" s="42"/>
      <c r="R335" s="42"/>
      <c r="S335" s="42"/>
      <c r="T335" s="27" t="str">
        <f t="shared" si="82"/>
        <v/>
      </c>
      <c r="U335" s="8" t="str">
        <f t="shared" si="83"/>
        <v/>
      </c>
      <c r="V335" s="8" t="str">
        <f t="shared" si="84"/>
        <v/>
      </c>
      <c r="W335" s="8" t="str">
        <f t="shared" si="85"/>
        <v/>
      </c>
      <c r="X335" s="13"/>
      <c r="Y335" s="43" t="s">
        <v>16</v>
      </c>
      <c r="Z335" s="12"/>
      <c r="AA335" s="47"/>
      <c r="AB335" s="8" t="str">
        <f t="shared" si="74"/>
        <v/>
      </c>
      <c r="AC335" s="27" t="str">
        <f t="shared" si="86"/>
        <v/>
      </c>
      <c r="AD335" s="47"/>
      <c r="AG335" t="str">
        <f t="shared" si="87"/>
        <v>OK</v>
      </c>
      <c r="AH335" t="str">
        <f t="shared" si="75"/>
        <v>エラー</v>
      </c>
      <c r="AI335" t="str">
        <f t="shared" si="88"/>
        <v/>
      </c>
      <c r="AJ335" t="str">
        <f t="shared" si="89"/>
        <v/>
      </c>
      <c r="AK335" t="str">
        <f t="shared" si="76"/>
        <v/>
      </c>
      <c r="AL335" t="str">
        <f t="shared" si="77"/>
        <v/>
      </c>
    </row>
    <row r="336" spans="1:38" ht="18.75" customHeight="1" x14ac:dyDescent="0.4">
      <c r="A336" s="2">
        <v>319</v>
      </c>
      <c r="B336" s="45"/>
      <c r="C336" s="15"/>
      <c r="D336" s="15"/>
      <c r="E336" s="39" t="str">
        <f t="shared" si="72"/>
        <v/>
      </c>
      <c r="F336" s="40" t="str">
        <f t="shared" si="73"/>
        <v/>
      </c>
      <c r="G336" s="46"/>
      <c r="H336" s="46"/>
      <c r="I336" s="14"/>
      <c r="J336" s="46"/>
      <c r="K336" s="14"/>
      <c r="L336" s="14"/>
      <c r="M336" s="41" t="str">
        <f t="shared" si="78"/>
        <v/>
      </c>
      <c r="N336" s="8" t="str">
        <f t="shared" si="79"/>
        <v/>
      </c>
      <c r="O336" s="21" t="str">
        <f t="shared" si="80"/>
        <v/>
      </c>
      <c r="P336" s="8" t="str">
        <f t="shared" si="81"/>
        <v/>
      </c>
      <c r="Q336" s="42"/>
      <c r="R336" s="42"/>
      <c r="S336" s="42"/>
      <c r="T336" s="27" t="str">
        <f t="shared" si="82"/>
        <v/>
      </c>
      <c r="U336" s="8" t="str">
        <f t="shared" si="83"/>
        <v/>
      </c>
      <c r="V336" s="8" t="str">
        <f t="shared" si="84"/>
        <v/>
      </c>
      <c r="W336" s="8" t="str">
        <f t="shared" si="85"/>
        <v/>
      </c>
      <c r="X336" s="13"/>
      <c r="Y336" s="43" t="s">
        <v>16</v>
      </c>
      <c r="Z336" s="12"/>
      <c r="AA336" s="47"/>
      <c r="AB336" s="8" t="str">
        <f t="shared" si="74"/>
        <v/>
      </c>
      <c r="AC336" s="27" t="str">
        <f t="shared" si="86"/>
        <v/>
      </c>
      <c r="AD336" s="47"/>
      <c r="AG336" t="str">
        <f t="shared" si="87"/>
        <v>OK</v>
      </c>
      <c r="AH336" t="str">
        <f t="shared" si="75"/>
        <v>エラー</v>
      </c>
      <c r="AI336" t="str">
        <f t="shared" si="88"/>
        <v/>
      </c>
      <c r="AJ336" t="str">
        <f t="shared" si="89"/>
        <v/>
      </c>
      <c r="AK336" t="str">
        <f t="shared" si="76"/>
        <v/>
      </c>
      <c r="AL336" t="str">
        <f t="shared" si="77"/>
        <v/>
      </c>
    </row>
    <row r="337" spans="1:38" ht="18.75" customHeight="1" x14ac:dyDescent="0.4">
      <c r="A337" s="2">
        <v>320</v>
      </c>
      <c r="B337" s="45"/>
      <c r="C337" s="15"/>
      <c r="D337" s="15"/>
      <c r="E337" s="39" t="str">
        <f t="shared" si="72"/>
        <v/>
      </c>
      <c r="F337" s="40" t="str">
        <f t="shared" si="73"/>
        <v/>
      </c>
      <c r="G337" s="46"/>
      <c r="H337" s="46"/>
      <c r="I337" s="14"/>
      <c r="J337" s="46"/>
      <c r="K337" s="14"/>
      <c r="L337" s="14"/>
      <c r="M337" s="41" t="str">
        <f t="shared" si="78"/>
        <v/>
      </c>
      <c r="N337" s="8" t="str">
        <f t="shared" si="79"/>
        <v/>
      </c>
      <c r="O337" s="21" t="str">
        <f t="shared" si="80"/>
        <v/>
      </c>
      <c r="P337" s="8" t="str">
        <f t="shared" si="81"/>
        <v/>
      </c>
      <c r="Q337" s="42"/>
      <c r="R337" s="42"/>
      <c r="S337" s="42"/>
      <c r="T337" s="27" t="str">
        <f t="shared" si="82"/>
        <v/>
      </c>
      <c r="U337" s="8" t="str">
        <f t="shared" si="83"/>
        <v/>
      </c>
      <c r="V337" s="8" t="str">
        <f t="shared" si="84"/>
        <v/>
      </c>
      <c r="W337" s="8" t="str">
        <f t="shared" si="85"/>
        <v/>
      </c>
      <c r="X337" s="13"/>
      <c r="Y337" s="43" t="s">
        <v>16</v>
      </c>
      <c r="Z337" s="12"/>
      <c r="AA337" s="47"/>
      <c r="AB337" s="8" t="str">
        <f t="shared" si="74"/>
        <v/>
      </c>
      <c r="AC337" s="27" t="str">
        <f t="shared" si="86"/>
        <v/>
      </c>
      <c r="AD337" s="47"/>
      <c r="AG337" t="str">
        <f t="shared" si="87"/>
        <v>OK</v>
      </c>
      <c r="AH337" t="str">
        <f t="shared" si="75"/>
        <v>エラー</v>
      </c>
      <c r="AI337" t="str">
        <f t="shared" si="88"/>
        <v/>
      </c>
      <c r="AJ337" t="str">
        <f t="shared" si="89"/>
        <v/>
      </c>
      <c r="AK337" t="str">
        <f t="shared" si="76"/>
        <v/>
      </c>
      <c r="AL337" t="str">
        <f t="shared" si="77"/>
        <v/>
      </c>
    </row>
    <row r="338" spans="1:38" ht="18.75" customHeight="1" x14ac:dyDescent="0.4">
      <c r="A338" s="2">
        <v>321</v>
      </c>
      <c r="B338" s="45"/>
      <c r="C338" s="15"/>
      <c r="D338" s="15"/>
      <c r="E338" s="39" t="str">
        <f t="shared" ref="E338:E401" si="90">IF(OR($C338="",$D338=""),"",DATE(2022,$C338,$D338))</f>
        <v/>
      </c>
      <c r="F338" s="40" t="str">
        <f t="shared" ref="F338:F401" si="91">IF(OR($C338="",$D338=""),"",IF($AI338=6,"休日",IF(AND($AK338=1,$AJ338=6),"休日",IF(AND($AI338=7,$AL338=1),"休日",IF(AND($AK338=1,$AL338=1),"休日","平日")))))</f>
        <v/>
      </c>
      <c r="G338" s="46"/>
      <c r="H338" s="46"/>
      <c r="I338" s="14"/>
      <c r="J338" s="46"/>
      <c r="K338" s="14"/>
      <c r="L338" s="14"/>
      <c r="M338" s="41" t="str">
        <f t="shared" si="78"/>
        <v/>
      </c>
      <c r="N338" s="8" t="str">
        <f t="shared" si="79"/>
        <v/>
      </c>
      <c r="O338" s="21" t="str">
        <f t="shared" si="80"/>
        <v/>
      </c>
      <c r="P338" s="8" t="str">
        <f t="shared" si="81"/>
        <v/>
      </c>
      <c r="Q338" s="42"/>
      <c r="R338" s="42"/>
      <c r="S338" s="42"/>
      <c r="T338" s="27" t="str">
        <f t="shared" si="82"/>
        <v/>
      </c>
      <c r="U338" s="8" t="str">
        <f t="shared" si="83"/>
        <v/>
      </c>
      <c r="V338" s="8" t="str">
        <f t="shared" si="84"/>
        <v/>
      </c>
      <c r="W338" s="8" t="str">
        <f t="shared" si="85"/>
        <v/>
      </c>
      <c r="X338" s="13"/>
      <c r="Y338" s="43" t="s">
        <v>16</v>
      </c>
      <c r="Z338" s="12"/>
      <c r="AA338" s="47"/>
      <c r="AB338" s="8" t="str">
        <f t="shared" ref="AB338:AB401" si="92">IF(AND($X338="",$Z338="",$AA338=""),"",IF($AA338="",$Z338-$X338+1,IF(AND($X338="",$Z338=""),LEN(TRIM(AA338))-LEN(SUBSTITUTE(TRIM(AA338),",",""))+1,$Z338-$X338+1+LEN(TRIM(AA338))-LEN(SUBSTITUTE(TRIM(AA338),",",""))+1)))</f>
        <v/>
      </c>
      <c r="AC338" s="27" t="str">
        <f t="shared" si="86"/>
        <v/>
      </c>
      <c r="AD338" s="47"/>
      <c r="AG338" t="str">
        <f t="shared" si="87"/>
        <v>OK</v>
      </c>
      <c r="AH338" t="str">
        <f t="shared" ref="AH338:AH401" si="93">IFERROR(IF(AND($V338&lt;&gt;"配布対象外",$X338="",$AA338&lt;&gt;"",COUNTA($X338:$AB338)=3),"OK",IF(AND($V338&lt;&gt;"配布対象外",$X338&lt;&gt;"",$AA338="",COUNTA($X338:$AB338)=4),"OK",IF(AND($V338&lt;&gt;"配布対象外",$X338&lt;&gt;"",AA338&lt;&gt;"",COUNTA($X338:$AB338)=5),"OK",IF(AND($V338="配布対象外",COUNTA($X338:$AB338)=2),"OK","エラー")))),"")</f>
        <v>エラー</v>
      </c>
      <c r="AI338" t="str">
        <f t="shared" si="88"/>
        <v/>
      </c>
      <c r="AJ338" t="str">
        <f t="shared" si="89"/>
        <v/>
      </c>
      <c r="AK338" t="str">
        <f t="shared" ref="AK338:AK401" si="94">IF($D338="","",COUNTIF(祝日,$E338))</f>
        <v/>
      </c>
      <c r="AL338" t="str">
        <f t="shared" ref="AL338:AL401" si="95">IF($D338="","",COUNTIF(祝日,$E338+1))</f>
        <v/>
      </c>
    </row>
    <row r="339" spans="1:38" ht="18.75" customHeight="1" x14ac:dyDescent="0.4">
      <c r="A339" s="2">
        <v>322</v>
      </c>
      <c r="B339" s="45"/>
      <c r="C339" s="15"/>
      <c r="D339" s="15"/>
      <c r="E339" s="39" t="str">
        <f t="shared" si="90"/>
        <v/>
      </c>
      <c r="F339" s="40" t="str">
        <f t="shared" si="91"/>
        <v/>
      </c>
      <c r="G339" s="46"/>
      <c r="H339" s="46"/>
      <c r="I339" s="14"/>
      <c r="J339" s="46"/>
      <c r="K339" s="14"/>
      <c r="L339" s="14"/>
      <c r="M339" s="41" t="str">
        <f t="shared" ref="M339:M402" si="96">IF($L339="","",ROUNDDOWN($L339/$K339,0))</f>
        <v/>
      </c>
      <c r="N339" s="8" t="str">
        <f t="shared" ref="N339:N402" si="97">IF(L339="","",IF($M339&gt;=12500,5000*$K339,IF(AND($M339&gt;=5000,$F339="平日"),ROUNDDOWN($L339*0.4,0),IF(AND($M339&gt;=2000,$F339="休日"),ROUNDDOWN($L339*0.4,0),"割引対象外"))))</f>
        <v/>
      </c>
      <c r="O339" s="21" t="str">
        <f t="shared" ref="O339:O402" si="98">IFERROR(N339/L339,"")</f>
        <v/>
      </c>
      <c r="P339" s="8" t="str">
        <f t="shared" ref="P339:P402" si="99">IFERROR(L339-N339,"")</f>
        <v/>
      </c>
      <c r="Q339" s="42"/>
      <c r="R339" s="42"/>
      <c r="S339" s="42"/>
      <c r="T339" s="27" t="str">
        <f t="shared" ref="T339:T402" si="100">IF(OR(N339="割引対象外",AND($B339="",$C339="",$D339="")),"",IF(COUNTA($B$4,$C$4,$H$4,$B339:$P339)=18,"OK","エラー"))</f>
        <v/>
      </c>
      <c r="U339" s="8" t="str">
        <f t="shared" ref="U339:U402" si="101">IF(L339="","",IF(AND($F339="平日",$M339&gt;=5000),3000,IF(AND(F339="休日",$M339&gt;=2000),1000,"◀◀入力しない")))</f>
        <v/>
      </c>
      <c r="V339" s="8" t="str">
        <f t="shared" ref="V339:V402" si="102">IF(L339="","",IF(AND($F339="平日",$M339&gt;=5000),3*$K339,IF(AND(F339="休日",$M339&gt;=2000),1*$K339,"でください▶▶")))</f>
        <v/>
      </c>
      <c r="W339" s="8" t="str">
        <f t="shared" ref="W339:W402" si="103">IF(OR($U339="",$U339="◀◀入力しない"),"",1000*$V339)</f>
        <v/>
      </c>
      <c r="X339" s="13"/>
      <c r="Y339" s="43" t="s">
        <v>16</v>
      </c>
      <c r="Z339" s="12"/>
      <c r="AA339" s="47"/>
      <c r="AB339" s="8" t="str">
        <f t="shared" si="92"/>
        <v/>
      </c>
      <c r="AC339" s="27" t="str">
        <f t="shared" ref="AC339:AC402" si="104">IF($M339="","",IF(AND($AG339="OK",$AH339="OK",$AB339&gt;=0),"OK","エラー"))</f>
        <v/>
      </c>
      <c r="AD339" s="47"/>
      <c r="AG339" t="str">
        <f t="shared" ref="AG339:AG402" si="105">IF($V339=$AB339,"OK",IF(AND($V339="配布対象外",$AB339=""),"OK","エラー"))</f>
        <v>OK</v>
      </c>
      <c r="AH339" t="str">
        <f t="shared" si="93"/>
        <v>エラー</v>
      </c>
      <c r="AI339" t="str">
        <f t="shared" ref="AI339:AI402" si="106">IF($D339="","",WEEKDAY($E339,2))</f>
        <v/>
      </c>
      <c r="AJ339" t="str">
        <f t="shared" ref="AJ339:AJ402" si="107">IF($D339="","",WEEKDAY($E339+1,2))</f>
        <v/>
      </c>
      <c r="AK339" t="str">
        <f t="shared" si="94"/>
        <v/>
      </c>
      <c r="AL339" t="str">
        <f t="shared" si="95"/>
        <v/>
      </c>
    </row>
    <row r="340" spans="1:38" ht="18.75" customHeight="1" x14ac:dyDescent="0.4">
      <c r="A340" s="2">
        <v>323</v>
      </c>
      <c r="B340" s="45"/>
      <c r="C340" s="15"/>
      <c r="D340" s="15"/>
      <c r="E340" s="39" t="str">
        <f t="shared" si="90"/>
        <v/>
      </c>
      <c r="F340" s="40" t="str">
        <f t="shared" si="91"/>
        <v/>
      </c>
      <c r="G340" s="46"/>
      <c r="H340" s="46"/>
      <c r="I340" s="14"/>
      <c r="J340" s="46"/>
      <c r="K340" s="14"/>
      <c r="L340" s="14"/>
      <c r="M340" s="41" t="str">
        <f t="shared" si="96"/>
        <v/>
      </c>
      <c r="N340" s="8" t="str">
        <f t="shared" si="97"/>
        <v/>
      </c>
      <c r="O340" s="21" t="str">
        <f t="shared" si="98"/>
        <v/>
      </c>
      <c r="P340" s="8" t="str">
        <f t="shared" si="99"/>
        <v/>
      </c>
      <c r="Q340" s="42"/>
      <c r="R340" s="42"/>
      <c r="S340" s="42"/>
      <c r="T340" s="27" t="str">
        <f t="shared" si="100"/>
        <v/>
      </c>
      <c r="U340" s="8" t="str">
        <f t="shared" si="101"/>
        <v/>
      </c>
      <c r="V340" s="8" t="str">
        <f t="shared" si="102"/>
        <v/>
      </c>
      <c r="W340" s="8" t="str">
        <f t="shared" si="103"/>
        <v/>
      </c>
      <c r="X340" s="13"/>
      <c r="Y340" s="43" t="s">
        <v>16</v>
      </c>
      <c r="Z340" s="12"/>
      <c r="AA340" s="47"/>
      <c r="AB340" s="8" t="str">
        <f t="shared" si="92"/>
        <v/>
      </c>
      <c r="AC340" s="27" t="str">
        <f t="shared" si="104"/>
        <v/>
      </c>
      <c r="AD340" s="47"/>
      <c r="AG340" t="str">
        <f t="shared" si="105"/>
        <v>OK</v>
      </c>
      <c r="AH340" t="str">
        <f t="shared" si="93"/>
        <v>エラー</v>
      </c>
      <c r="AI340" t="str">
        <f t="shared" si="106"/>
        <v/>
      </c>
      <c r="AJ340" t="str">
        <f t="shared" si="107"/>
        <v/>
      </c>
      <c r="AK340" t="str">
        <f t="shared" si="94"/>
        <v/>
      </c>
      <c r="AL340" t="str">
        <f t="shared" si="95"/>
        <v/>
      </c>
    </row>
    <row r="341" spans="1:38" ht="18.75" customHeight="1" x14ac:dyDescent="0.4">
      <c r="A341" s="2">
        <v>324</v>
      </c>
      <c r="B341" s="45"/>
      <c r="C341" s="15"/>
      <c r="D341" s="15"/>
      <c r="E341" s="39" t="str">
        <f t="shared" si="90"/>
        <v/>
      </c>
      <c r="F341" s="40" t="str">
        <f t="shared" si="91"/>
        <v/>
      </c>
      <c r="G341" s="46"/>
      <c r="H341" s="46"/>
      <c r="I341" s="14"/>
      <c r="J341" s="46"/>
      <c r="K341" s="14"/>
      <c r="L341" s="14"/>
      <c r="M341" s="41" t="str">
        <f t="shared" si="96"/>
        <v/>
      </c>
      <c r="N341" s="8" t="str">
        <f t="shared" si="97"/>
        <v/>
      </c>
      <c r="O341" s="21" t="str">
        <f t="shared" si="98"/>
        <v/>
      </c>
      <c r="P341" s="8" t="str">
        <f t="shared" si="99"/>
        <v/>
      </c>
      <c r="Q341" s="42"/>
      <c r="R341" s="42"/>
      <c r="S341" s="42"/>
      <c r="T341" s="27" t="str">
        <f t="shared" si="100"/>
        <v/>
      </c>
      <c r="U341" s="8" t="str">
        <f t="shared" si="101"/>
        <v/>
      </c>
      <c r="V341" s="8" t="str">
        <f t="shared" si="102"/>
        <v/>
      </c>
      <c r="W341" s="8" t="str">
        <f t="shared" si="103"/>
        <v/>
      </c>
      <c r="X341" s="13"/>
      <c r="Y341" s="43" t="s">
        <v>16</v>
      </c>
      <c r="Z341" s="12"/>
      <c r="AA341" s="47"/>
      <c r="AB341" s="8" t="str">
        <f t="shared" si="92"/>
        <v/>
      </c>
      <c r="AC341" s="27" t="str">
        <f t="shared" si="104"/>
        <v/>
      </c>
      <c r="AD341" s="47"/>
      <c r="AG341" t="str">
        <f t="shared" si="105"/>
        <v>OK</v>
      </c>
      <c r="AH341" t="str">
        <f t="shared" si="93"/>
        <v>エラー</v>
      </c>
      <c r="AI341" t="str">
        <f t="shared" si="106"/>
        <v/>
      </c>
      <c r="AJ341" t="str">
        <f t="shared" si="107"/>
        <v/>
      </c>
      <c r="AK341" t="str">
        <f t="shared" si="94"/>
        <v/>
      </c>
      <c r="AL341" t="str">
        <f t="shared" si="95"/>
        <v/>
      </c>
    </row>
    <row r="342" spans="1:38" ht="18.75" customHeight="1" x14ac:dyDescent="0.4">
      <c r="A342" s="2">
        <v>325</v>
      </c>
      <c r="B342" s="45"/>
      <c r="C342" s="15"/>
      <c r="D342" s="15"/>
      <c r="E342" s="39" t="str">
        <f t="shared" si="90"/>
        <v/>
      </c>
      <c r="F342" s="40" t="str">
        <f t="shared" si="91"/>
        <v/>
      </c>
      <c r="G342" s="46"/>
      <c r="H342" s="46"/>
      <c r="I342" s="14"/>
      <c r="J342" s="46"/>
      <c r="K342" s="14"/>
      <c r="L342" s="14"/>
      <c r="M342" s="41" t="str">
        <f t="shared" si="96"/>
        <v/>
      </c>
      <c r="N342" s="8" t="str">
        <f t="shared" si="97"/>
        <v/>
      </c>
      <c r="O342" s="21" t="str">
        <f t="shared" si="98"/>
        <v/>
      </c>
      <c r="P342" s="8" t="str">
        <f t="shared" si="99"/>
        <v/>
      </c>
      <c r="Q342" s="42"/>
      <c r="R342" s="42"/>
      <c r="S342" s="42"/>
      <c r="T342" s="27" t="str">
        <f t="shared" si="100"/>
        <v/>
      </c>
      <c r="U342" s="8" t="str">
        <f t="shared" si="101"/>
        <v/>
      </c>
      <c r="V342" s="8" t="str">
        <f t="shared" si="102"/>
        <v/>
      </c>
      <c r="W342" s="8" t="str">
        <f t="shared" si="103"/>
        <v/>
      </c>
      <c r="X342" s="13"/>
      <c r="Y342" s="43" t="s">
        <v>16</v>
      </c>
      <c r="Z342" s="12"/>
      <c r="AA342" s="47"/>
      <c r="AB342" s="8" t="str">
        <f t="shared" si="92"/>
        <v/>
      </c>
      <c r="AC342" s="27" t="str">
        <f t="shared" si="104"/>
        <v/>
      </c>
      <c r="AD342" s="47"/>
      <c r="AG342" t="str">
        <f t="shared" si="105"/>
        <v>OK</v>
      </c>
      <c r="AH342" t="str">
        <f t="shared" si="93"/>
        <v>エラー</v>
      </c>
      <c r="AI342" t="str">
        <f t="shared" si="106"/>
        <v/>
      </c>
      <c r="AJ342" t="str">
        <f t="shared" si="107"/>
        <v/>
      </c>
      <c r="AK342" t="str">
        <f t="shared" si="94"/>
        <v/>
      </c>
      <c r="AL342" t="str">
        <f t="shared" si="95"/>
        <v/>
      </c>
    </row>
    <row r="343" spans="1:38" ht="18.75" customHeight="1" x14ac:dyDescent="0.4">
      <c r="A343" s="2">
        <v>326</v>
      </c>
      <c r="B343" s="45"/>
      <c r="C343" s="15"/>
      <c r="D343" s="15"/>
      <c r="E343" s="39" t="str">
        <f t="shared" si="90"/>
        <v/>
      </c>
      <c r="F343" s="40" t="str">
        <f t="shared" si="91"/>
        <v/>
      </c>
      <c r="G343" s="46"/>
      <c r="H343" s="46"/>
      <c r="I343" s="14"/>
      <c r="J343" s="46"/>
      <c r="K343" s="14"/>
      <c r="L343" s="14"/>
      <c r="M343" s="41" t="str">
        <f t="shared" si="96"/>
        <v/>
      </c>
      <c r="N343" s="8" t="str">
        <f t="shared" si="97"/>
        <v/>
      </c>
      <c r="O343" s="21" t="str">
        <f t="shared" si="98"/>
        <v/>
      </c>
      <c r="P343" s="8" t="str">
        <f t="shared" si="99"/>
        <v/>
      </c>
      <c r="Q343" s="42"/>
      <c r="R343" s="42"/>
      <c r="S343" s="42"/>
      <c r="T343" s="27" t="str">
        <f t="shared" si="100"/>
        <v/>
      </c>
      <c r="U343" s="8" t="str">
        <f t="shared" si="101"/>
        <v/>
      </c>
      <c r="V343" s="8" t="str">
        <f t="shared" si="102"/>
        <v/>
      </c>
      <c r="W343" s="8" t="str">
        <f t="shared" si="103"/>
        <v/>
      </c>
      <c r="X343" s="13"/>
      <c r="Y343" s="43" t="s">
        <v>16</v>
      </c>
      <c r="Z343" s="12"/>
      <c r="AA343" s="47"/>
      <c r="AB343" s="8" t="str">
        <f t="shared" si="92"/>
        <v/>
      </c>
      <c r="AC343" s="27" t="str">
        <f t="shared" si="104"/>
        <v/>
      </c>
      <c r="AD343" s="47"/>
      <c r="AG343" t="str">
        <f t="shared" si="105"/>
        <v>OK</v>
      </c>
      <c r="AH343" t="str">
        <f t="shared" si="93"/>
        <v>エラー</v>
      </c>
      <c r="AI343" t="str">
        <f t="shared" si="106"/>
        <v/>
      </c>
      <c r="AJ343" t="str">
        <f t="shared" si="107"/>
        <v/>
      </c>
      <c r="AK343" t="str">
        <f t="shared" si="94"/>
        <v/>
      </c>
      <c r="AL343" t="str">
        <f t="shared" si="95"/>
        <v/>
      </c>
    </row>
    <row r="344" spans="1:38" ht="18.75" customHeight="1" x14ac:dyDescent="0.4">
      <c r="A344" s="2">
        <v>327</v>
      </c>
      <c r="B344" s="45"/>
      <c r="C344" s="15"/>
      <c r="D344" s="15"/>
      <c r="E344" s="39" t="str">
        <f t="shared" si="90"/>
        <v/>
      </c>
      <c r="F344" s="40" t="str">
        <f t="shared" si="91"/>
        <v/>
      </c>
      <c r="G344" s="46"/>
      <c r="H344" s="46"/>
      <c r="I344" s="14"/>
      <c r="J344" s="46"/>
      <c r="K344" s="14"/>
      <c r="L344" s="14"/>
      <c r="M344" s="41" t="str">
        <f t="shared" si="96"/>
        <v/>
      </c>
      <c r="N344" s="8" t="str">
        <f t="shared" si="97"/>
        <v/>
      </c>
      <c r="O344" s="21" t="str">
        <f t="shared" si="98"/>
        <v/>
      </c>
      <c r="P344" s="8" t="str">
        <f t="shared" si="99"/>
        <v/>
      </c>
      <c r="Q344" s="42"/>
      <c r="R344" s="42"/>
      <c r="S344" s="42"/>
      <c r="T344" s="27" t="str">
        <f t="shared" si="100"/>
        <v/>
      </c>
      <c r="U344" s="8" t="str">
        <f t="shared" si="101"/>
        <v/>
      </c>
      <c r="V344" s="8" t="str">
        <f t="shared" si="102"/>
        <v/>
      </c>
      <c r="W344" s="8" t="str">
        <f t="shared" si="103"/>
        <v/>
      </c>
      <c r="X344" s="13"/>
      <c r="Y344" s="43" t="s">
        <v>16</v>
      </c>
      <c r="Z344" s="12"/>
      <c r="AA344" s="47"/>
      <c r="AB344" s="8" t="str">
        <f t="shared" si="92"/>
        <v/>
      </c>
      <c r="AC344" s="27" t="str">
        <f t="shared" si="104"/>
        <v/>
      </c>
      <c r="AD344" s="47"/>
      <c r="AG344" t="str">
        <f t="shared" si="105"/>
        <v>OK</v>
      </c>
      <c r="AH344" t="str">
        <f t="shared" si="93"/>
        <v>エラー</v>
      </c>
      <c r="AI344" t="str">
        <f t="shared" si="106"/>
        <v/>
      </c>
      <c r="AJ344" t="str">
        <f t="shared" si="107"/>
        <v/>
      </c>
      <c r="AK344" t="str">
        <f t="shared" si="94"/>
        <v/>
      </c>
      <c r="AL344" t="str">
        <f t="shared" si="95"/>
        <v/>
      </c>
    </row>
    <row r="345" spans="1:38" ht="18.75" customHeight="1" x14ac:dyDescent="0.4">
      <c r="A345" s="2">
        <v>328</v>
      </c>
      <c r="B345" s="45"/>
      <c r="C345" s="15"/>
      <c r="D345" s="15"/>
      <c r="E345" s="39" t="str">
        <f t="shared" si="90"/>
        <v/>
      </c>
      <c r="F345" s="40" t="str">
        <f t="shared" si="91"/>
        <v/>
      </c>
      <c r="G345" s="46"/>
      <c r="H345" s="46"/>
      <c r="I345" s="14"/>
      <c r="J345" s="46"/>
      <c r="K345" s="14"/>
      <c r="L345" s="14"/>
      <c r="M345" s="41" t="str">
        <f t="shared" si="96"/>
        <v/>
      </c>
      <c r="N345" s="8" t="str">
        <f t="shared" si="97"/>
        <v/>
      </c>
      <c r="O345" s="21" t="str">
        <f t="shared" si="98"/>
        <v/>
      </c>
      <c r="P345" s="8" t="str">
        <f t="shared" si="99"/>
        <v/>
      </c>
      <c r="Q345" s="42"/>
      <c r="R345" s="42"/>
      <c r="S345" s="42"/>
      <c r="T345" s="27" t="str">
        <f t="shared" si="100"/>
        <v/>
      </c>
      <c r="U345" s="8" t="str">
        <f t="shared" si="101"/>
        <v/>
      </c>
      <c r="V345" s="8" t="str">
        <f t="shared" si="102"/>
        <v/>
      </c>
      <c r="W345" s="8" t="str">
        <f t="shared" si="103"/>
        <v/>
      </c>
      <c r="X345" s="13"/>
      <c r="Y345" s="43" t="s">
        <v>16</v>
      </c>
      <c r="Z345" s="12"/>
      <c r="AA345" s="47"/>
      <c r="AB345" s="8" t="str">
        <f t="shared" si="92"/>
        <v/>
      </c>
      <c r="AC345" s="27" t="str">
        <f t="shared" si="104"/>
        <v/>
      </c>
      <c r="AD345" s="47"/>
      <c r="AG345" t="str">
        <f t="shared" si="105"/>
        <v>OK</v>
      </c>
      <c r="AH345" t="str">
        <f t="shared" si="93"/>
        <v>エラー</v>
      </c>
      <c r="AI345" t="str">
        <f t="shared" si="106"/>
        <v/>
      </c>
      <c r="AJ345" t="str">
        <f t="shared" si="107"/>
        <v/>
      </c>
      <c r="AK345" t="str">
        <f t="shared" si="94"/>
        <v/>
      </c>
      <c r="AL345" t="str">
        <f t="shared" si="95"/>
        <v/>
      </c>
    </row>
    <row r="346" spans="1:38" ht="18.75" customHeight="1" x14ac:dyDescent="0.4">
      <c r="A346" s="2">
        <v>329</v>
      </c>
      <c r="B346" s="45"/>
      <c r="C346" s="15"/>
      <c r="D346" s="15"/>
      <c r="E346" s="39" t="str">
        <f t="shared" si="90"/>
        <v/>
      </c>
      <c r="F346" s="40" t="str">
        <f t="shared" si="91"/>
        <v/>
      </c>
      <c r="G346" s="46"/>
      <c r="H346" s="46"/>
      <c r="I346" s="14"/>
      <c r="J346" s="46"/>
      <c r="K346" s="14"/>
      <c r="L346" s="14"/>
      <c r="M346" s="41" t="str">
        <f t="shared" si="96"/>
        <v/>
      </c>
      <c r="N346" s="8" t="str">
        <f t="shared" si="97"/>
        <v/>
      </c>
      <c r="O346" s="21" t="str">
        <f t="shared" si="98"/>
        <v/>
      </c>
      <c r="P346" s="8" t="str">
        <f t="shared" si="99"/>
        <v/>
      </c>
      <c r="Q346" s="42"/>
      <c r="R346" s="42"/>
      <c r="S346" s="42"/>
      <c r="T346" s="27" t="str">
        <f t="shared" si="100"/>
        <v/>
      </c>
      <c r="U346" s="8" t="str">
        <f t="shared" si="101"/>
        <v/>
      </c>
      <c r="V346" s="8" t="str">
        <f t="shared" si="102"/>
        <v/>
      </c>
      <c r="W346" s="8" t="str">
        <f t="shared" si="103"/>
        <v/>
      </c>
      <c r="X346" s="13"/>
      <c r="Y346" s="43" t="s">
        <v>16</v>
      </c>
      <c r="Z346" s="12"/>
      <c r="AA346" s="47"/>
      <c r="AB346" s="8" t="str">
        <f t="shared" si="92"/>
        <v/>
      </c>
      <c r="AC346" s="27" t="str">
        <f t="shared" si="104"/>
        <v/>
      </c>
      <c r="AD346" s="47"/>
      <c r="AG346" t="str">
        <f t="shared" si="105"/>
        <v>OK</v>
      </c>
      <c r="AH346" t="str">
        <f t="shared" si="93"/>
        <v>エラー</v>
      </c>
      <c r="AI346" t="str">
        <f t="shared" si="106"/>
        <v/>
      </c>
      <c r="AJ346" t="str">
        <f t="shared" si="107"/>
        <v/>
      </c>
      <c r="AK346" t="str">
        <f t="shared" si="94"/>
        <v/>
      </c>
      <c r="AL346" t="str">
        <f t="shared" si="95"/>
        <v/>
      </c>
    </row>
    <row r="347" spans="1:38" ht="18.75" customHeight="1" x14ac:dyDescent="0.4">
      <c r="A347" s="2">
        <v>330</v>
      </c>
      <c r="B347" s="45"/>
      <c r="C347" s="15"/>
      <c r="D347" s="15"/>
      <c r="E347" s="39" t="str">
        <f t="shared" si="90"/>
        <v/>
      </c>
      <c r="F347" s="40" t="str">
        <f t="shared" si="91"/>
        <v/>
      </c>
      <c r="G347" s="46"/>
      <c r="H347" s="46"/>
      <c r="I347" s="14"/>
      <c r="J347" s="46"/>
      <c r="K347" s="14"/>
      <c r="L347" s="14"/>
      <c r="M347" s="41" t="str">
        <f t="shared" si="96"/>
        <v/>
      </c>
      <c r="N347" s="8" t="str">
        <f t="shared" si="97"/>
        <v/>
      </c>
      <c r="O347" s="21" t="str">
        <f t="shared" si="98"/>
        <v/>
      </c>
      <c r="P347" s="8" t="str">
        <f t="shared" si="99"/>
        <v/>
      </c>
      <c r="Q347" s="42"/>
      <c r="R347" s="42"/>
      <c r="S347" s="42"/>
      <c r="T347" s="27" t="str">
        <f t="shared" si="100"/>
        <v/>
      </c>
      <c r="U347" s="8" t="str">
        <f t="shared" si="101"/>
        <v/>
      </c>
      <c r="V347" s="8" t="str">
        <f t="shared" si="102"/>
        <v/>
      </c>
      <c r="W347" s="8" t="str">
        <f t="shared" si="103"/>
        <v/>
      </c>
      <c r="X347" s="13"/>
      <c r="Y347" s="43" t="s">
        <v>16</v>
      </c>
      <c r="Z347" s="12"/>
      <c r="AA347" s="47"/>
      <c r="AB347" s="8" t="str">
        <f t="shared" si="92"/>
        <v/>
      </c>
      <c r="AC347" s="27" t="str">
        <f t="shared" si="104"/>
        <v/>
      </c>
      <c r="AD347" s="47"/>
      <c r="AG347" t="str">
        <f t="shared" si="105"/>
        <v>OK</v>
      </c>
      <c r="AH347" t="str">
        <f t="shared" si="93"/>
        <v>エラー</v>
      </c>
      <c r="AI347" t="str">
        <f t="shared" si="106"/>
        <v/>
      </c>
      <c r="AJ347" t="str">
        <f t="shared" si="107"/>
        <v/>
      </c>
      <c r="AK347" t="str">
        <f t="shared" si="94"/>
        <v/>
      </c>
      <c r="AL347" t="str">
        <f t="shared" si="95"/>
        <v/>
      </c>
    </row>
    <row r="348" spans="1:38" ht="18.75" customHeight="1" x14ac:dyDescent="0.4">
      <c r="A348" s="2">
        <v>331</v>
      </c>
      <c r="B348" s="45"/>
      <c r="C348" s="15"/>
      <c r="D348" s="15"/>
      <c r="E348" s="39" t="str">
        <f t="shared" si="90"/>
        <v/>
      </c>
      <c r="F348" s="40" t="str">
        <f t="shared" si="91"/>
        <v/>
      </c>
      <c r="G348" s="46"/>
      <c r="H348" s="46"/>
      <c r="I348" s="14"/>
      <c r="J348" s="46"/>
      <c r="K348" s="14"/>
      <c r="L348" s="14"/>
      <c r="M348" s="41" t="str">
        <f t="shared" si="96"/>
        <v/>
      </c>
      <c r="N348" s="8" t="str">
        <f t="shared" si="97"/>
        <v/>
      </c>
      <c r="O348" s="21" t="str">
        <f t="shared" si="98"/>
        <v/>
      </c>
      <c r="P348" s="8" t="str">
        <f t="shared" si="99"/>
        <v/>
      </c>
      <c r="Q348" s="42"/>
      <c r="R348" s="42"/>
      <c r="S348" s="42"/>
      <c r="T348" s="27" t="str">
        <f t="shared" si="100"/>
        <v/>
      </c>
      <c r="U348" s="8" t="str">
        <f t="shared" si="101"/>
        <v/>
      </c>
      <c r="V348" s="8" t="str">
        <f t="shared" si="102"/>
        <v/>
      </c>
      <c r="W348" s="8" t="str">
        <f t="shared" si="103"/>
        <v/>
      </c>
      <c r="X348" s="13"/>
      <c r="Y348" s="43" t="s">
        <v>16</v>
      </c>
      <c r="Z348" s="12"/>
      <c r="AA348" s="47"/>
      <c r="AB348" s="8" t="str">
        <f t="shared" si="92"/>
        <v/>
      </c>
      <c r="AC348" s="27" t="str">
        <f t="shared" si="104"/>
        <v/>
      </c>
      <c r="AD348" s="47"/>
      <c r="AG348" t="str">
        <f t="shared" si="105"/>
        <v>OK</v>
      </c>
      <c r="AH348" t="str">
        <f t="shared" si="93"/>
        <v>エラー</v>
      </c>
      <c r="AI348" t="str">
        <f t="shared" si="106"/>
        <v/>
      </c>
      <c r="AJ348" t="str">
        <f t="shared" si="107"/>
        <v/>
      </c>
      <c r="AK348" t="str">
        <f t="shared" si="94"/>
        <v/>
      </c>
      <c r="AL348" t="str">
        <f t="shared" si="95"/>
        <v/>
      </c>
    </row>
    <row r="349" spans="1:38" ht="18.75" customHeight="1" x14ac:dyDescent="0.4">
      <c r="A349" s="2">
        <v>332</v>
      </c>
      <c r="B349" s="45"/>
      <c r="C349" s="15"/>
      <c r="D349" s="15"/>
      <c r="E349" s="39" t="str">
        <f t="shared" si="90"/>
        <v/>
      </c>
      <c r="F349" s="40" t="str">
        <f t="shared" si="91"/>
        <v/>
      </c>
      <c r="G349" s="46"/>
      <c r="H349" s="46"/>
      <c r="I349" s="14"/>
      <c r="J349" s="46"/>
      <c r="K349" s="14"/>
      <c r="L349" s="14"/>
      <c r="M349" s="41" t="str">
        <f t="shared" si="96"/>
        <v/>
      </c>
      <c r="N349" s="8" t="str">
        <f t="shared" si="97"/>
        <v/>
      </c>
      <c r="O349" s="21" t="str">
        <f t="shared" si="98"/>
        <v/>
      </c>
      <c r="P349" s="8" t="str">
        <f t="shared" si="99"/>
        <v/>
      </c>
      <c r="Q349" s="42"/>
      <c r="R349" s="42"/>
      <c r="S349" s="42"/>
      <c r="T349" s="27" t="str">
        <f t="shared" si="100"/>
        <v/>
      </c>
      <c r="U349" s="8" t="str">
        <f t="shared" si="101"/>
        <v/>
      </c>
      <c r="V349" s="8" t="str">
        <f t="shared" si="102"/>
        <v/>
      </c>
      <c r="W349" s="8" t="str">
        <f t="shared" si="103"/>
        <v/>
      </c>
      <c r="X349" s="13"/>
      <c r="Y349" s="43" t="s">
        <v>16</v>
      </c>
      <c r="Z349" s="12"/>
      <c r="AA349" s="47"/>
      <c r="AB349" s="8" t="str">
        <f t="shared" si="92"/>
        <v/>
      </c>
      <c r="AC349" s="27" t="str">
        <f t="shared" si="104"/>
        <v/>
      </c>
      <c r="AD349" s="47"/>
      <c r="AG349" t="str">
        <f t="shared" si="105"/>
        <v>OK</v>
      </c>
      <c r="AH349" t="str">
        <f t="shared" si="93"/>
        <v>エラー</v>
      </c>
      <c r="AI349" t="str">
        <f t="shared" si="106"/>
        <v/>
      </c>
      <c r="AJ349" t="str">
        <f t="shared" si="107"/>
        <v/>
      </c>
      <c r="AK349" t="str">
        <f t="shared" si="94"/>
        <v/>
      </c>
      <c r="AL349" t="str">
        <f t="shared" si="95"/>
        <v/>
      </c>
    </row>
    <row r="350" spans="1:38" ht="18.75" customHeight="1" x14ac:dyDescent="0.4">
      <c r="A350" s="2">
        <v>333</v>
      </c>
      <c r="B350" s="45"/>
      <c r="C350" s="15"/>
      <c r="D350" s="15"/>
      <c r="E350" s="39" t="str">
        <f t="shared" si="90"/>
        <v/>
      </c>
      <c r="F350" s="40" t="str">
        <f t="shared" si="91"/>
        <v/>
      </c>
      <c r="G350" s="46"/>
      <c r="H350" s="46"/>
      <c r="I350" s="14"/>
      <c r="J350" s="46"/>
      <c r="K350" s="14"/>
      <c r="L350" s="14"/>
      <c r="M350" s="41" t="str">
        <f t="shared" si="96"/>
        <v/>
      </c>
      <c r="N350" s="8" t="str">
        <f t="shared" si="97"/>
        <v/>
      </c>
      <c r="O350" s="21" t="str">
        <f t="shared" si="98"/>
        <v/>
      </c>
      <c r="P350" s="8" t="str">
        <f t="shared" si="99"/>
        <v/>
      </c>
      <c r="Q350" s="42"/>
      <c r="R350" s="42"/>
      <c r="S350" s="42"/>
      <c r="T350" s="27" t="str">
        <f t="shared" si="100"/>
        <v/>
      </c>
      <c r="U350" s="8" t="str">
        <f t="shared" si="101"/>
        <v/>
      </c>
      <c r="V350" s="8" t="str">
        <f t="shared" si="102"/>
        <v/>
      </c>
      <c r="W350" s="8" t="str">
        <f t="shared" si="103"/>
        <v/>
      </c>
      <c r="X350" s="13"/>
      <c r="Y350" s="43" t="s">
        <v>16</v>
      </c>
      <c r="Z350" s="12"/>
      <c r="AA350" s="47"/>
      <c r="AB350" s="8" t="str">
        <f t="shared" si="92"/>
        <v/>
      </c>
      <c r="AC350" s="27" t="str">
        <f t="shared" si="104"/>
        <v/>
      </c>
      <c r="AD350" s="47"/>
      <c r="AG350" t="str">
        <f t="shared" si="105"/>
        <v>OK</v>
      </c>
      <c r="AH350" t="str">
        <f t="shared" si="93"/>
        <v>エラー</v>
      </c>
      <c r="AI350" t="str">
        <f t="shared" si="106"/>
        <v/>
      </c>
      <c r="AJ350" t="str">
        <f t="shared" si="107"/>
        <v/>
      </c>
      <c r="AK350" t="str">
        <f t="shared" si="94"/>
        <v/>
      </c>
      <c r="AL350" t="str">
        <f t="shared" si="95"/>
        <v/>
      </c>
    </row>
    <row r="351" spans="1:38" ht="18.75" customHeight="1" x14ac:dyDescent="0.4">
      <c r="A351" s="2">
        <v>334</v>
      </c>
      <c r="B351" s="45"/>
      <c r="C351" s="15"/>
      <c r="D351" s="15"/>
      <c r="E351" s="39" t="str">
        <f t="shared" si="90"/>
        <v/>
      </c>
      <c r="F351" s="40" t="str">
        <f t="shared" si="91"/>
        <v/>
      </c>
      <c r="G351" s="46"/>
      <c r="H351" s="46"/>
      <c r="I351" s="14"/>
      <c r="J351" s="46"/>
      <c r="K351" s="14"/>
      <c r="L351" s="14"/>
      <c r="M351" s="41" t="str">
        <f t="shared" si="96"/>
        <v/>
      </c>
      <c r="N351" s="8" t="str">
        <f t="shared" si="97"/>
        <v/>
      </c>
      <c r="O351" s="21" t="str">
        <f t="shared" si="98"/>
        <v/>
      </c>
      <c r="P351" s="8" t="str">
        <f t="shared" si="99"/>
        <v/>
      </c>
      <c r="Q351" s="42"/>
      <c r="R351" s="42"/>
      <c r="S351" s="42"/>
      <c r="T351" s="27" t="str">
        <f t="shared" si="100"/>
        <v/>
      </c>
      <c r="U351" s="8" t="str">
        <f t="shared" si="101"/>
        <v/>
      </c>
      <c r="V351" s="8" t="str">
        <f t="shared" si="102"/>
        <v/>
      </c>
      <c r="W351" s="8" t="str">
        <f t="shared" si="103"/>
        <v/>
      </c>
      <c r="X351" s="13"/>
      <c r="Y351" s="43" t="s">
        <v>16</v>
      </c>
      <c r="Z351" s="12"/>
      <c r="AA351" s="47"/>
      <c r="AB351" s="8" t="str">
        <f t="shared" si="92"/>
        <v/>
      </c>
      <c r="AC351" s="27" t="str">
        <f t="shared" si="104"/>
        <v/>
      </c>
      <c r="AD351" s="47"/>
      <c r="AG351" t="str">
        <f t="shared" si="105"/>
        <v>OK</v>
      </c>
      <c r="AH351" t="str">
        <f t="shared" si="93"/>
        <v>エラー</v>
      </c>
      <c r="AI351" t="str">
        <f t="shared" si="106"/>
        <v/>
      </c>
      <c r="AJ351" t="str">
        <f t="shared" si="107"/>
        <v/>
      </c>
      <c r="AK351" t="str">
        <f t="shared" si="94"/>
        <v/>
      </c>
      <c r="AL351" t="str">
        <f t="shared" si="95"/>
        <v/>
      </c>
    </row>
    <row r="352" spans="1:38" ht="18.75" customHeight="1" x14ac:dyDescent="0.4">
      <c r="A352" s="2">
        <v>335</v>
      </c>
      <c r="B352" s="45"/>
      <c r="C352" s="15"/>
      <c r="D352" s="15"/>
      <c r="E352" s="39" t="str">
        <f t="shared" si="90"/>
        <v/>
      </c>
      <c r="F352" s="40" t="str">
        <f t="shared" si="91"/>
        <v/>
      </c>
      <c r="G352" s="46"/>
      <c r="H352" s="46"/>
      <c r="I352" s="14"/>
      <c r="J352" s="46"/>
      <c r="K352" s="14"/>
      <c r="L352" s="14"/>
      <c r="M352" s="41" t="str">
        <f t="shared" si="96"/>
        <v/>
      </c>
      <c r="N352" s="8" t="str">
        <f t="shared" si="97"/>
        <v/>
      </c>
      <c r="O352" s="21" t="str">
        <f t="shared" si="98"/>
        <v/>
      </c>
      <c r="P352" s="8" t="str">
        <f t="shared" si="99"/>
        <v/>
      </c>
      <c r="Q352" s="42"/>
      <c r="R352" s="42"/>
      <c r="S352" s="42"/>
      <c r="T352" s="27" t="str">
        <f t="shared" si="100"/>
        <v/>
      </c>
      <c r="U352" s="8" t="str">
        <f t="shared" si="101"/>
        <v/>
      </c>
      <c r="V352" s="8" t="str">
        <f t="shared" si="102"/>
        <v/>
      </c>
      <c r="W352" s="8" t="str">
        <f t="shared" si="103"/>
        <v/>
      </c>
      <c r="X352" s="13"/>
      <c r="Y352" s="43" t="s">
        <v>16</v>
      </c>
      <c r="Z352" s="12"/>
      <c r="AA352" s="47"/>
      <c r="AB352" s="8" t="str">
        <f t="shared" si="92"/>
        <v/>
      </c>
      <c r="AC352" s="27" t="str">
        <f t="shared" si="104"/>
        <v/>
      </c>
      <c r="AD352" s="47"/>
      <c r="AG352" t="str">
        <f t="shared" si="105"/>
        <v>OK</v>
      </c>
      <c r="AH352" t="str">
        <f t="shared" si="93"/>
        <v>エラー</v>
      </c>
      <c r="AI352" t="str">
        <f t="shared" si="106"/>
        <v/>
      </c>
      <c r="AJ352" t="str">
        <f t="shared" si="107"/>
        <v/>
      </c>
      <c r="AK352" t="str">
        <f t="shared" si="94"/>
        <v/>
      </c>
      <c r="AL352" t="str">
        <f t="shared" si="95"/>
        <v/>
      </c>
    </row>
    <row r="353" spans="1:38" ht="18.75" customHeight="1" x14ac:dyDescent="0.4">
      <c r="A353" s="2">
        <v>336</v>
      </c>
      <c r="B353" s="45"/>
      <c r="C353" s="15"/>
      <c r="D353" s="15"/>
      <c r="E353" s="39" t="str">
        <f t="shared" si="90"/>
        <v/>
      </c>
      <c r="F353" s="40" t="str">
        <f t="shared" si="91"/>
        <v/>
      </c>
      <c r="G353" s="46"/>
      <c r="H353" s="46"/>
      <c r="I353" s="14"/>
      <c r="J353" s="46"/>
      <c r="K353" s="14"/>
      <c r="L353" s="14"/>
      <c r="M353" s="41" t="str">
        <f t="shared" si="96"/>
        <v/>
      </c>
      <c r="N353" s="8" t="str">
        <f t="shared" si="97"/>
        <v/>
      </c>
      <c r="O353" s="21" t="str">
        <f t="shared" si="98"/>
        <v/>
      </c>
      <c r="P353" s="8" t="str">
        <f t="shared" si="99"/>
        <v/>
      </c>
      <c r="Q353" s="42"/>
      <c r="R353" s="42"/>
      <c r="S353" s="42"/>
      <c r="T353" s="27" t="str">
        <f t="shared" si="100"/>
        <v/>
      </c>
      <c r="U353" s="8" t="str">
        <f t="shared" si="101"/>
        <v/>
      </c>
      <c r="V353" s="8" t="str">
        <f t="shared" si="102"/>
        <v/>
      </c>
      <c r="W353" s="8" t="str">
        <f t="shared" si="103"/>
        <v/>
      </c>
      <c r="X353" s="13"/>
      <c r="Y353" s="43" t="s">
        <v>16</v>
      </c>
      <c r="Z353" s="12"/>
      <c r="AA353" s="47"/>
      <c r="AB353" s="8" t="str">
        <f t="shared" si="92"/>
        <v/>
      </c>
      <c r="AC353" s="27" t="str">
        <f t="shared" si="104"/>
        <v/>
      </c>
      <c r="AD353" s="47"/>
      <c r="AG353" t="str">
        <f t="shared" si="105"/>
        <v>OK</v>
      </c>
      <c r="AH353" t="str">
        <f t="shared" si="93"/>
        <v>エラー</v>
      </c>
      <c r="AI353" t="str">
        <f t="shared" si="106"/>
        <v/>
      </c>
      <c r="AJ353" t="str">
        <f t="shared" si="107"/>
        <v/>
      </c>
      <c r="AK353" t="str">
        <f t="shared" si="94"/>
        <v/>
      </c>
      <c r="AL353" t="str">
        <f t="shared" si="95"/>
        <v/>
      </c>
    </row>
    <row r="354" spans="1:38" ht="18.75" customHeight="1" x14ac:dyDescent="0.4">
      <c r="A354" s="2">
        <v>337</v>
      </c>
      <c r="B354" s="45"/>
      <c r="C354" s="15"/>
      <c r="D354" s="15"/>
      <c r="E354" s="39" t="str">
        <f t="shared" si="90"/>
        <v/>
      </c>
      <c r="F354" s="40" t="str">
        <f t="shared" si="91"/>
        <v/>
      </c>
      <c r="G354" s="46"/>
      <c r="H354" s="46"/>
      <c r="I354" s="14"/>
      <c r="J354" s="46"/>
      <c r="K354" s="14"/>
      <c r="L354" s="14"/>
      <c r="M354" s="41" t="str">
        <f t="shared" si="96"/>
        <v/>
      </c>
      <c r="N354" s="8" t="str">
        <f t="shared" si="97"/>
        <v/>
      </c>
      <c r="O354" s="21" t="str">
        <f t="shared" si="98"/>
        <v/>
      </c>
      <c r="P354" s="8" t="str">
        <f t="shared" si="99"/>
        <v/>
      </c>
      <c r="Q354" s="42"/>
      <c r="R354" s="42"/>
      <c r="S354" s="42"/>
      <c r="T354" s="27" t="str">
        <f t="shared" si="100"/>
        <v/>
      </c>
      <c r="U354" s="8" t="str">
        <f t="shared" si="101"/>
        <v/>
      </c>
      <c r="V354" s="8" t="str">
        <f t="shared" si="102"/>
        <v/>
      </c>
      <c r="W354" s="8" t="str">
        <f t="shared" si="103"/>
        <v/>
      </c>
      <c r="X354" s="13"/>
      <c r="Y354" s="43" t="s">
        <v>16</v>
      </c>
      <c r="Z354" s="12"/>
      <c r="AA354" s="47"/>
      <c r="AB354" s="8" t="str">
        <f t="shared" si="92"/>
        <v/>
      </c>
      <c r="AC354" s="27" t="str">
        <f t="shared" si="104"/>
        <v/>
      </c>
      <c r="AD354" s="47"/>
      <c r="AG354" t="str">
        <f t="shared" si="105"/>
        <v>OK</v>
      </c>
      <c r="AH354" t="str">
        <f t="shared" si="93"/>
        <v>エラー</v>
      </c>
      <c r="AI354" t="str">
        <f t="shared" si="106"/>
        <v/>
      </c>
      <c r="AJ354" t="str">
        <f t="shared" si="107"/>
        <v/>
      </c>
      <c r="AK354" t="str">
        <f t="shared" si="94"/>
        <v/>
      </c>
      <c r="AL354" t="str">
        <f t="shared" si="95"/>
        <v/>
      </c>
    </row>
    <row r="355" spans="1:38" ht="18.75" customHeight="1" x14ac:dyDescent="0.4">
      <c r="A355" s="2">
        <v>338</v>
      </c>
      <c r="B355" s="45"/>
      <c r="C355" s="15"/>
      <c r="D355" s="15"/>
      <c r="E355" s="39" t="str">
        <f t="shared" si="90"/>
        <v/>
      </c>
      <c r="F355" s="40" t="str">
        <f t="shared" si="91"/>
        <v/>
      </c>
      <c r="G355" s="46"/>
      <c r="H355" s="46"/>
      <c r="I355" s="14"/>
      <c r="J355" s="46"/>
      <c r="K355" s="14"/>
      <c r="L355" s="14"/>
      <c r="M355" s="41" t="str">
        <f t="shared" si="96"/>
        <v/>
      </c>
      <c r="N355" s="8" t="str">
        <f t="shared" si="97"/>
        <v/>
      </c>
      <c r="O355" s="21" t="str">
        <f t="shared" si="98"/>
        <v/>
      </c>
      <c r="P355" s="8" t="str">
        <f t="shared" si="99"/>
        <v/>
      </c>
      <c r="Q355" s="42"/>
      <c r="R355" s="42"/>
      <c r="S355" s="42"/>
      <c r="T355" s="27" t="str">
        <f t="shared" si="100"/>
        <v/>
      </c>
      <c r="U355" s="8" t="str">
        <f t="shared" si="101"/>
        <v/>
      </c>
      <c r="V355" s="8" t="str">
        <f t="shared" si="102"/>
        <v/>
      </c>
      <c r="W355" s="8" t="str">
        <f t="shared" si="103"/>
        <v/>
      </c>
      <c r="X355" s="13"/>
      <c r="Y355" s="43" t="s">
        <v>16</v>
      </c>
      <c r="Z355" s="12"/>
      <c r="AA355" s="47"/>
      <c r="AB355" s="8" t="str">
        <f t="shared" si="92"/>
        <v/>
      </c>
      <c r="AC355" s="27" t="str">
        <f t="shared" si="104"/>
        <v/>
      </c>
      <c r="AD355" s="47"/>
      <c r="AG355" t="str">
        <f t="shared" si="105"/>
        <v>OK</v>
      </c>
      <c r="AH355" t="str">
        <f t="shared" si="93"/>
        <v>エラー</v>
      </c>
      <c r="AI355" t="str">
        <f t="shared" si="106"/>
        <v/>
      </c>
      <c r="AJ355" t="str">
        <f t="shared" si="107"/>
        <v/>
      </c>
      <c r="AK355" t="str">
        <f t="shared" si="94"/>
        <v/>
      </c>
      <c r="AL355" t="str">
        <f t="shared" si="95"/>
        <v/>
      </c>
    </row>
    <row r="356" spans="1:38" ht="18.75" customHeight="1" x14ac:dyDescent="0.4">
      <c r="A356" s="2">
        <v>339</v>
      </c>
      <c r="B356" s="45"/>
      <c r="C356" s="15"/>
      <c r="D356" s="15"/>
      <c r="E356" s="39" t="str">
        <f t="shared" si="90"/>
        <v/>
      </c>
      <c r="F356" s="40" t="str">
        <f t="shared" si="91"/>
        <v/>
      </c>
      <c r="G356" s="46"/>
      <c r="H356" s="46"/>
      <c r="I356" s="14"/>
      <c r="J356" s="46"/>
      <c r="K356" s="14"/>
      <c r="L356" s="14"/>
      <c r="M356" s="41" t="str">
        <f t="shared" si="96"/>
        <v/>
      </c>
      <c r="N356" s="8" t="str">
        <f t="shared" si="97"/>
        <v/>
      </c>
      <c r="O356" s="21" t="str">
        <f t="shared" si="98"/>
        <v/>
      </c>
      <c r="P356" s="8" t="str">
        <f t="shared" si="99"/>
        <v/>
      </c>
      <c r="Q356" s="42"/>
      <c r="R356" s="42"/>
      <c r="S356" s="42"/>
      <c r="T356" s="27" t="str">
        <f t="shared" si="100"/>
        <v/>
      </c>
      <c r="U356" s="8" t="str">
        <f t="shared" si="101"/>
        <v/>
      </c>
      <c r="V356" s="8" t="str">
        <f t="shared" si="102"/>
        <v/>
      </c>
      <c r="W356" s="8" t="str">
        <f t="shared" si="103"/>
        <v/>
      </c>
      <c r="X356" s="13"/>
      <c r="Y356" s="43" t="s">
        <v>16</v>
      </c>
      <c r="Z356" s="12"/>
      <c r="AA356" s="47"/>
      <c r="AB356" s="8" t="str">
        <f t="shared" si="92"/>
        <v/>
      </c>
      <c r="AC356" s="27" t="str">
        <f t="shared" si="104"/>
        <v/>
      </c>
      <c r="AD356" s="47"/>
      <c r="AG356" t="str">
        <f t="shared" si="105"/>
        <v>OK</v>
      </c>
      <c r="AH356" t="str">
        <f t="shared" si="93"/>
        <v>エラー</v>
      </c>
      <c r="AI356" t="str">
        <f t="shared" si="106"/>
        <v/>
      </c>
      <c r="AJ356" t="str">
        <f t="shared" si="107"/>
        <v/>
      </c>
      <c r="AK356" t="str">
        <f t="shared" si="94"/>
        <v/>
      </c>
      <c r="AL356" t="str">
        <f t="shared" si="95"/>
        <v/>
      </c>
    </row>
    <row r="357" spans="1:38" ht="18.75" customHeight="1" x14ac:dyDescent="0.4">
      <c r="A357" s="2">
        <v>340</v>
      </c>
      <c r="B357" s="45"/>
      <c r="C357" s="15"/>
      <c r="D357" s="15"/>
      <c r="E357" s="39" t="str">
        <f t="shared" si="90"/>
        <v/>
      </c>
      <c r="F357" s="40" t="str">
        <f t="shared" si="91"/>
        <v/>
      </c>
      <c r="G357" s="46"/>
      <c r="H357" s="46"/>
      <c r="I357" s="14"/>
      <c r="J357" s="46"/>
      <c r="K357" s="14"/>
      <c r="L357" s="14"/>
      <c r="M357" s="41" t="str">
        <f t="shared" si="96"/>
        <v/>
      </c>
      <c r="N357" s="8" t="str">
        <f t="shared" si="97"/>
        <v/>
      </c>
      <c r="O357" s="21" t="str">
        <f t="shared" si="98"/>
        <v/>
      </c>
      <c r="P357" s="8" t="str">
        <f t="shared" si="99"/>
        <v/>
      </c>
      <c r="Q357" s="42"/>
      <c r="R357" s="42"/>
      <c r="S357" s="42"/>
      <c r="T357" s="27" t="str">
        <f t="shared" si="100"/>
        <v/>
      </c>
      <c r="U357" s="8" t="str">
        <f t="shared" si="101"/>
        <v/>
      </c>
      <c r="V357" s="8" t="str">
        <f t="shared" si="102"/>
        <v/>
      </c>
      <c r="W357" s="8" t="str">
        <f t="shared" si="103"/>
        <v/>
      </c>
      <c r="X357" s="13"/>
      <c r="Y357" s="43" t="s">
        <v>16</v>
      </c>
      <c r="Z357" s="12"/>
      <c r="AA357" s="47"/>
      <c r="AB357" s="8" t="str">
        <f t="shared" si="92"/>
        <v/>
      </c>
      <c r="AC357" s="27" t="str">
        <f t="shared" si="104"/>
        <v/>
      </c>
      <c r="AD357" s="47"/>
      <c r="AG357" t="str">
        <f t="shared" si="105"/>
        <v>OK</v>
      </c>
      <c r="AH357" t="str">
        <f t="shared" si="93"/>
        <v>エラー</v>
      </c>
      <c r="AI357" t="str">
        <f t="shared" si="106"/>
        <v/>
      </c>
      <c r="AJ357" t="str">
        <f t="shared" si="107"/>
        <v/>
      </c>
      <c r="AK357" t="str">
        <f t="shared" si="94"/>
        <v/>
      </c>
      <c r="AL357" t="str">
        <f t="shared" si="95"/>
        <v/>
      </c>
    </row>
    <row r="358" spans="1:38" ht="18.75" customHeight="1" x14ac:dyDescent="0.4">
      <c r="A358" s="2">
        <v>341</v>
      </c>
      <c r="B358" s="45"/>
      <c r="C358" s="15"/>
      <c r="D358" s="15"/>
      <c r="E358" s="39" t="str">
        <f t="shared" si="90"/>
        <v/>
      </c>
      <c r="F358" s="40" t="str">
        <f t="shared" si="91"/>
        <v/>
      </c>
      <c r="G358" s="46"/>
      <c r="H358" s="46"/>
      <c r="I358" s="14"/>
      <c r="J358" s="46"/>
      <c r="K358" s="14"/>
      <c r="L358" s="14"/>
      <c r="M358" s="41" t="str">
        <f t="shared" si="96"/>
        <v/>
      </c>
      <c r="N358" s="8" t="str">
        <f t="shared" si="97"/>
        <v/>
      </c>
      <c r="O358" s="21" t="str">
        <f t="shared" si="98"/>
        <v/>
      </c>
      <c r="P358" s="8" t="str">
        <f t="shared" si="99"/>
        <v/>
      </c>
      <c r="Q358" s="42"/>
      <c r="R358" s="42"/>
      <c r="S358" s="42"/>
      <c r="T358" s="27" t="str">
        <f t="shared" si="100"/>
        <v/>
      </c>
      <c r="U358" s="8" t="str">
        <f t="shared" si="101"/>
        <v/>
      </c>
      <c r="V358" s="8" t="str">
        <f t="shared" si="102"/>
        <v/>
      </c>
      <c r="W358" s="8" t="str">
        <f t="shared" si="103"/>
        <v/>
      </c>
      <c r="X358" s="13"/>
      <c r="Y358" s="43" t="s">
        <v>16</v>
      </c>
      <c r="Z358" s="12"/>
      <c r="AA358" s="47"/>
      <c r="AB358" s="8" t="str">
        <f t="shared" si="92"/>
        <v/>
      </c>
      <c r="AC358" s="27" t="str">
        <f t="shared" si="104"/>
        <v/>
      </c>
      <c r="AD358" s="47"/>
      <c r="AG358" t="str">
        <f t="shared" si="105"/>
        <v>OK</v>
      </c>
      <c r="AH358" t="str">
        <f t="shared" si="93"/>
        <v>エラー</v>
      </c>
      <c r="AI358" t="str">
        <f t="shared" si="106"/>
        <v/>
      </c>
      <c r="AJ358" t="str">
        <f t="shared" si="107"/>
        <v/>
      </c>
      <c r="AK358" t="str">
        <f t="shared" si="94"/>
        <v/>
      </c>
      <c r="AL358" t="str">
        <f t="shared" si="95"/>
        <v/>
      </c>
    </row>
    <row r="359" spans="1:38" ht="18.75" customHeight="1" x14ac:dyDescent="0.4">
      <c r="A359" s="2">
        <v>342</v>
      </c>
      <c r="B359" s="45"/>
      <c r="C359" s="15"/>
      <c r="D359" s="15"/>
      <c r="E359" s="39" t="str">
        <f t="shared" si="90"/>
        <v/>
      </c>
      <c r="F359" s="40" t="str">
        <f t="shared" si="91"/>
        <v/>
      </c>
      <c r="G359" s="46"/>
      <c r="H359" s="46"/>
      <c r="I359" s="14"/>
      <c r="J359" s="46"/>
      <c r="K359" s="14"/>
      <c r="L359" s="14"/>
      <c r="M359" s="41" t="str">
        <f t="shared" si="96"/>
        <v/>
      </c>
      <c r="N359" s="8" t="str">
        <f t="shared" si="97"/>
        <v/>
      </c>
      <c r="O359" s="21" t="str">
        <f t="shared" si="98"/>
        <v/>
      </c>
      <c r="P359" s="8" t="str">
        <f t="shared" si="99"/>
        <v/>
      </c>
      <c r="Q359" s="42"/>
      <c r="R359" s="42"/>
      <c r="S359" s="42"/>
      <c r="T359" s="27" t="str">
        <f t="shared" si="100"/>
        <v/>
      </c>
      <c r="U359" s="8" t="str">
        <f t="shared" si="101"/>
        <v/>
      </c>
      <c r="V359" s="8" t="str">
        <f t="shared" si="102"/>
        <v/>
      </c>
      <c r="W359" s="8" t="str">
        <f t="shared" si="103"/>
        <v/>
      </c>
      <c r="X359" s="13"/>
      <c r="Y359" s="43" t="s">
        <v>16</v>
      </c>
      <c r="Z359" s="12"/>
      <c r="AA359" s="47"/>
      <c r="AB359" s="8" t="str">
        <f t="shared" si="92"/>
        <v/>
      </c>
      <c r="AC359" s="27" t="str">
        <f t="shared" si="104"/>
        <v/>
      </c>
      <c r="AD359" s="47"/>
      <c r="AG359" t="str">
        <f t="shared" si="105"/>
        <v>OK</v>
      </c>
      <c r="AH359" t="str">
        <f t="shared" si="93"/>
        <v>エラー</v>
      </c>
      <c r="AI359" t="str">
        <f t="shared" si="106"/>
        <v/>
      </c>
      <c r="AJ359" t="str">
        <f t="shared" si="107"/>
        <v/>
      </c>
      <c r="AK359" t="str">
        <f t="shared" si="94"/>
        <v/>
      </c>
      <c r="AL359" t="str">
        <f t="shared" si="95"/>
        <v/>
      </c>
    </row>
    <row r="360" spans="1:38" ht="18.75" customHeight="1" x14ac:dyDescent="0.4">
      <c r="A360" s="2">
        <v>343</v>
      </c>
      <c r="B360" s="45"/>
      <c r="C360" s="15"/>
      <c r="D360" s="15"/>
      <c r="E360" s="39" t="str">
        <f t="shared" si="90"/>
        <v/>
      </c>
      <c r="F360" s="40" t="str">
        <f t="shared" si="91"/>
        <v/>
      </c>
      <c r="G360" s="46"/>
      <c r="H360" s="46"/>
      <c r="I360" s="14"/>
      <c r="J360" s="46"/>
      <c r="K360" s="14"/>
      <c r="L360" s="14"/>
      <c r="M360" s="41" t="str">
        <f t="shared" si="96"/>
        <v/>
      </c>
      <c r="N360" s="8" t="str">
        <f t="shared" si="97"/>
        <v/>
      </c>
      <c r="O360" s="21" t="str">
        <f t="shared" si="98"/>
        <v/>
      </c>
      <c r="P360" s="8" t="str">
        <f t="shared" si="99"/>
        <v/>
      </c>
      <c r="Q360" s="42"/>
      <c r="R360" s="42"/>
      <c r="S360" s="42"/>
      <c r="T360" s="27" t="str">
        <f t="shared" si="100"/>
        <v/>
      </c>
      <c r="U360" s="8" t="str">
        <f t="shared" si="101"/>
        <v/>
      </c>
      <c r="V360" s="8" t="str">
        <f t="shared" si="102"/>
        <v/>
      </c>
      <c r="W360" s="8" t="str">
        <f t="shared" si="103"/>
        <v/>
      </c>
      <c r="X360" s="13"/>
      <c r="Y360" s="43" t="s">
        <v>16</v>
      </c>
      <c r="Z360" s="12"/>
      <c r="AA360" s="47"/>
      <c r="AB360" s="8" t="str">
        <f t="shared" si="92"/>
        <v/>
      </c>
      <c r="AC360" s="27" t="str">
        <f t="shared" si="104"/>
        <v/>
      </c>
      <c r="AD360" s="47"/>
      <c r="AG360" t="str">
        <f t="shared" si="105"/>
        <v>OK</v>
      </c>
      <c r="AH360" t="str">
        <f t="shared" si="93"/>
        <v>エラー</v>
      </c>
      <c r="AI360" t="str">
        <f t="shared" si="106"/>
        <v/>
      </c>
      <c r="AJ360" t="str">
        <f t="shared" si="107"/>
        <v/>
      </c>
      <c r="AK360" t="str">
        <f t="shared" si="94"/>
        <v/>
      </c>
      <c r="AL360" t="str">
        <f t="shared" si="95"/>
        <v/>
      </c>
    </row>
    <row r="361" spans="1:38" ht="18.75" customHeight="1" x14ac:dyDescent="0.4">
      <c r="A361" s="2">
        <v>344</v>
      </c>
      <c r="B361" s="45"/>
      <c r="C361" s="15"/>
      <c r="D361" s="15"/>
      <c r="E361" s="39" t="str">
        <f t="shared" si="90"/>
        <v/>
      </c>
      <c r="F361" s="40" t="str">
        <f t="shared" si="91"/>
        <v/>
      </c>
      <c r="G361" s="46"/>
      <c r="H361" s="46"/>
      <c r="I361" s="14"/>
      <c r="J361" s="46"/>
      <c r="K361" s="14"/>
      <c r="L361" s="14"/>
      <c r="M361" s="41" t="str">
        <f t="shared" si="96"/>
        <v/>
      </c>
      <c r="N361" s="8" t="str">
        <f t="shared" si="97"/>
        <v/>
      </c>
      <c r="O361" s="21" t="str">
        <f t="shared" si="98"/>
        <v/>
      </c>
      <c r="P361" s="8" t="str">
        <f t="shared" si="99"/>
        <v/>
      </c>
      <c r="Q361" s="42"/>
      <c r="R361" s="42"/>
      <c r="S361" s="42"/>
      <c r="T361" s="27" t="str">
        <f t="shared" si="100"/>
        <v/>
      </c>
      <c r="U361" s="8" t="str">
        <f t="shared" si="101"/>
        <v/>
      </c>
      <c r="V361" s="8" t="str">
        <f t="shared" si="102"/>
        <v/>
      </c>
      <c r="W361" s="8" t="str">
        <f t="shared" si="103"/>
        <v/>
      </c>
      <c r="X361" s="13"/>
      <c r="Y361" s="43" t="s">
        <v>16</v>
      </c>
      <c r="Z361" s="12"/>
      <c r="AA361" s="47"/>
      <c r="AB361" s="8" t="str">
        <f t="shared" si="92"/>
        <v/>
      </c>
      <c r="AC361" s="27" t="str">
        <f t="shared" si="104"/>
        <v/>
      </c>
      <c r="AD361" s="47"/>
      <c r="AG361" t="str">
        <f t="shared" si="105"/>
        <v>OK</v>
      </c>
      <c r="AH361" t="str">
        <f t="shared" si="93"/>
        <v>エラー</v>
      </c>
      <c r="AI361" t="str">
        <f t="shared" si="106"/>
        <v/>
      </c>
      <c r="AJ361" t="str">
        <f t="shared" si="107"/>
        <v/>
      </c>
      <c r="AK361" t="str">
        <f t="shared" si="94"/>
        <v/>
      </c>
      <c r="AL361" t="str">
        <f t="shared" si="95"/>
        <v/>
      </c>
    </row>
    <row r="362" spans="1:38" ht="18.75" customHeight="1" x14ac:dyDescent="0.4">
      <c r="A362" s="2">
        <v>345</v>
      </c>
      <c r="B362" s="45"/>
      <c r="C362" s="15"/>
      <c r="D362" s="15"/>
      <c r="E362" s="39" t="str">
        <f t="shared" si="90"/>
        <v/>
      </c>
      <c r="F362" s="40" t="str">
        <f t="shared" si="91"/>
        <v/>
      </c>
      <c r="G362" s="46"/>
      <c r="H362" s="46"/>
      <c r="I362" s="14"/>
      <c r="J362" s="46"/>
      <c r="K362" s="14"/>
      <c r="L362" s="14"/>
      <c r="M362" s="41" t="str">
        <f t="shared" si="96"/>
        <v/>
      </c>
      <c r="N362" s="8" t="str">
        <f t="shared" si="97"/>
        <v/>
      </c>
      <c r="O362" s="21" t="str">
        <f t="shared" si="98"/>
        <v/>
      </c>
      <c r="P362" s="8" t="str">
        <f t="shared" si="99"/>
        <v/>
      </c>
      <c r="Q362" s="42"/>
      <c r="R362" s="42"/>
      <c r="S362" s="42"/>
      <c r="T362" s="27" t="str">
        <f t="shared" si="100"/>
        <v/>
      </c>
      <c r="U362" s="8" t="str">
        <f t="shared" si="101"/>
        <v/>
      </c>
      <c r="V362" s="8" t="str">
        <f t="shared" si="102"/>
        <v/>
      </c>
      <c r="W362" s="8" t="str">
        <f t="shared" si="103"/>
        <v/>
      </c>
      <c r="X362" s="13"/>
      <c r="Y362" s="43" t="s">
        <v>16</v>
      </c>
      <c r="Z362" s="12"/>
      <c r="AA362" s="47"/>
      <c r="AB362" s="8" t="str">
        <f t="shared" si="92"/>
        <v/>
      </c>
      <c r="AC362" s="27" t="str">
        <f t="shared" si="104"/>
        <v/>
      </c>
      <c r="AD362" s="47"/>
      <c r="AG362" t="str">
        <f t="shared" si="105"/>
        <v>OK</v>
      </c>
      <c r="AH362" t="str">
        <f t="shared" si="93"/>
        <v>エラー</v>
      </c>
      <c r="AI362" t="str">
        <f t="shared" si="106"/>
        <v/>
      </c>
      <c r="AJ362" t="str">
        <f t="shared" si="107"/>
        <v/>
      </c>
      <c r="AK362" t="str">
        <f t="shared" si="94"/>
        <v/>
      </c>
      <c r="AL362" t="str">
        <f t="shared" si="95"/>
        <v/>
      </c>
    </row>
    <row r="363" spans="1:38" ht="18.75" customHeight="1" x14ac:dyDescent="0.4">
      <c r="A363" s="2">
        <v>346</v>
      </c>
      <c r="B363" s="45"/>
      <c r="C363" s="15"/>
      <c r="D363" s="15"/>
      <c r="E363" s="39" t="str">
        <f t="shared" si="90"/>
        <v/>
      </c>
      <c r="F363" s="40" t="str">
        <f t="shared" si="91"/>
        <v/>
      </c>
      <c r="G363" s="46"/>
      <c r="H363" s="46"/>
      <c r="I363" s="14"/>
      <c r="J363" s="46"/>
      <c r="K363" s="14"/>
      <c r="L363" s="14"/>
      <c r="M363" s="41" t="str">
        <f t="shared" si="96"/>
        <v/>
      </c>
      <c r="N363" s="8" t="str">
        <f t="shared" si="97"/>
        <v/>
      </c>
      <c r="O363" s="21" t="str">
        <f t="shared" si="98"/>
        <v/>
      </c>
      <c r="P363" s="8" t="str">
        <f t="shared" si="99"/>
        <v/>
      </c>
      <c r="Q363" s="42"/>
      <c r="R363" s="42"/>
      <c r="S363" s="42"/>
      <c r="T363" s="27" t="str">
        <f t="shared" si="100"/>
        <v/>
      </c>
      <c r="U363" s="8" t="str">
        <f t="shared" si="101"/>
        <v/>
      </c>
      <c r="V363" s="8" t="str">
        <f t="shared" si="102"/>
        <v/>
      </c>
      <c r="W363" s="8" t="str">
        <f t="shared" si="103"/>
        <v/>
      </c>
      <c r="X363" s="13"/>
      <c r="Y363" s="43" t="s">
        <v>16</v>
      </c>
      <c r="Z363" s="12"/>
      <c r="AA363" s="47"/>
      <c r="AB363" s="8" t="str">
        <f t="shared" si="92"/>
        <v/>
      </c>
      <c r="AC363" s="27" t="str">
        <f t="shared" si="104"/>
        <v/>
      </c>
      <c r="AD363" s="47"/>
      <c r="AG363" t="str">
        <f t="shared" si="105"/>
        <v>OK</v>
      </c>
      <c r="AH363" t="str">
        <f t="shared" si="93"/>
        <v>エラー</v>
      </c>
      <c r="AI363" t="str">
        <f t="shared" si="106"/>
        <v/>
      </c>
      <c r="AJ363" t="str">
        <f t="shared" si="107"/>
        <v/>
      </c>
      <c r="AK363" t="str">
        <f t="shared" si="94"/>
        <v/>
      </c>
      <c r="AL363" t="str">
        <f t="shared" si="95"/>
        <v/>
      </c>
    </row>
    <row r="364" spans="1:38" ht="18.75" customHeight="1" x14ac:dyDescent="0.4">
      <c r="A364" s="2">
        <v>347</v>
      </c>
      <c r="B364" s="45"/>
      <c r="C364" s="15"/>
      <c r="D364" s="15"/>
      <c r="E364" s="39" t="str">
        <f t="shared" si="90"/>
        <v/>
      </c>
      <c r="F364" s="40" t="str">
        <f t="shared" si="91"/>
        <v/>
      </c>
      <c r="G364" s="46"/>
      <c r="H364" s="46"/>
      <c r="I364" s="14"/>
      <c r="J364" s="46"/>
      <c r="K364" s="14"/>
      <c r="L364" s="14"/>
      <c r="M364" s="41" t="str">
        <f t="shared" si="96"/>
        <v/>
      </c>
      <c r="N364" s="8" t="str">
        <f t="shared" si="97"/>
        <v/>
      </c>
      <c r="O364" s="21" t="str">
        <f t="shared" si="98"/>
        <v/>
      </c>
      <c r="P364" s="8" t="str">
        <f t="shared" si="99"/>
        <v/>
      </c>
      <c r="Q364" s="42"/>
      <c r="R364" s="42"/>
      <c r="S364" s="42"/>
      <c r="T364" s="27" t="str">
        <f t="shared" si="100"/>
        <v/>
      </c>
      <c r="U364" s="8" t="str">
        <f t="shared" si="101"/>
        <v/>
      </c>
      <c r="V364" s="8" t="str">
        <f t="shared" si="102"/>
        <v/>
      </c>
      <c r="W364" s="8" t="str">
        <f t="shared" si="103"/>
        <v/>
      </c>
      <c r="X364" s="13"/>
      <c r="Y364" s="43" t="s">
        <v>16</v>
      </c>
      <c r="Z364" s="12"/>
      <c r="AA364" s="47"/>
      <c r="AB364" s="8" t="str">
        <f t="shared" si="92"/>
        <v/>
      </c>
      <c r="AC364" s="27" t="str">
        <f t="shared" si="104"/>
        <v/>
      </c>
      <c r="AD364" s="47"/>
      <c r="AG364" t="str">
        <f t="shared" si="105"/>
        <v>OK</v>
      </c>
      <c r="AH364" t="str">
        <f t="shared" si="93"/>
        <v>エラー</v>
      </c>
      <c r="AI364" t="str">
        <f t="shared" si="106"/>
        <v/>
      </c>
      <c r="AJ364" t="str">
        <f t="shared" si="107"/>
        <v/>
      </c>
      <c r="AK364" t="str">
        <f t="shared" si="94"/>
        <v/>
      </c>
      <c r="AL364" t="str">
        <f t="shared" si="95"/>
        <v/>
      </c>
    </row>
    <row r="365" spans="1:38" ht="18.75" customHeight="1" x14ac:dyDescent="0.4">
      <c r="A365" s="2">
        <v>348</v>
      </c>
      <c r="B365" s="45"/>
      <c r="C365" s="15"/>
      <c r="D365" s="15"/>
      <c r="E365" s="39" t="str">
        <f t="shared" si="90"/>
        <v/>
      </c>
      <c r="F365" s="40" t="str">
        <f t="shared" si="91"/>
        <v/>
      </c>
      <c r="G365" s="46"/>
      <c r="H365" s="46"/>
      <c r="I365" s="14"/>
      <c r="J365" s="46"/>
      <c r="K365" s="14"/>
      <c r="L365" s="14"/>
      <c r="M365" s="41" t="str">
        <f t="shared" si="96"/>
        <v/>
      </c>
      <c r="N365" s="8" t="str">
        <f t="shared" si="97"/>
        <v/>
      </c>
      <c r="O365" s="21" t="str">
        <f t="shared" si="98"/>
        <v/>
      </c>
      <c r="P365" s="8" t="str">
        <f t="shared" si="99"/>
        <v/>
      </c>
      <c r="Q365" s="42"/>
      <c r="R365" s="42"/>
      <c r="S365" s="42"/>
      <c r="T365" s="27" t="str">
        <f t="shared" si="100"/>
        <v/>
      </c>
      <c r="U365" s="8" t="str">
        <f t="shared" si="101"/>
        <v/>
      </c>
      <c r="V365" s="8" t="str">
        <f t="shared" si="102"/>
        <v/>
      </c>
      <c r="W365" s="8" t="str">
        <f t="shared" si="103"/>
        <v/>
      </c>
      <c r="X365" s="13"/>
      <c r="Y365" s="43" t="s">
        <v>16</v>
      </c>
      <c r="Z365" s="12"/>
      <c r="AA365" s="47"/>
      <c r="AB365" s="8" t="str">
        <f t="shared" si="92"/>
        <v/>
      </c>
      <c r="AC365" s="27" t="str">
        <f t="shared" si="104"/>
        <v/>
      </c>
      <c r="AD365" s="47"/>
      <c r="AG365" t="str">
        <f t="shared" si="105"/>
        <v>OK</v>
      </c>
      <c r="AH365" t="str">
        <f t="shared" si="93"/>
        <v>エラー</v>
      </c>
      <c r="AI365" t="str">
        <f t="shared" si="106"/>
        <v/>
      </c>
      <c r="AJ365" t="str">
        <f t="shared" si="107"/>
        <v/>
      </c>
      <c r="AK365" t="str">
        <f t="shared" si="94"/>
        <v/>
      </c>
      <c r="AL365" t="str">
        <f t="shared" si="95"/>
        <v/>
      </c>
    </row>
    <row r="366" spans="1:38" ht="18.75" customHeight="1" x14ac:dyDescent="0.4">
      <c r="A366" s="2">
        <v>349</v>
      </c>
      <c r="B366" s="45"/>
      <c r="C366" s="15"/>
      <c r="D366" s="15"/>
      <c r="E366" s="39" t="str">
        <f t="shared" si="90"/>
        <v/>
      </c>
      <c r="F366" s="40" t="str">
        <f t="shared" si="91"/>
        <v/>
      </c>
      <c r="G366" s="46"/>
      <c r="H366" s="46"/>
      <c r="I366" s="14"/>
      <c r="J366" s="46"/>
      <c r="K366" s="14"/>
      <c r="L366" s="14"/>
      <c r="M366" s="41" t="str">
        <f t="shared" si="96"/>
        <v/>
      </c>
      <c r="N366" s="8" t="str">
        <f t="shared" si="97"/>
        <v/>
      </c>
      <c r="O366" s="21" t="str">
        <f t="shared" si="98"/>
        <v/>
      </c>
      <c r="P366" s="8" t="str">
        <f t="shared" si="99"/>
        <v/>
      </c>
      <c r="Q366" s="42"/>
      <c r="R366" s="42"/>
      <c r="S366" s="42"/>
      <c r="T366" s="27" t="str">
        <f t="shared" si="100"/>
        <v/>
      </c>
      <c r="U366" s="8" t="str">
        <f t="shared" si="101"/>
        <v/>
      </c>
      <c r="V366" s="8" t="str">
        <f t="shared" si="102"/>
        <v/>
      </c>
      <c r="W366" s="8" t="str">
        <f t="shared" si="103"/>
        <v/>
      </c>
      <c r="X366" s="13"/>
      <c r="Y366" s="43" t="s">
        <v>16</v>
      </c>
      <c r="Z366" s="12"/>
      <c r="AA366" s="47"/>
      <c r="AB366" s="8" t="str">
        <f t="shared" si="92"/>
        <v/>
      </c>
      <c r="AC366" s="27" t="str">
        <f t="shared" si="104"/>
        <v/>
      </c>
      <c r="AD366" s="47"/>
      <c r="AG366" t="str">
        <f t="shared" si="105"/>
        <v>OK</v>
      </c>
      <c r="AH366" t="str">
        <f t="shared" si="93"/>
        <v>エラー</v>
      </c>
      <c r="AI366" t="str">
        <f t="shared" si="106"/>
        <v/>
      </c>
      <c r="AJ366" t="str">
        <f t="shared" si="107"/>
        <v/>
      </c>
      <c r="AK366" t="str">
        <f t="shared" si="94"/>
        <v/>
      </c>
      <c r="AL366" t="str">
        <f t="shared" si="95"/>
        <v/>
      </c>
    </row>
    <row r="367" spans="1:38" ht="18.75" customHeight="1" x14ac:dyDescent="0.4">
      <c r="A367" s="2">
        <v>350</v>
      </c>
      <c r="B367" s="45"/>
      <c r="C367" s="15"/>
      <c r="D367" s="15"/>
      <c r="E367" s="39" t="str">
        <f t="shared" si="90"/>
        <v/>
      </c>
      <c r="F367" s="40" t="str">
        <f t="shared" si="91"/>
        <v/>
      </c>
      <c r="G367" s="46"/>
      <c r="H367" s="46"/>
      <c r="I367" s="14"/>
      <c r="J367" s="46"/>
      <c r="K367" s="14"/>
      <c r="L367" s="14"/>
      <c r="M367" s="41" t="str">
        <f t="shared" si="96"/>
        <v/>
      </c>
      <c r="N367" s="8" t="str">
        <f t="shared" si="97"/>
        <v/>
      </c>
      <c r="O367" s="21" t="str">
        <f t="shared" si="98"/>
        <v/>
      </c>
      <c r="P367" s="8" t="str">
        <f t="shared" si="99"/>
        <v/>
      </c>
      <c r="Q367" s="42"/>
      <c r="R367" s="42"/>
      <c r="S367" s="42"/>
      <c r="T367" s="27" t="str">
        <f t="shared" si="100"/>
        <v/>
      </c>
      <c r="U367" s="8" t="str">
        <f t="shared" si="101"/>
        <v/>
      </c>
      <c r="V367" s="8" t="str">
        <f t="shared" si="102"/>
        <v/>
      </c>
      <c r="W367" s="8" t="str">
        <f t="shared" si="103"/>
        <v/>
      </c>
      <c r="X367" s="13"/>
      <c r="Y367" s="43" t="s">
        <v>16</v>
      </c>
      <c r="Z367" s="12"/>
      <c r="AA367" s="47"/>
      <c r="AB367" s="8" t="str">
        <f t="shared" si="92"/>
        <v/>
      </c>
      <c r="AC367" s="27" t="str">
        <f t="shared" si="104"/>
        <v/>
      </c>
      <c r="AD367" s="47"/>
      <c r="AG367" t="str">
        <f t="shared" si="105"/>
        <v>OK</v>
      </c>
      <c r="AH367" t="str">
        <f t="shared" si="93"/>
        <v>エラー</v>
      </c>
      <c r="AI367" t="str">
        <f t="shared" si="106"/>
        <v/>
      </c>
      <c r="AJ367" t="str">
        <f t="shared" si="107"/>
        <v/>
      </c>
      <c r="AK367" t="str">
        <f t="shared" si="94"/>
        <v/>
      </c>
      <c r="AL367" t="str">
        <f t="shared" si="95"/>
        <v/>
      </c>
    </row>
    <row r="368" spans="1:38" ht="18.75" customHeight="1" x14ac:dyDescent="0.4">
      <c r="A368" s="2">
        <v>351</v>
      </c>
      <c r="B368" s="45"/>
      <c r="C368" s="15"/>
      <c r="D368" s="15"/>
      <c r="E368" s="39" t="str">
        <f t="shared" si="90"/>
        <v/>
      </c>
      <c r="F368" s="40" t="str">
        <f t="shared" si="91"/>
        <v/>
      </c>
      <c r="G368" s="46"/>
      <c r="H368" s="46"/>
      <c r="I368" s="14"/>
      <c r="J368" s="46"/>
      <c r="K368" s="14"/>
      <c r="L368" s="14"/>
      <c r="M368" s="41" t="str">
        <f t="shared" si="96"/>
        <v/>
      </c>
      <c r="N368" s="8" t="str">
        <f t="shared" si="97"/>
        <v/>
      </c>
      <c r="O368" s="21" t="str">
        <f t="shared" si="98"/>
        <v/>
      </c>
      <c r="P368" s="8" t="str">
        <f t="shared" si="99"/>
        <v/>
      </c>
      <c r="Q368" s="42"/>
      <c r="R368" s="42"/>
      <c r="S368" s="42"/>
      <c r="T368" s="27" t="str">
        <f t="shared" si="100"/>
        <v/>
      </c>
      <c r="U368" s="8" t="str">
        <f t="shared" si="101"/>
        <v/>
      </c>
      <c r="V368" s="8" t="str">
        <f t="shared" si="102"/>
        <v/>
      </c>
      <c r="W368" s="8" t="str">
        <f t="shared" si="103"/>
        <v/>
      </c>
      <c r="X368" s="13"/>
      <c r="Y368" s="43" t="s">
        <v>16</v>
      </c>
      <c r="Z368" s="12"/>
      <c r="AA368" s="47"/>
      <c r="AB368" s="8" t="str">
        <f t="shared" si="92"/>
        <v/>
      </c>
      <c r="AC368" s="27" t="str">
        <f t="shared" si="104"/>
        <v/>
      </c>
      <c r="AD368" s="47"/>
      <c r="AG368" t="str">
        <f t="shared" si="105"/>
        <v>OK</v>
      </c>
      <c r="AH368" t="str">
        <f t="shared" si="93"/>
        <v>エラー</v>
      </c>
      <c r="AI368" t="str">
        <f t="shared" si="106"/>
        <v/>
      </c>
      <c r="AJ368" t="str">
        <f t="shared" si="107"/>
        <v/>
      </c>
      <c r="AK368" t="str">
        <f t="shared" si="94"/>
        <v/>
      </c>
      <c r="AL368" t="str">
        <f t="shared" si="95"/>
        <v/>
      </c>
    </row>
    <row r="369" spans="1:38" ht="18.75" customHeight="1" x14ac:dyDescent="0.4">
      <c r="A369" s="2">
        <v>352</v>
      </c>
      <c r="B369" s="45"/>
      <c r="C369" s="15"/>
      <c r="D369" s="15"/>
      <c r="E369" s="39" t="str">
        <f t="shared" si="90"/>
        <v/>
      </c>
      <c r="F369" s="40" t="str">
        <f t="shared" si="91"/>
        <v/>
      </c>
      <c r="G369" s="46"/>
      <c r="H369" s="46"/>
      <c r="I369" s="14"/>
      <c r="J369" s="46"/>
      <c r="K369" s="14"/>
      <c r="L369" s="14"/>
      <c r="M369" s="41" t="str">
        <f t="shared" si="96"/>
        <v/>
      </c>
      <c r="N369" s="8" t="str">
        <f t="shared" si="97"/>
        <v/>
      </c>
      <c r="O369" s="21" t="str">
        <f t="shared" si="98"/>
        <v/>
      </c>
      <c r="P369" s="8" t="str">
        <f t="shared" si="99"/>
        <v/>
      </c>
      <c r="Q369" s="42"/>
      <c r="R369" s="42"/>
      <c r="S369" s="42"/>
      <c r="T369" s="27" t="str">
        <f t="shared" si="100"/>
        <v/>
      </c>
      <c r="U369" s="8" t="str">
        <f t="shared" si="101"/>
        <v/>
      </c>
      <c r="V369" s="8" t="str">
        <f t="shared" si="102"/>
        <v/>
      </c>
      <c r="W369" s="8" t="str">
        <f t="shared" si="103"/>
        <v/>
      </c>
      <c r="X369" s="13"/>
      <c r="Y369" s="43" t="s">
        <v>16</v>
      </c>
      <c r="Z369" s="12"/>
      <c r="AA369" s="47"/>
      <c r="AB369" s="8" t="str">
        <f t="shared" si="92"/>
        <v/>
      </c>
      <c r="AC369" s="27" t="str">
        <f t="shared" si="104"/>
        <v/>
      </c>
      <c r="AD369" s="47"/>
      <c r="AG369" t="str">
        <f t="shared" si="105"/>
        <v>OK</v>
      </c>
      <c r="AH369" t="str">
        <f t="shared" si="93"/>
        <v>エラー</v>
      </c>
      <c r="AI369" t="str">
        <f t="shared" si="106"/>
        <v/>
      </c>
      <c r="AJ369" t="str">
        <f t="shared" si="107"/>
        <v/>
      </c>
      <c r="AK369" t="str">
        <f t="shared" si="94"/>
        <v/>
      </c>
      <c r="AL369" t="str">
        <f t="shared" si="95"/>
        <v/>
      </c>
    </row>
    <row r="370" spans="1:38" ht="18.75" customHeight="1" x14ac:dyDescent="0.4">
      <c r="A370" s="2">
        <v>353</v>
      </c>
      <c r="B370" s="45"/>
      <c r="C370" s="15"/>
      <c r="D370" s="15"/>
      <c r="E370" s="39" t="str">
        <f t="shared" si="90"/>
        <v/>
      </c>
      <c r="F370" s="40" t="str">
        <f t="shared" si="91"/>
        <v/>
      </c>
      <c r="G370" s="46"/>
      <c r="H370" s="46"/>
      <c r="I370" s="14"/>
      <c r="J370" s="46"/>
      <c r="K370" s="14"/>
      <c r="L370" s="14"/>
      <c r="M370" s="41" t="str">
        <f t="shared" si="96"/>
        <v/>
      </c>
      <c r="N370" s="8" t="str">
        <f t="shared" si="97"/>
        <v/>
      </c>
      <c r="O370" s="21" t="str">
        <f t="shared" si="98"/>
        <v/>
      </c>
      <c r="P370" s="8" t="str">
        <f t="shared" si="99"/>
        <v/>
      </c>
      <c r="Q370" s="42"/>
      <c r="R370" s="42"/>
      <c r="S370" s="42"/>
      <c r="T370" s="27" t="str">
        <f t="shared" si="100"/>
        <v/>
      </c>
      <c r="U370" s="8" t="str">
        <f t="shared" si="101"/>
        <v/>
      </c>
      <c r="V370" s="8" t="str">
        <f t="shared" si="102"/>
        <v/>
      </c>
      <c r="W370" s="8" t="str">
        <f t="shared" si="103"/>
        <v/>
      </c>
      <c r="X370" s="13"/>
      <c r="Y370" s="43" t="s">
        <v>16</v>
      </c>
      <c r="Z370" s="12"/>
      <c r="AA370" s="47"/>
      <c r="AB370" s="8" t="str">
        <f t="shared" si="92"/>
        <v/>
      </c>
      <c r="AC370" s="27" t="str">
        <f t="shared" si="104"/>
        <v/>
      </c>
      <c r="AD370" s="47"/>
      <c r="AG370" t="str">
        <f t="shared" si="105"/>
        <v>OK</v>
      </c>
      <c r="AH370" t="str">
        <f t="shared" si="93"/>
        <v>エラー</v>
      </c>
      <c r="AI370" t="str">
        <f t="shared" si="106"/>
        <v/>
      </c>
      <c r="AJ370" t="str">
        <f t="shared" si="107"/>
        <v/>
      </c>
      <c r="AK370" t="str">
        <f t="shared" si="94"/>
        <v/>
      </c>
      <c r="AL370" t="str">
        <f t="shared" si="95"/>
        <v/>
      </c>
    </row>
    <row r="371" spans="1:38" ht="18.75" customHeight="1" x14ac:dyDescent="0.4">
      <c r="A371" s="2">
        <v>354</v>
      </c>
      <c r="B371" s="45"/>
      <c r="C371" s="15"/>
      <c r="D371" s="15"/>
      <c r="E371" s="39" t="str">
        <f t="shared" si="90"/>
        <v/>
      </c>
      <c r="F371" s="40" t="str">
        <f t="shared" si="91"/>
        <v/>
      </c>
      <c r="G371" s="46"/>
      <c r="H371" s="46"/>
      <c r="I371" s="14"/>
      <c r="J371" s="46"/>
      <c r="K371" s="14"/>
      <c r="L371" s="14"/>
      <c r="M371" s="41" t="str">
        <f t="shared" si="96"/>
        <v/>
      </c>
      <c r="N371" s="8" t="str">
        <f t="shared" si="97"/>
        <v/>
      </c>
      <c r="O371" s="21" t="str">
        <f t="shared" si="98"/>
        <v/>
      </c>
      <c r="P371" s="8" t="str">
        <f t="shared" si="99"/>
        <v/>
      </c>
      <c r="Q371" s="42"/>
      <c r="R371" s="42"/>
      <c r="S371" s="42"/>
      <c r="T371" s="27" t="str">
        <f t="shared" si="100"/>
        <v/>
      </c>
      <c r="U371" s="8" t="str">
        <f t="shared" si="101"/>
        <v/>
      </c>
      <c r="V371" s="8" t="str">
        <f t="shared" si="102"/>
        <v/>
      </c>
      <c r="W371" s="8" t="str">
        <f t="shared" si="103"/>
        <v/>
      </c>
      <c r="X371" s="13"/>
      <c r="Y371" s="43" t="s">
        <v>16</v>
      </c>
      <c r="Z371" s="12"/>
      <c r="AA371" s="47"/>
      <c r="AB371" s="8" t="str">
        <f t="shared" si="92"/>
        <v/>
      </c>
      <c r="AC371" s="27" t="str">
        <f t="shared" si="104"/>
        <v/>
      </c>
      <c r="AD371" s="47"/>
      <c r="AG371" t="str">
        <f t="shared" si="105"/>
        <v>OK</v>
      </c>
      <c r="AH371" t="str">
        <f t="shared" si="93"/>
        <v>エラー</v>
      </c>
      <c r="AI371" t="str">
        <f t="shared" si="106"/>
        <v/>
      </c>
      <c r="AJ371" t="str">
        <f t="shared" si="107"/>
        <v/>
      </c>
      <c r="AK371" t="str">
        <f t="shared" si="94"/>
        <v/>
      </c>
      <c r="AL371" t="str">
        <f t="shared" si="95"/>
        <v/>
      </c>
    </row>
    <row r="372" spans="1:38" ht="18.75" customHeight="1" x14ac:dyDescent="0.4">
      <c r="A372" s="2">
        <v>355</v>
      </c>
      <c r="B372" s="45"/>
      <c r="C372" s="15"/>
      <c r="D372" s="15"/>
      <c r="E372" s="39" t="str">
        <f t="shared" si="90"/>
        <v/>
      </c>
      <c r="F372" s="40" t="str">
        <f t="shared" si="91"/>
        <v/>
      </c>
      <c r="G372" s="46"/>
      <c r="H372" s="46"/>
      <c r="I372" s="14"/>
      <c r="J372" s="46"/>
      <c r="K372" s="14"/>
      <c r="L372" s="14"/>
      <c r="M372" s="41" t="str">
        <f t="shared" si="96"/>
        <v/>
      </c>
      <c r="N372" s="8" t="str">
        <f t="shared" si="97"/>
        <v/>
      </c>
      <c r="O372" s="21" t="str">
        <f t="shared" si="98"/>
        <v/>
      </c>
      <c r="P372" s="8" t="str">
        <f t="shared" si="99"/>
        <v/>
      </c>
      <c r="Q372" s="42"/>
      <c r="R372" s="42"/>
      <c r="S372" s="42"/>
      <c r="T372" s="27" t="str">
        <f t="shared" si="100"/>
        <v/>
      </c>
      <c r="U372" s="8" t="str">
        <f t="shared" si="101"/>
        <v/>
      </c>
      <c r="V372" s="8" t="str">
        <f t="shared" si="102"/>
        <v/>
      </c>
      <c r="W372" s="8" t="str">
        <f t="shared" si="103"/>
        <v/>
      </c>
      <c r="X372" s="13"/>
      <c r="Y372" s="43" t="s">
        <v>16</v>
      </c>
      <c r="Z372" s="12"/>
      <c r="AA372" s="47"/>
      <c r="AB372" s="8" t="str">
        <f t="shared" si="92"/>
        <v/>
      </c>
      <c r="AC372" s="27" t="str">
        <f t="shared" si="104"/>
        <v/>
      </c>
      <c r="AD372" s="47"/>
      <c r="AG372" t="str">
        <f t="shared" si="105"/>
        <v>OK</v>
      </c>
      <c r="AH372" t="str">
        <f t="shared" si="93"/>
        <v>エラー</v>
      </c>
      <c r="AI372" t="str">
        <f t="shared" si="106"/>
        <v/>
      </c>
      <c r="AJ372" t="str">
        <f t="shared" si="107"/>
        <v/>
      </c>
      <c r="AK372" t="str">
        <f t="shared" si="94"/>
        <v/>
      </c>
      <c r="AL372" t="str">
        <f t="shared" si="95"/>
        <v/>
      </c>
    </row>
    <row r="373" spans="1:38" ht="18.75" customHeight="1" x14ac:dyDescent="0.4">
      <c r="A373" s="2">
        <v>356</v>
      </c>
      <c r="B373" s="45"/>
      <c r="C373" s="15"/>
      <c r="D373" s="15"/>
      <c r="E373" s="39" t="str">
        <f t="shared" si="90"/>
        <v/>
      </c>
      <c r="F373" s="40" t="str">
        <f t="shared" si="91"/>
        <v/>
      </c>
      <c r="G373" s="46"/>
      <c r="H373" s="46"/>
      <c r="I373" s="14"/>
      <c r="J373" s="46"/>
      <c r="K373" s="14"/>
      <c r="L373" s="14"/>
      <c r="M373" s="41" t="str">
        <f t="shared" si="96"/>
        <v/>
      </c>
      <c r="N373" s="8" t="str">
        <f t="shared" si="97"/>
        <v/>
      </c>
      <c r="O373" s="21" t="str">
        <f t="shared" si="98"/>
        <v/>
      </c>
      <c r="P373" s="8" t="str">
        <f t="shared" si="99"/>
        <v/>
      </c>
      <c r="Q373" s="42"/>
      <c r="R373" s="42"/>
      <c r="S373" s="42"/>
      <c r="T373" s="27" t="str">
        <f t="shared" si="100"/>
        <v/>
      </c>
      <c r="U373" s="8" t="str">
        <f t="shared" si="101"/>
        <v/>
      </c>
      <c r="V373" s="8" t="str">
        <f t="shared" si="102"/>
        <v/>
      </c>
      <c r="W373" s="8" t="str">
        <f t="shared" si="103"/>
        <v/>
      </c>
      <c r="X373" s="13"/>
      <c r="Y373" s="43" t="s">
        <v>16</v>
      </c>
      <c r="Z373" s="12"/>
      <c r="AA373" s="47"/>
      <c r="AB373" s="8" t="str">
        <f t="shared" si="92"/>
        <v/>
      </c>
      <c r="AC373" s="27" t="str">
        <f t="shared" si="104"/>
        <v/>
      </c>
      <c r="AD373" s="47"/>
      <c r="AG373" t="str">
        <f t="shared" si="105"/>
        <v>OK</v>
      </c>
      <c r="AH373" t="str">
        <f t="shared" si="93"/>
        <v>エラー</v>
      </c>
      <c r="AI373" t="str">
        <f t="shared" si="106"/>
        <v/>
      </c>
      <c r="AJ373" t="str">
        <f t="shared" si="107"/>
        <v/>
      </c>
      <c r="AK373" t="str">
        <f t="shared" si="94"/>
        <v/>
      </c>
      <c r="AL373" t="str">
        <f t="shared" si="95"/>
        <v/>
      </c>
    </row>
    <row r="374" spans="1:38" ht="18.75" customHeight="1" x14ac:dyDescent="0.4">
      <c r="A374" s="2">
        <v>357</v>
      </c>
      <c r="B374" s="45"/>
      <c r="C374" s="15"/>
      <c r="D374" s="15"/>
      <c r="E374" s="39" t="str">
        <f t="shared" si="90"/>
        <v/>
      </c>
      <c r="F374" s="40" t="str">
        <f t="shared" si="91"/>
        <v/>
      </c>
      <c r="G374" s="46"/>
      <c r="H374" s="46"/>
      <c r="I374" s="14"/>
      <c r="J374" s="46"/>
      <c r="K374" s="14"/>
      <c r="L374" s="14"/>
      <c r="M374" s="41" t="str">
        <f t="shared" si="96"/>
        <v/>
      </c>
      <c r="N374" s="8" t="str">
        <f t="shared" si="97"/>
        <v/>
      </c>
      <c r="O374" s="21" t="str">
        <f t="shared" si="98"/>
        <v/>
      </c>
      <c r="P374" s="8" t="str">
        <f t="shared" si="99"/>
        <v/>
      </c>
      <c r="Q374" s="42"/>
      <c r="R374" s="42"/>
      <c r="S374" s="42"/>
      <c r="T374" s="27" t="str">
        <f t="shared" si="100"/>
        <v/>
      </c>
      <c r="U374" s="8" t="str">
        <f t="shared" si="101"/>
        <v/>
      </c>
      <c r="V374" s="8" t="str">
        <f t="shared" si="102"/>
        <v/>
      </c>
      <c r="W374" s="8" t="str">
        <f t="shared" si="103"/>
        <v/>
      </c>
      <c r="X374" s="13"/>
      <c r="Y374" s="43" t="s">
        <v>16</v>
      </c>
      <c r="Z374" s="12"/>
      <c r="AA374" s="47"/>
      <c r="AB374" s="8" t="str">
        <f t="shared" si="92"/>
        <v/>
      </c>
      <c r="AC374" s="27" t="str">
        <f t="shared" si="104"/>
        <v/>
      </c>
      <c r="AD374" s="47"/>
      <c r="AG374" t="str">
        <f t="shared" si="105"/>
        <v>OK</v>
      </c>
      <c r="AH374" t="str">
        <f t="shared" si="93"/>
        <v>エラー</v>
      </c>
      <c r="AI374" t="str">
        <f t="shared" si="106"/>
        <v/>
      </c>
      <c r="AJ374" t="str">
        <f t="shared" si="107"/>
        <v/>
      </c>
      <c r="AK374" t="str">
        <f t="shared" si="94"/>
        <v/>
      </c>
      <c r="AL374" t="str">
        <f t="shared" si="95"/>
        <v/>
      </c>
    </row>
    <row r="375" spans="1:38" ht="18.75" customHeight="1" x14ac:dyDescent="0.4">
      <c r="A375" s="2">
        <v>358</v>
      </c>
      <c r="B375" s="45"/>
      <c r="C375" s="15"/>
      <c r="D375" s="15"/>
      <c r="E375" s="39" t="str">
        <f t="shared" si="90"/>
        <v/>
      </c>
      <c r="F375" s="40" t="str">
        <f t="shared" si="91"/>
        <v/>
      </c>
      <c r="G375" s="46"/>
      <c r="H375" s="46"/>
      <c r="I375" s="14"/>
      <c r="J375" s="46"/>
      <c r="K375" s="14"/>
      <c r="L375" s="14"/>
      <c r="M375" s="41" t="str">
        <f t="shared" si="96"/>
        <v/>
      </c>
      <c r="N375" s="8" t="str">
        <f t="shared" si="97"/>
        <v/>
      </c>
      <c r="O375" s="21" t="str">
        <f t="shared" si="98"/>
        <v/>
      </c>
      <c r="P375" s="8" t="str">
        <f t="shared" si="99"/>
        <v/>
      </c>
      <c r="Q375" s="42"/>
      <c r="R375" s="42"/>
      <c r="S375" s="42"/>
      <c r="T375" s="27" t="str">
        <f t="shared" si="100"/>
        <v/>
      </c>
      <c r="U375" s="8" t="str">
        <f t="shared" si="101"/>
        <v/>
      </c>
      <c r="V375" s="8" t="str">
        <f t="shared" si="102"/>
        <v/>
      </c>
      <c r="W375" s="8" t="str">
        <f t="shared" si="103"/>
        <v/>
      </c>
      <c r="X375" s="13"/>
      <c r="Y375" s="43" t="s">
        <v>16</v>
      </c>
      <c r="Z375" s="12"/>
      <c r="AA375" s="47"/>
      <c r="AB375" s="8" t="str">
        <f t="shared" si="92"/>
        <v/>
      </c>
      <c r="AC375" s="27" t="str">
        <f t="shared" si="104"/>
        <v/>
      </c>
      <c r="AD375" s="47"/>
      <c r="AG375" t="str">
        <f t="shared" si="105"/>
        <v>OK</v>
      </c>
      <c r="AH375" t="str">
        <f t="shared" si="93"/>
        <v>エラー</v>
      </c>
      <c r="AI375" t="str">
        <f t="shared" si="106"/>
        <v/>
      </c>
      <c r="AJ375" t="str">
        <f t="shared" si="107"/>
        <v/>
      </c>
      <c r="AK375" t="str">
        <f t="shared" si="94"/>
        <v/>
      </c>
      <c r="AL375" t="str">
        <f t="shared" si="95"/>
        <v/>
      </c>
    </row>
    <row r="376" spans="1:38" ht="18.75" customHeight="1" x14ac:dyDescent="0.4">
      <c r="A376" s="2">
        <v>359</v>
      </c>
      <c r="B376" s="45"/>
      <c r="C376" s="15"/>
      <c r="D376" s="15"/>
      <c r="E376" s="39" t="str">
        <f t="shared" si="90"/>
        <v/>
      </c>
      <c r="F376" s="40" t="str">
        <f t="shared" si="91"/>
        <v/>
      </c>
      <c r="G376" s="46"/>
      <c r="H376" s="46"/>
      <c r="I376" s="14"/>
      <c r="J376" s="46"/>
      <c r="K376" s="14"/>
      <c r="L376" s="14"/>
      <c r="M376" s="41" t="str">
        <f t="shared" si="96"/>
        <v/>
      </c>
      <c r="N376" s="8" t="str">
        <f t="shared" si="97"/>
        <v/>
      </c>
      <c r="O376" s="21" t="str">
        <f t="shared" si="98"/>
        <v/>
      </c>
      <c r="P376" s="8" t="str">
        <f t="shared" si="99"/>
        <v/>
      </c>
      <c r="Q376" s="42"/>
      <c r="R376" s="42"/>
      <c r="S376" s="42"/>
      <c r="T376" s="27" t="str">
        <f t="shared" si="100"/>
        <v/>
      </c>
      <c r="U376" s="8" t="str">
        <f t="shared" si="101"/>
        <v/>
      </c>
      <c r="V376" s="8" t="str">
        <f t="shared" si="102"/>
        <v/>
      </c>
      <c r="W376" s="8" t="str">
        <f t="shared" si="103"/>
        <v/>
      </c>
      <c r="X376" s="13"/>
      <c r="Y376" s="43" t="s">
        <v>16</v>
      </c>
      <c r="Z376" s="12"/>
      <c r="AA376" s="47"/>
      <c r="AB376" s="8" t="str">
        <f t="shared" si="92"/>
        <v/>
      </c>
      <c r="AC376" s="27" t="str">
        <f t="shared" si="104"/>
        <v/>
      </c>
      <c r="AD376" s="47"/>
      <c r="AG376" t="str">
        <f t="shared" si="105"/>
        <v>OK</v>
      </c>
      <c r="AH376" t="str">
        <f t="shared" si="93"/>
        <v>エラー</v>
      </c>
      <c r="AI376" t="str">
        <f t="shared" si="106"/>
        <v/>
      </c>
      <c r="AJ376" t="str">
        <f t="shared" si="107"/>
        <v/>
      </c>
      <c r="AK376" t="str">
        <f t="shared" si="94"/>
        <v/>
      </c>
      <c r="AL376" t="str">
        <f t="shared" si="95"/>
        <v/>
      </c>
    </row>
    <row r="377" spans="1:38" ht="18.75" customHeight="1" x14ac:dyDescent="0.4">
      <c r="A377" s="2">
        <v>360</v>
      </c>
      <c r="B377" s="45"/>
      <c r="C377" s="15"/>
      <c r="D377" s="15"/>
      <c r="E377" s="39" t="str">
        <f t="shared" si="90"/>
        <v/>
      </c>
      <c r="F377" s="40" t="str">
        <f t="shared" si="91"/>
        <v/>
      </c>
      <c r="G377" s="46"/>
      <c r="H377" s="46"/>
      <c r="I377" s="14"/>
      <c r="J377" s="46"/>
      <c r="K377" s="14"/>
      <c r="L377" s="14"/>
      <c r="M377" s="41" t="str">
        <f t="shared" si="96"/>
        <v/>
      </c>
      <c r="N377" s="8" t="str">
        <f t="shared" si="97"/>
        <v/>
      </c>
      <c r="O377" s="21" t="str">
        <f t="shared" si="98"/>
        <v/>
      </c>
      <c r="P377" s="8" t="str">
        <f t="shared" si="99"/>
        <v/>
      </c>
      <c r="Q377" s="42"/>
      <c r="R377" s="42"/>
      <c r="S377" s="42"/>
      <c r="T377" s="27" t="str">
        <f t="shared" si="100"/>
        <v/>
      </c>
      <c r="U377" s="8" t="str">
        <f t="shared" si="101"/>
        <v/>
      </c>
      <c r="V377" s="8" t="str">
        <f t="shared" si="102"/>
        <v/>
      </c>
      <c r="W377" s="8" t="str">
        <f t="shared" si="103"/>
        <v/>
      </c>
      <c r="X377" s="13"/>
      <c r="Y377" s="43" t="s">
        <v>16</v>
      </c>
      <c r="Z377" s="12"/>
      <c r="AA377" s="47"/>
      <c r="AB377" s="8" t="str">
        <f t="shared" si="92"/>
        <v/>
      </c>
      <c r="AC377" s="27" t="str">
        <f t="shared" si="104"/>
        <v/>
      </c>
      <c r="AD377" s="47"/>
      <c r="AG377" t="str">
        <f t="shared" si="105"/>
        <v>OK</v>
      </c>
      <c r="AH377" t="str">
        <f t="shared" si="93"/>
        <v>エラー</v>
      </c>
      <c r="AI377" t="str">
        <f t="shared" si="106"/>
        <v/>
      </c>
      <c r="AJ377" t="str">
        <f t="shared" si="107"/>
        <v/>
      </c>
      <c r="AK377" t="str">
        <f t="shared" si="94"/>
        <v/>
      </c>
      <c r="AL377" t="str">
        <f t="shared" si="95"/>
        <v/>
      </c>
    </row>
    <row r="378" spans="1:38" ht="18.75" customHeight="1" x14ac:dyDescent="0.4">
      <c r="A378" s="2">
        <v>361</v>
      </c>
      <c r="B378" s="45"/>
      <c r="C378" s="15"/>
      <c r="D378" s="15"/>
      <c r="E378" s="39" t="str">
        <f t="shared" si="90"/>
        <v/>
      </c>
      <c r="F378" s="40" t="str">
        <f t="shared" si="91"/>
        <v/>
      </c>
      <c r="G378" s="46"/>
      <c r="H378" s="46"/>
      <c r="I378" s="14"/>
      <c r="J378" s="46"/>
      <c r="K378" s="14"/>
      <c r="L378" s="14"/>
      <c r="M378" s="41" t="str">
        <f t="shared" si="96"/>
        <v/>
      </c>
      <c r="N378" s="8" t="str">
        <f t="shared" si="97"/>
        <v/>
      </c>
      <c r="O378" s="21" t="str">
        <f t="shared" si="98"/>
        <v/>
      </c>
      <c r="P378" s="8" t="str">
        <f t="shared" si="99"/>
        <v/>
      </c>
      <c r="Q378" s="42"/>
      <c r="R378" s="42"/>
      <c r="S378" s="42"/>
      <c r="T378" s="27" t="str">
        <f t="shared" si="100"/>
        <v/>
      </c>
      <c r="U378" s="8" t="str">
        <f t="shared" si="101"/>
        <v/>
      </c>
      <c r="V378" s="8" t="str">
        <f t="shared" si="102"/>
        <v/>
      </c>
      <c r="W378" s="8" t="str">
        <f t="shared" si="103"/>
        <v/>
      </c>
      <c r="X378" s="13"/>
      <c r="Y378" s="43" t="s">
        <v>16</v>
      </c>
      <c r="Z378" s="12"/>
      <c r="AA378" s="47"/>
      <c r="AB378" s="8" t="str">
        <f t="shared" si="92"/>
        <v/>
      </c>
      <c r="AC378" s="27" t="str">
        <f t="shared" si="104"/>
        <v/>
      </c>
      <c r="AD378" s="47"/>
      <c r="AG378" t="str">
        <f t="shared" si="105"/>
        <v>OK</v>
      </c>
      <c r="AH378" t="str">
        <f t="shared" si="93"/>
        <v>エラー</v>
      </c>
      <c r="AI378" t="str">
        <f t="shared" si="106"/>
        <v/>
      </c>
      <c r="AJ378" t="str">
        <f t="shared" si="107"/>
        <v/>
      </c>
      <c r="AK378" t="str">
        <f t="shared" si="94"/>
        <v/>
      </c>
      <c r="AL378" t="str">
        <f t="shared" si="95"/>
        <v/>
      </c>
    </row>
    <row r="379" spans="1:38" ht="18.75" customHeight="1" x14ac:dyDescent="0.4">
      <c r="A379" s="2">
        <v>362</v>
      </c>
      <c r="B379" s="45"/>
      <c r="C379" s="15"/>
      <c r="D379" s="15"/>
      <c r="E379" s="39" t="str">
        <f t="shared" si="90"/>
        <v/>
      </c>
      <c r="F379" s="40" t="str">
        <f t="shared" si="91"/>
        <v/>
      </c>
      <c r="G379" s="46"/>
      <c r="H379" s="46"/>
      <c r="I379" s="14"/>
      <c r="J379" s="46"/>
      <c r="K379" s="14"/>
      <c r="L379" s="14"/>
      <c r="M379" s="41" t="str">
        <f t="shared" si="96"/>
        <v/>
      </c>
      <c r="N379" s="8" t="str">
        <f t="shared" si="97"/>
        <v/>
      </c>
      <c r="O379" s="21" t="str">
        <f t="shared" si="98"/>
        <v/>
      </c>
      <c r="P379" s="8" t="str">
        <f t="shared" si="99"/>
        <v/>
      </c>
      <c r="Q379" s="42"/>
      <c r="R379" s="42"/>
      <c r="S379" s="42"/>
      <c r="T379" s="27" t="str">
        <f t="shared" si="100"/>
        <v/>
      </c>
      <c r="U379" s="8" t="str">
        <f t="shared" si="101"/>
        <v/>
      </c>
      <c r="V379" s="8" t="str">
        <f t="shared" si="102"/>
        <v/>
      </c>
      <c r="W379" s="8" t="str">
        <f t="shared" si="103"/>
        <v/>
      </c>
      <c r="X379" s="13"/>
      <c r="Y379" s="43" t="s">
        <v>16</v>
      </c>
      <c r="Z379" s="12"/>
      <c r="AA379" s="47"/>
      <c r="AB379" s="8" t="str">
        <f t="shared" si="92"/>
        <v/>
      </c>
      <c r="AC379" s="27" t="str">
        <f t="shared" si="104"/>
        <v/>
      </c>
      <c r="AD379" s="47"/>
      <c r="AG379" t="str">
        <f t="shared" si="105"/>
        <v>OK</v>
      </c>
      <c r="AH379" t="str">
        <f t="shared" si="93"/>
        <v>エラー</v>
      </c>
      <c r="AI379" t="str">
        <f t="shared" si="106"/>
        <v/>
      </c>
      <c r="AJ379" t="str">
        <f t="shared" si="107"/>
        <v/>
      </c>
      <c r="AK379" t="str">
        <f t="shared" si="94"/>
        <v/>
      </c>
      <c r="AL379" t="str">
        <f t="shared" si="95"/>
        <v/>
      </c>
    </row>
    <row r="380" spans="1:38" ht="18.75" customHeight="1" x14ac:dyDescent="0.4">
      <c r="A380" s="2">
        <v>363</v>
      </c>
      <c r="B380" s="45"/>
      <c r="C380" s="15"/>
      <c r="D380" s="15"/>
      <c r="E380" s="39" t="str">
        <f t="shared" si="90"/>
        <v/>
      </c>
      <c r="F380" s="40" t="str">
        <f t="shared" si="91"/>
        <v/>
      </c>
      <c r="G380" s="46"/>
      <c r="H380" s="46"/>
      <c r="I380" s="14"/>
      <c r="J380" s="46"/>
      <c r="K380" s="14"/>
      <c r="L380" s="14"/>
      <c r="M380" s="41" t="str">
        <f t="shared" si="96"/>
        <v/>
      </c>
      <c r="N380" s="8" t="str">
        <f t="shared" si="97"/>
        <v/>
      </c>
      <c r="O380" s="21" t="str">
        <f t="shared" si="98"/>
        <v/>
      </c>
      <c r="P380" s="8" t="str">
        <f t="shared" si="99"/>
        <v/>
      </c>
      <c r="Q380" s="42"/>
      <c r="R380" s="42"/>
      <c r="S380" s="42"/>
      <c r="T380" s="27" t="str">
        <f t="shared" si="100"/>
        <v/>
      </c>
      <c r="U380" s="8" t="str">
        <f t="shared" si="101"/>
        <v/>
      </c>
      <c r="V380" s="8" t="str">
        <f t="shared" si="102"/>
        <v/>
      </c>
      <c r="W380" s="8" t="str">
        <f t="shared" si="103"/>
        <v/>
      </c>
      <c r="X380" s="13"/>
      <c r="Y380" s="43" t="s">
        <v>16</v>
      </c>
      <c r="Z380" s="12"/>
      <c r="AA380" s="47"/>
      <c r="AB380" s="8" t="str">
        <f t="shared" si="92"/>
        <v/>
      </c>
      <c r="AC380" s="27" t="str">
        <f t="shared" si="104"/>
        <v/>
      </c>
      <c r="AD380" s="47"/>
      <c r="AG380" t="str">
        <f t="shared" si="105"/>
        <v>OK</v>
      </c>
      <c r="AH380" t="str">
        <f t="shared" si="93"/>
        <v>エラー</v>
      </c>
      <c r="AI380" t="str">
        <f t="shared" si="106"/>
        <v/>
      </c>
      <c r="AJ380" t="str">
        <f t="shared" si="107"/>
        <v/>
      </c>
      <c r="AK380" t="str">
        <f t="shared" si="94"/>
        <v/>
      </c>
      <c r="AL380" t="str">
        <f t="shared" si="95"/>
        <v/>
      </c>
    </row>
    <row r="381" spans="1:38" ht="18.75" customHeight="1" x14ac:dyDescent="0.4">
      <c r="A381" s="2">
        <v>364</v>
      </c>
      <c r="B381" s="45"/>
      <c r="C381" s="15"/>
      <c r="D381" s="15"/>
      <c r="E381" s="39" t="str">
        <f t="shared" si="90"/>
        <v/>
      </c>
      <c r="F381" s="40" t="str">
        <f t="shared" si="91"/>
        <v/>
      </c>
      <c r="G381" s="46"/>
      <c r="H381" s="46"/>
      <c r="I381" s="14"/>
      <c r="J381" s="46"/>
      <c r="K381" s="14"/>
      <c r="L381" s="14"/>
      <c r="M381" s="41" t="str">
        <f t="shared" si="96"/>
        <v/>
      </c>
      <c r="N381" s="8" t="str">
        <f t="shared" si="97"/>
        <v/>
      </c>
      <c r="O381" s="21" t="str">
        <f t="shared" si="98"/>
        <v/>
      </c>
      <c r="P381" s="8" t="str">
        <f t="shared" si="99"/>
        <v/>
      </c>
      <c r="Q381" s="42"/>
      <c r="R381" s="42"/>
      <c r="S381" s="42"/>
      <c r="T381" s="27" t="str">
        <f t="shared" si="100"/>
        <v/>
      </c>
      <c r="U381" s="8" t="str">
        <f t="shared" si="101"/>
        <v/>
      </c>
      <c r="V381" s="8" t="str">
        <f t="shared" si="102"/>
        <v/>
      </c>
      <c r="W381" s="8" t="str">
        <f t="shared" si="103"/>
        <v/>
      </c>
      <c r="X381" s="13"/>
      <c r="Y381" s="43" t="s">
        <v>16</v>
      </c>
      <c r="Z381" s="12"/>
      <c r="AA381" s="47"/>
      <c r="AB381" s="8" t="str">
        <f t="shared" si="92"/>
        <v/>
      </c>
      <c r="AC381" s="27" t="str">
        <f t="shared" si="104"/>
        <v/>
      </c>
      <c r="AD381" s="47"/>
      <c r="AG381" t="str">
        <f t="shared" si="105"/>
        <v>OK</v>
      </c>
      <c r="AH381" t="str">
        <f t="shared" si="93"/>
        <v>エラー</v>
      </c>
      <c r="AI381" t="str">
        <f t="shared" si="106"/>
        <v/>
      </c>
      <c r="AJ381" t="str">
        <f t="shared" si="107"/>
        <v/>
      </c>
      <c r="AK381" t="str">
        <f t="shared" si="94"/>
        <v/>
      </c>
      <c r="AL381" t="str">
        <f t="shared" si="95"/>
        <v/>
      </c>
    </row>
    <row r="382" spans="1:38" ht="18.75" customHeight="1" x14ac:dyDescent="0.4">
      <c r="A382" s="2">
        <v>365</v>
      </c>
      <c r="B382" s="45"/>
      <c r="C382" s="15"/>
      <c r="D382" s="15"/>
      <c r="E382" s="39" t="str">
        <f t="shared" si="90"/>
        <v/>
      </c>
      <c r="F382" s="40" t="str">
        <f t="shared" si="91"/>
        <v/>
      </c>
      <c r="G382" s="46"/>
      <c r="H382" s="46"/>
      <c r="I382" s="14"/>
      <c r="J382" s="46"/>
      <c r="K382" s="14"/>
      <c r="L382" s="14"/>
      <c r="M382" s="41" t="str">
        <f t="shared" si="96"/>
        <v/>
      </c>
      <c r="N382" s="8" t="str">
        <f t="shared" si="97"/>
        <v/>
      </c>
      <c r="O382" s="21" t="str">
        <f t="shared" si="98"/>
        <v/>
      </c>
      <c r="P382" s="8" t="str">
        <f t="shared" si="99"/>
        <v/>
      </c>
      <c r="Q382" s="42"/>
      <c r="R382" s="42"/>
      <c r="S382" s="42"/>
      <c r="T382" s="27" t="str">
        <f t="shared" si="100"/>
        <v/>
      </c>
      <c r="U382" s="8" t="str">
        <f t="shared" si="101"/>
        <v/>
      </c>
      <c r="V382" s="8" t="str">
        <f t="shared" si="102"/>
        <v/>
      </c>
      <c r="W382" s="8" t="str">
        <f t="shared" si="103"/>
        <v/>
      </c>
      <c r="X382" s="13"/>
      <c r="Y382" s="43" t="s">
        <v>16</v>
      </c>
      <c r="Z382" s="12"/>
      <c r="AA382" s="47"/>
      <c r="AB382" s="8" t="str">
        <f t="shared" si="92"/>
        <v/>
      </c>
      <c r="AC382" s="27" t="str">
        <f t="shared" si="104"/>
        <v/>
      </c>
      <c r="AD382" s="47"/>
      <c r="AG382" t="str">
        <f t="shared" si="105"/>
        <v>OK</v>
      </c>
      <c r="AH382" t="str">
        <f t="shared" si="93"/>
        <v>エラー</v>
      </c>
      <c r="AI382" t="str">
        <f t="shared" si="106"/>
        <v/>
      </c>
      <c r="AJ382" t="str">
        <f t="shared" si="107"/>
        <v/>
      </c>
      <c r="AK382" t="str">
        <f t="shared" si="94"/>
        <v/>
      </c>
      <c r="AL382" t="str">
        <f t="shared" si="95"/>
        <v/>
      </c>
    </row>
    <row r="383" spans="1:38" ht="18.75" customHeight="1" x14ac:dyDescent="0.4">
      <c r="A383" s="2">
        <v>366</v>
      </c>
      <c r="B383" s="45"/>
      <c r="C383" s="15"/>
      <c r="D383" s="15"/>
      <c r="E383" s="39" t="str">
        <f t="shared" si="90"/>
        <v/>
      </c>
      <c r="F383" s="40" t="str">
        <f t="shared" si="91"/>
        <v/>
      </c>
      <c r="G383" s="46"/>
      <c r="H383" s="46"/>
      <c r="I383" s="14"/>
      <c r="J383" s="46"/>
      <c r="K383" s="14"/>
      <c r="L383" s="14"/>
      <c r="M383" s="41" t="str">
        <f t="shared" si="96"/>
        <v/>
      </c>
      <c r="N383" s="8" t="str">
        <f t="shared" si="97"/>
        <v/>
      </c>
      <c r="O383" s="21" t="str">
        <f t="shared" si="98"/>
        <v/>
      </c>
      <c r="P383" s="8" t="str">
        <f t="shared" si="99"/>
        <v/>
      </c>
      <c r="Q383" s="42"/>
      <c r="R383" s="42"/>
      <c r="S383" s="42"/>
      <c r="T383" s="27" t="str">
        <f t="shared" si="100"/>
        <v/>
      </c>
      <c r="U383" s="8" t="str">
        <f t="shared" si="101"/>
        <v/>
      </c>
      <c r="V383" s="8" t="str">
        <f t="shared" si="102"/>
        <v/>
      </c>
      <c r="W383" s="8" t="str">
        <f t="shared" si="103"/>
        <v/>
      </c>
      <c r="X383" s="13"/>
      <c r="Y383" s="43" t="s">
        <v>16</v>
      </c>
      <c r="Z383" s="12"/>
      <c r="AA383" s="47"/>
      <c r="AB383" s="8" t="str">
        <f t="shared" si="92"/>
        <v/>
      </c>
      <c r="AC383" s="27" t="str">
        <f t="shared" si="104"/>
        <v/>
      </c>
      <c r="AD383" s="47"/>
      <c r="AG383" t="str">
        <f t="shared" si="105"/>
        <v>OK</v>
      </c>
      <c r="AH383" t="str">
        <f t="shared" si="93"/>
        <v>エラー</v>
      </c>
      <c r="AI383" t="str">
        <f t="shared" si="106"/>
        <v/>
      </c>
      <c r="AJ383" t="str">
        <f t="shared" si="107"/>
        <v/>
      </c>
      <c r="AK383" t="str">
        <f t="shared" si="94"/>
        <v/>
      </c>
      <c r="AL383" t="str">
        <f t="shared" si="95"/>
        <v/>
      </c>
    </row>
    <row r="384" spans="1:38" ht="18.75" customHeight="1" x14ac:dyDescent="0.4">
      <c r="A384" s="2">
        <v>367</v>
      </c>
      <c r="B384" s="45"/>
      <c r="C384" s="15"/>
      <c r="D384" s="15"/>
      <c r="E384" s="39" t="str">
        <f t="shared" si="90"/>
        <v/>
      </c>
      <c r="F384" s="40" t="str">
        <f t="shared" si="91"/>
        <v/>
      </c>
      <c r="G384" s="46"/>
      <c r="H384" s="46"/>
      <c r="I384" s="14"/>
      <c r="J384" s="46"/>
      <c r="K384" s="14"/>
      <c r="L384" s="14"/>
      <c r="M384" s="41" t="str">
        <f t="shared" si="96"/>
        <v/>
      </c>
      <c r="N384" s="8" t="str">
        <f t="shared" si="97"/>
        <v/>
      </c>
      <c r="O384" s="21" t="str">
        <f t="shared" si="98"/>
        <v/>
      </c>
      <c r="P384" s="8" t="str">
        <f t="shared" si="99"/>
        <v/>
      </c>
      <c r="Q384" s="42"/>
      <c r="R384" s="42"/>
      <c r="S384" s="42"/>
      <c r="T384" s="27" t="str">
        <f t="shared" si="100"/>
        <v/>
      </c>
      <c r="U384" s="8" t="str">
        <f t="shared" si="101"/>
        <v/>
      </c>
      <c r="V384" s="8" t="str">
        <f t="shared" si="102"/>
        <v/>
      </c>
      <c r="W384" s="8" t="str">
        <f t="shared" si="103"/>
        <v/>
      </c>
      <c r="X384" s="13"/>
      <c r="Y384" s="43" t="s">
        <v>16</v>
      </c>
      <c r="Z384" s="12"/>
      <c r="AA384" s="47"/>
      <c r="AB384" s="8" t="str">
        <f t="shared" si="92"/>
        <v/>
      </c>
      <c r="AC384" s="27" t="str">
        <f t="shared" si="104"/>
        <v/>
      </c>
      <c r="AD384" s="47"/>
      <c r="AG384" t="str">
        <f t="shared" si="105"/>
        <v>OK</v>
      </c>
      <c r="AH384" t="str">
        <f t="shared" si="93"/>
        <v>エラー</v>
      </c>
      <c r="AI384" t="str">
        <f t="shared" si="106"/>
        <v/>
      </c>
      <c r="AJ384" t="str">
        <f t="shared" si="107"/>
        <v/>
      </c>
      <c r="AK384" t="str">
        <f t="shared" si="94"/>
        <v/>
      </c>
      <c r="AL384" t="str">
        <f t="shared" si="95"/>
        <v/>
      </c>
    </row>
    <row r="385" spans="1:38" ht="18.75" customHeight="1" x14ac:dyDescent="0.4">
      <c r="A385" s="2">
        <v>368</v>
      </c>
      <c r="B385" s="45"/>
      <c r="C385" s="15"/>
      <c r="D385" s="15"/>
      <c r="E385" s="39" t="str">
        <f t="shared" si="90"/>
        <v/>
      </c>
      <c r="F385" s="40" t="str">
        <f t="shared" si="91"/>
        <v/>
      </c>
      <c r="G385" s="46"/>
      <c r="H385" s="46"/>
      <c r="I385" s="14"/>
      <c r="J385" s="46"/>
      <c r="K385" s="14"/>
      <c r="L385" s="14"/>
      <c r="M385" s="41" t="str">
        <f t="shared" si="96"/>
        <v/>
      </c>
      <c r="N385" s="8" t="str">
        <f t="shared" si="97"/>
        <v/>
      </c>
      <c r="O385" s="21" t="str">
        <f t="shared" si="98"/>
        <v/>
      </c>
      <c r="P385" s="8" t="str">
        <f t="shared" si="99"/>
        <v/>
      </c>
      <c r="Q385" s="42"/>
      <c r="R385" s="42"/>
      <c r="S385" s="42"/>
      <c r="T385" s="27" t="str">
        <f t="shared" si="100"/>
        <v/>
      </c>
      <c r="U385" s="8" t="str">
        <f t="shared" si="101"/>
        <v/>
      </c>
      <c r="V385" s="8" t="str">
        <f t="shared" si="102"/>
        <v/>
      </c>
      <c r="W385" s="8" t="str">
        <f t="shared" si="103"/>
        <v/>
      </c>
      <c r="X385" s="13"/>
      <c r="Y385" s="43" t="s">
        <v>16</v>
      </c>
      <c r="Z385" s="12"/>
      <c r="AA385" s="47"/>
      <c r="AB385" s="8" t="str">
        <f t="shared" si="92"/>
        <v/>
      </c>
      <c r="AC385" s="27" t="str">
        <f t="shared" si="104"/>
        <v/>
      </c>
      <c r="AD385" s="47"/>
      <c r="AG385" t="str">
        <f t="shared" si="105"/>
        <v>OK</v>
      </c>
      <c r="AH385" t="str">
        <f t="shared" si="93"/>
        <v>エラー</v>
      </c>
      <c r="AI385" t="str">
        <f t="shared" si="106"/>
        <v/>
      </c>
      <c r="AJ385" t="str">
        <f t="shared" si="107"/>
        <v/>
      </c>
      <c r="AK385" t="str">
        <f t="shared" si="94"/>
        <v/>
      </c>
      <c r="AL385" t="str">
        <f t="shared" si="95"/>
        <v/>
      </c>
    </row>
    <row r="386" spans="1:38" ht="18.75" customHeight="1" x14ac:dyDescent="0.4">
      <c r="A386" s="2">
        <v>369</v>
      </c>
      <c r="B386" s="45"/>
      <c r="C386" s="15"/>
      <c r="D386" s="15"/>
      <c r="E386" s="39" t="str">
        <f t="shared" si="90"/>
        <v/>
      </c>
      <c r="F386" s="40" t="str">
        <f t="shared" si="91"/>
        <v/>
      </c>
      <c r="G386" s="46"/>
      <c r="H386" s="46"/>
      <c r="I386" s="14"/>
      <c r="J386" s="46"/>
      <c r="K386" s="14"/>
      <c r="L386" s="14"/>
      <c r="M386" s="41" t="str">
        <f t="shared" si="96"/>
        <v/>
      </c>
      <c r="N386" s="8" t="str">
        <f t="shared" si="97"/>
        <v/>
      </c>
      <c r="O386" s="21" t="str">
        <f t="shared" si="98"/>
        <v/>
      </c>
      <c r="P386" s="8" t="str">
        <f t="shared" si="99"/>
        <v/>
      </c>
      <c r="Q386" s="42"/>
      <c r="R386" s="42"/>
      <c r="S386" s="42"/>
      <c r="T386" s="27" t="str">
        <f t="shared" si="100"/>
        <v/>
      </c>
      <c r="U386" s="8" t="str">
        <f t="shared" si="101"/>
        <v/>
      </c>
      <c r="V386" s="8" t="str">
        <f t="shared" si="102"/>
        <v/>
      </c>
      <c r="W386" s="8" t="str">
        <f t="shared" si="103"/>
        <v/>
      </c>
      <c r="X386" s="13"/>
      <c r="Y386" s="43" t="s">
        <v>16</v>
      </c>
      <c r="Z386" s="12"/>
      <c r="AA386" s="47"/>
      <c r="AB386" s="8" t="str">
        <f t="shared" si="92"/>
        <v/>
      </c>
      <c r="AC386" s="27" t="str">
        <f t="shared" si="104"/>
        <v/>
      </c>
      <c r="AD386" s="47"/>
      <c r="AG386" t="str">
        <f t="shared" si="105"/>
        <v>OK</v>
      </c>
      <c r="AH386" t="str">
        <f t="shared" si="93"/>
        <v>エラー</v>
      </c>
      <c r="AI386" t="str">
        <f t="shared" si="106"/>
        <v/>
      </c>
      <c r="AJ386" t="str">
        <f t="shared" si="107"/>
        <v/>
      </c>
      <c r="AK386" t="str">
        <f t="shared" si="94"/>
        <v/>
      </c>
      <c r="AL386" t="str">
        <f t="shared" si="95"/>
        <v/>
      </c>
    </row>
    <row r="387" spans="1:38" ht="18.75" customHeight="1" x14ac:dyDescent="0.4">
      <c r="A387" s="2">
        <v>370</v>
      </c>
      <c r="B387" s="45"/>
      <c r="C387" s="15"/>
      <c r="D387" s="15"/>
      <c r="E387" s="39" t="str">
        <f t="shared" si="90"/>
        <v/>
      </c>
      <c r="F387" s="40" t="str">
        <f t="shared" si="91"/>
        <v/>
      </c>
      <c r="G387" s="46"/>
      <c r="H387" s="46"/>
      <c r="I387" s="14"/>
      <c r="J387" s="46"/>
      <c r="K387" s="14"/>
      <c r="L387" s="14"/>
      <c r="M387" s="41" t="str">
        <f t="shared" si="96"/>
        <v/>
      </c>
      <c r="N387" s="8" t="str">
        <f t="shared" si="97"/>
        <v/>
      </c>
      <c r="O387" s="21" t="str">
        <f t="shared" si="98"/>
        <v/>
      </c>
      <c r="P387" s="8" t="str">
        <f t="shared" si="99"/>
        <v/>
      </c>
      <c r="Q387" s="42"/>
      <c r="R387" s="42"/>
      <c r="S387" s="42"/>
      <c r="T387" s="27" t="str">
        <f t="shared" si="100"/>
        <v/>
      </c>
      <c r="U387" s="8" t="str">
        <f t="shared" si="101"/>
        <v/>
      </c>
      <c r="V387" s="8" t="str">
        <f t="shared" si="102"/>
        <v/>
      </c>
      <c r="W387" s="8" t="str">
        <f t="shared" si="103"/>
        <v/>
      </c>
      <c r="X387" s="13"/>
      <c r="Y387" s="43" t="s">
        <v>16</v>
      </c>
      <c r="Z387" s="12"/>
      <c r="AA387" s="47"/>
      <c r="AB387" s="8" t="str">
        <f t="shared" si="92"/>
        <v/>
      </c>
      <c r="AC387" s="27" t="str">
        <f t="shared" si="104"/>
        <v/>
      </c>
      <c r="AD387" s="47"/>
      <c r="AG387" t="str">
        <f t="shared" si="105"/>
        <v>OK</v>
      </c>
      <c r="AH387" t="str">
        <f t="shared" si="93"/>
        <v>エラー</v>
      </c>
      <c r="AI387" t="str">
        <f t="shared" si="106"/>
        <v/>
      </c>
      <c r="AJ387" t="str">
        <f t="shared" si="107"/>
        <v/>
      </c>
      <c r="AK387" t="str">
        <f t="shared" si="94"/>
        <v/>
      </c>
      <c r="AL387" t="str">
        <f t="shared" si="95"/>
        <v/>
      </c>
    </row>
    <row r="388" spans="1:38" ht="18.75" customHeight="1" x14ac:dyDescent="0.4">
      <c r="A388" s="2">
        <v>371</v>
      </c>
      <c r="B388" s="45"/>
      <c r="C388" s="15"/>
      <c r="D388" s="15"/>
      <c r="E388" s="39" t="str">
        <f t="shared" si="90"/>
        <v/>
      </c>
      <c r="F388" s="40" t="str">
        <f t="shared" si="91"/>
        <v/>
      </c>
      <c r="G388" s="46"/>
      <c r="H388" s="46"/>
      <c r="I388" s="14"/>
      <c r="J388" s="46"/>
      <c r="K388" s="14"/>
      <c r="L388" s="14"/>
      <c r="M388" s="41" t="str">
        <f t="shared" si="96"/>
        <v/>
      </c>
      <c r="N388" s="8" t="str">
        <f t="shared" si="97"/>
        <v/>
      </c>
      <c r="O388" s="21" t="str">
        <f t="shared" si="98"/>
        <v/>
      </c>
      <c r="P388" s="8" t="str">
        <f t="shared" si="99"/>
        <v/>
      </c>
      <c r="Q388" s="42"/>
      <c r="R388" s="42"/>
      <c r="S388" s="42"/>
      <c r="T388" s="27" t="str">
        <f t="shared" si="100"/>
        <v/>
      </c>
      <c r="U388" s="8" t="str">
        <f t="shared" si="101"/>
        <v/>
      </c>
      <c r="V388" s="8" t="str">
        <f t="shared" si="102"/>
        <v/>
      </c>
      <c r="W388" s="8" t="str">
        <f t="shared" si="103"/>
        <v/>
      </c>
      <c r="X388" s="13"/>
      <c r="Y388" s="43" t="s">
        <v>16</v>
      </c>
      <c r="Z388" s="12"/>
      <c r="AA388" s="47"/>
      <c r="AB388" s="8" t="str">
        <f t="shared" si="92"/>
        <v/>
      </c>
      <c r="AC388" s="27" t="str">
        <f t="shared" si="104"/>
        <v/>
      </c>
      <c r="AD388" s="47"/>
      <c r="AG388" t="str">
        <f t="shared" si="105"/>
        <v>OK</v>
      </c>
      <c r="AH388" t="str">
        <f t="shared" si="93"/>
        <v>エラー</v>
      </c>
      <c r="AI388" t="str">
        <f t="shared" si="106"/>
        <v/>
      </c>
      <c r="AJ388" t="str">
        <f t="shared" si="107"/>
        <v/>
      </c>
      <c r="AK388" t="str">
        <f t="shared" si="94"/>
        <v/>
      </c>
      <c r="AL388" t="str">
        <f t="shared" si="95"/>
        <v/>
      </c>
    </row>
    <row r="389" spans="1:38" ht="18.75" customHeight="1" x14ac:dyDescent="0.4">
      <c r="A389" s="2">
        <v>372</v>
      </c>
      <c r="B389" s="45"/>
      <c r="C389" s="15"/>
      <c r="D389" s="15"/>
      <c r="E389" s="39" t="str">
        <f t="shared" si="90"/>
        <v/>
      </c>
      <c r="F389" s="40" t="str">
        <f t="shared" si="91"/>
        <v/>
      </c>
      <c r="G389" s="46"/>
      <c r="H389" s="46"/>
      <c r="I389" s="14"/>
      <c r="J389" s="46"/>
      <c r="K389" s="14"/>
      <c r="L389" s="14"/>
      <c r="M389" s="41" t="str">
        <f t="shared" si="96"/>
        <v/>
      </c>
      <c r="N389" s="8" t="str">
        <f t="shared" si="97"/>
        <v/>
      </c>
      <c r="O389" s="21" t="str">
        <f t="shared" si="98"/>
        <v/>
      </c>
      <c r="P389" s="8" t="str">
        <f t="shared" si="99"/>
        <v/>
      </c>
      <c r="Q389" s="42"/>
      <c r="R389" s="42"/>
      <c r="S389" s="42"/>
      <c r="T389" s="27" t="str">
        <f t="shared" si="100"/>
        <v/>
      </c>
      <c r="U389" s="8" t="str">
        <f t="shared" si="101"/>
        <v/>
      </c>
      <c r="V389" s="8" t="str">
        <f t="shared" si="102"/>
        <v/>
      </c>
      <c r="W389" s="8" t="str">
        <f t="shared" si="103"/>
        <v/>
      </c>
      <c r="X389" s="13"/>
      <c r="Y389" s="43" t="s">
        <v>16</v>
      </c>
      <c r="Z389" s="12"/>
      <c r="AA389" s="47"/>
      <c r="AB389" s="8" t="str">
        <f t="shared" si="92"/>
        <v/>
      </c>
      <c r="AC389" s="27" t="str">
        <f t="shared" si="104"/>
        <v/>
      </c>
      <c r="AD389" s="47"/>
      <c r="AG389" t="str">
        <f t="shared" si="105"/>
        <v>OK</v>
      </c>
      <c r="AH389" t="str">
        <f t="shared" si="93"/>
        <v>エラー</v>
      </c>
      <c r="AI389" t="str">
        <f t="shared" si="106"/>
        <v/>
      </c>
      <c r="AJ389" t="str">
        <f t="shared" si="107"/>
        <v/>
      </c>
      <c r="AK389" t="str">
        <f t="shared" si="94"/>
        <v/>
      </c>
      <c r="AL389" t="str">
        <f t="shared" si="95"/>
        <v/>
      </c>
    </row>
    <row r="390" spans="1:38" ht="18.75" customHeight="1" x14ac:dyDescent="0.4">
      <c r="A390" s="2">
        <v>373</v>
      </c>
      <c r="B390" s="45"/>
      <c r="C390" s="15"/>
      <c r="D390" s="15"/>
      <c r="E390" s="39" t="str">
        <f t="shared" si="90"/>
        <v/>
      </c>
      <c r="F390" s="40" t="str">
        <f t="shared" si="91"/>
        <v/>
      </c>
      <c r="G390" s="46"/>
      <c r="H390" s="46"/>
      <c r="I390" s="14"/>
      <c r="J390" s="46"/>
      <c r="K390" s="14"/>
      <c r="L390" s="14"/>
      <c r="M390" s="41" t="str">
        <f t="shared" si="96"/>
        <v/>
      </c>
      <c r="N390" s="8" t="str">
        <f t="shared" si="97"/>
        <v/>
      </c>
      <c r="O390" s="21" t="str">
        <f t="shared" si="98"/>
        <v/>
      </c>
      <c r="P390" s="8" t="str">
        <f t="shared" si="99"/>
        <v/>
      </c>
      <c r="Q390" s="42"/>
      <c r="R390" s="42"/>
      <c r="S390" s="42"/>
      <c r="T390" s="27" t="str">
        <f t="shared" si="100"/>
        <v/>
      </c>
      <c r="U390" s="8" t="str">
        <f t="shared" si="101"/>
        <v/>
      </c>
      <c r="V390" s="8" t="str">
        <f t="shared" si="102"/>
        <v/>
      </c>
      <c r="W390" s="8" t="str">
        <f t="shared" si="103"/>
        <v/>
      </c>
      <c r="X390" s="13"/>
      <c r="Y390" s="43" t="s">
        <v>16</v>
      </c>
      <c r="Z390" s="12"/>
      <c r="AA390" s="47"/>
      <c r="AB390" s="8" t="str">
        <f t="shared" si="92"/>
        <v/>
      </c>
      <c r="AC390" s="27" t="str">
        <f t="shared" si="104"/>
        <v/>
      </c>
      <c r="AD390" s="47"/>
      <c r="AG390" t="str">
        <f t="shared" si="105"/>
        <v>OK</v>
      </c>
      <c r="AH390" t="str">
        <f t="shared" si="93"/>
        <v>エラー</v>
      </c>
      <c r="AI390" t="str">
        <f t="shared" si="106"/>
        <v/>
      </c>
      <c r="AJ390" t="str">
        <f t="shared" si="107"/>
        <v/>
      </c>
      <c r="AK390" t="str">
        <f t="shared" si="94"/>
        <v/>
      </c>
      <c r="AL390" t="str">
        <f t="shared" si="95"/>
        <v/>
      </c>
    </row>
    <row r="391" spans="1:38" ht="18.75" customHeight="1" x14ac:dyDescent="0.4">
      <c r="A391" s="2">
        <v>374</v>
      </c>
      <c r="B391" s="45"/>
      <c r="C391" s="15"/>
      <c r="D391" s="15"/>
      <c r="E391" s="39" t="str">
        <f t="shared" si="90"/>
        <v/>
      </c>
      <c r="F391" s="40" t="str">
        <f t="shared" si="91"/>
        <v/>
      </c>
      <c r="G391" s="46"/>
      <c r="H391" s="46"/>
      <c r="I391" s="14"/>
      <c r="J391" s="46"/>
      <c r="K391" s="14"/>
      <c r="L391" s="14"/>
      <c r="M391" s="41" t="str">
        <f t="shared" si="96"/>
        <v/>
      </c>
      <c r="N391" s="8" t="str">
        <f t="shared" si="97"/>
        <v/>
      </c>
      <c r="O391" s="21" t="str">
        <f t="shared" si="98"/>
        <v/>
      </c>
      <c r="P391" s="8" t="str">
        <f t="shared" si="99"/>
        <v/>
      </c>
      <c r="Q391" s="42"/>
      <c r="R391" s="42"/>
      <c r="S391" s="42"/>
      <c r="T391" s="27" t="str">
        <f t="shared" si="100"/>
        <v/>
      </c>
      <c r="U391" s="8" t="str">
        <f t="shared" si="101"/>
        <v/>
      </c>
      <c r="V391" s="8" t="str">
        <f t="shared" si="102"/>
        <v/>
      </c>
      <c r="W391" s="8" t="str">
        <f t="shared" si="103"/>
        <v/>
      </c>
      <c r="X391" s="13"/>
      <c r="Y391" s="43" t="s">
        <v>16</v>
      </c>
      <c r="Z391" s="12"/>
      <c r="AA391" s="47"/>
      <c r="AB391" s="8" t="str">
        <f t="shared" si="92"/>
        <v/>
      </c>
      <c r="AC391" s="27" t="str">
        <f t="shared" si="104"/>
        <v/>
      </c>
      <c r="AD391" s="47"/>
      <c r="AG391" t="str">
        <f t="shared" si="105"/>
        <v>OK</v>
      </c>
      <c r="AH391" t="str">
        <f t="shared" si="93"/>
        <v>エラー</v>
      </c>
      <c r="AI391" t="str">
        <f t="shared" si="106"/>
        <v/>
      </c>
      <c r="AJ391" t="str">
        <f t="shared" si="107"/>
        <v/>
      </c>
      <c r="AK391" t="str">
        <f t="shared" si="94"/>
        <v/>
      </c>
      <c r="AL391" t="str">
        <f t="shared" si="95"/>
        <v/>
      </c>
    </row>
    <row r="392" spans="1:38" ht="18.75" customHeight="1" x14ac:dyDescent="0.4">
      <c r="A392" s="2">
        <v>375</v>
      </c>
      <c r="B392" s="45"/>
      <c r="C392" s="15"/>
      <c r="D392" s="15"/>
      <c r="E392" s="39" t="str">
        <f t="shared" si="90"/>
        <v/>
      </c>
      <c r="F392" s="40" t="str">
        <f t="shared" si="91"/>
        <v/>
      </c>
      <c r="G392" s="46"/>
      <c r="H392" s="46"/>
      <c r="I392" s="14"/>
      <c r="J392" s="46"/>
      <c r="K392" s="14"/>
      <c r="L392" s="14"/>
      <c r="M392" s="41" t="str">
        <f t="shared" si="96"/>
        <v/>
      </c>
      <c r="N392" s="8" t="str">
        <f t="shared" si="97"/>
        <v/>
      </c>
      <c r="O392" s="21" t="str">
        <f t="shared" si="98"/>
        <v/>
      </c>
      <c r="P392" s="8" t="str">
        <f t="shared" si="99"/>
        <v/>
      </c>
      <c r="Q392" s="42"/>
      <c r="R392" s="42"/>
      <c r="S392" s="42"/>
      <c r="T392" s="27" t="str">
        <f t="shared" si="100"/>
        <v/>
      </c>
      <c r="U392" s="8" t="str">
        <f t="shared" si="101"/>
        <v/>
      </c>
      <c r="V392" s="8" t="str">
        <f t="shared" si="102"/>
        <v/>
      </c>
      <c r="W392" s="8" t="str">
        <f t="shared" si="103"/>
        <v/>
      </c>
      <c r="X392" s="13"/>
      <c r="Y392" s="43" t="s">
        <v>16</v>
      </c>
      <c r="Z392" s="12"/>
      <c r="AA392" s="47"/>
      <c r="AB392" s="8" t="str">
        <f t="shared" si="92"/>
        <v/>
      </c>
      <c r="AC392" s="27" t="str">
        <f t="shared" si="104"/>
        <v/>
      </c>
      <c r="AD392" s="47"/>
      <c r="AG392" t="str">
        <f t="shared" si="105"/>
        <v>OK</v>
      </c>
      <c r="AH392" t="str">
        <f t="shared" si="93"/>
        <v>エラー</v>
      </c>
      <c r="AI392" t="str">
        <f t="shared" si="106"/>
        <v/>
      </c>
      <c r="AJ392" t="str">
        <f t="shared" si="107"/>
        <v/>
      </c>
      <c r="AK392" t="str">
        <f t="shared" si="94"/>
        <v/>
      </c>
      <c r="AL392" t="str">
        <f t="shared" si="95"/>
        <v/>
      </c>
    </row>
    <row r="393" spans="1:38" ht="18.75" customHeight="1" x14ac:dyDescent="0.4">
      <c r="A393" s="2">
        <v>376</v>
      </c>
      <c r="B393" s="45"/>
      <c r="C393" s="15"/>
      <c r="D393" s="15"/>
      <c r="E393" s="39" t="str">
        <f t="shared" si="90"/>
        <v/>
      </c>
      <c r="F393" s="40" t="str">
        <f t="shared" si="91"/>
        <v/>
      </c>
      <c r="G393" s="46"/>
      <c r="H393" s="46"/>
      <c r="I393" s="14"/>
      <c r="J393" s="46"/>
      <c r="K393" s="14"/>
      <c r="L393" s="14"/>
      <c r="M393" s="41" t="str">
        <f t="shared" si="96"/>
        <v/>
      </c>
      <c r="N393" s="8" t="str">
        <f t="shared" si="97"/>
        <v/>
      </c>
      <c r="O393" s="21" t="str">
        <f t="shared" si="98"/>
        <v/>
      </c>
      <c r="P393" s="8" t="str">
        <f t="shared" si="99"/>
        <v/>
      </c>
      <c r="Q393" s="42"/>
      <c r="R393" s="42"/>
      <c r="S393" s="42"/>
      <c r="T393" s="27" t="str">
        <f t="shared" si="100"/>
        <v/>
      </c>
      <c r="U393" s="8" t="str">
        <f t="shared" si="101"/>
        <v/>
      </c>
      <c r="V393" s="8" t="str">
        <f t="shared" si="102"/>
        <v/>
      </c>
      <c r="W393" s="8" t="str">
        <f t="shared" si="103"/>
        <v/>
      </c>
      <c r="X393" s="13"/>
      <c r="Y393" s="43" t="s">
        <v>16</v>
      </c>
      <c r="Z393" s="12"/>
      <c r="AA393" s="47"/>
      <c r="AB393" s="8" t="str">
        <f t="shared" si="92"/>
        <v/>
      </c>
      <c r="AC393" s="27" t="str">
        <f t="shared" si="104"/>
        <v/>
      </c>
      <c r="AD393" s="47"/>
      <c r="AG393" t="str">
        <f t="shared" si="105"/>
        <v>OK</v>
      </c>
      <c r="AH393" t="str">
        <f t="shared" si="93"/>
        <v>エラー</v>
      </c>
      <c r="AI393" t="str">
        <f t="shared" si="106"/>
        <v/>
      </c>
      <c r="AJ393" t="str">
        <f t="shared" si="107"/>
        <v/>
      </c>
      <c r="AK393" t="str">
        <f t="shared" si="94"/>
        <v/>
      </c>
      <c r="AL393" t="str">
        <f t="shared" si="95"/>
        <v/>
      </c>
    </row>
    <row r="394" spans="1:38" ht="18.75" customHeight="1" x14ac:dyDescent="0.4">
      <c r="A394" s="2">
        <v>377</v>
      </c>
      <c r="B394" s="45"/>
      <c r="C394" s="15"/>
      <c r="D394" s="15"/>
      <c r="E394" s="39" t="str">
        <f t="shared" si="90"/>
        <v/>
      </c>
      <c r="F394" s="40" t="str">
        <f t="shared" si="91"/>
        <v/>
      </c>
      <c r="G394" s="46"/>
      <c r="H394" s="46"/>
      <c r="I394" s="14"/>
      <c r="J394" s="46"/>
      <c r="K394" s="14"/>
      <c r="L394" s="14"/>
      <c r="M394" s="41" t="str">
        <f t="shared" si="96"/>
        <v/>
      </c>
      <c r="N394" s="8" t="str">
        <f t="shared" si="97"/>
        <v/>
      </c>
      <c r="O394" s="21" t="str">
        <f t="shared" si="98"/>
        <v/>
      </c>
      <c r="P394" s="8" t="str">
        <f t="shared" si="99"/>
        <v/>
      </c>
      <c r="Q394" s="42"/>
      <c r="R394" s="42"/>
      <c r="S394" s="42"/>
      <c r="T394" s="27" t="str">
        <f t="shared" si="100"/>
        <v/>
      </c>
      <c r="U394" s="8" t="str">
        <f t="shared" si="101"/>
        <v/>
      </c>
      <c r="V394" s="8" t="str">
        <f t="shared" si="102"/>
        <v/>
      </c>
      <c r="W394" s="8" t="str">
        <f t="shared" si="103"/>
        <v/>
      </c>
      <c r="X394" s="13"/>
      <c r="Y394" s="43" t="s">
        <v>16</v>
      </c>
      <c r="Z394" s="12"/>
      <c r="AA394" s="47"/>
      <c r="AB394" s="8" t="str">
        <f t="shared" si="92"/>
        <v/>
      </c>
      <c r="AC394" s="27" t="str">
        <f t="shared" si="104"/>
        <v/>
      </c>
      <c r="AD394" s="47"/>
      <c r="AG394" t="str">
        <f t="shared" si="105"/>
        <v>OK</v>
      </c>
      <c r="AH394" t="str">
        <f t="shared" si="93"/>
        <v>エラー</v>
      </c>
      <c r="AI394" t="str">
        <f t="shared" si="106"/>
        <v/>
      </c>
      <c r="AJ394" t="str">
        <f t="shared" si="107"/>
        <v/>
      </c>
      <c r="AK394" t="str">
        <f t="shared" si="94"/>
        <v/>
      </c>
      <c r="AL394" t="str">
        <f t="shared" si="95"/>
        <v/>
      </c>
    </row>
    <row r="395" spans="1:38" ht="18.75" customHeight="1" x14ac:dyDescent="0.4">
      <c r="A395" s="2">
        <v>378</v>
      </c>
      <c r="B395" s="45"/>
      <c r="C395" s="15"/>
      <c r="D395" s="15"/>
      <c r="E395" s="39" t="str">
        <f t="shared" si="90"/>
        <v/>
      </c>
      <c r="F395" s="40" t="str">
        <f t="shared" si="91"/>
        <v/>
      </c>
      <c r="G395" s="46"/>
      <c r="H395" s="46"/>
      <c r="I395" s="14"/>
      <c r="J395" s="46"/>
      <c r="K395" s="14"/>
      <c r="L395" s="14"/>
      <c r="M395" s="41" t="str">
        <f t="shared" si="96"/>
        <v/>
      </c>
      <c r="N395" s="8" t="str">
        <f t="shared" si="97"/>
        <v/>
      </c>
      <c r="O395" s="21" t="str">
        <f t="shared" si="98"/>
        <v/>
      </c>
      <c r="P395" s="8" t="str">
        <f t="shared" si="99"/>
        <v/>
      </c>
      <c r="Q395" s="42"/>
      <c r="R395" s="42"/>
      <c r="S395" s="42"/>
      <c r="T395" s="27" t="str">
        <f t="shared" si="100"/>
        <v/>
      </c>
      <c r="U395" s="8" t="str">
        <f t="shared" si="101"/>
        <v/>
      </c>
      <c r="V395" s="8" t="str">
        <f t="shared" si="102"/>
        <v/>
      </c>
      <c r="W395" s="8" t="str">
        <f t="shared" si="103"/>
        <v/>
      </c>
      <c r="X395" s="13"/>
      <c r="Y395" s="43" t="s">
        <v>16</v>
      </c>
      <c r="Z395" s="12"/>
      <c r="AA395" s="47"/>
      <c r="AB395" s="8" t="str">
        <f t="shared" si="92"/>
        <v/>
      </c>
      <c r="AC395" s="27" t="str">
        <f t="shared" si="104"/>
        <v/>
      </c>
      <c r="AD395" s="47"/>
      <c r="AG395" t="str">
        <f t="shared" si="105"/>
        <v>OK</v>
      </c>
      <c r="AH395" t="str">
        <f t="shared" si="93"/>
        <v>エラー</v>
      </c>
      <c r="AI395" t="str">
        <f t="shared" si="106"/>
        <v/>
      </c>
      <c r="AJ395" t="str">
        <f t="shared" si="107"/>
        <v/>
      </c>
      <c r="AK395" t="str">
        <f t="shared" si="94"/>
        <v/>
      </c>
      <c r="AL395" t="str">
        <f t="shared" si="95"/>
        <v/>
      </c>
    </row>
    <row r="396" spans="1:38" ht="18.75" customHeight="1" x14ac:dyDescent="0.4">
      <c r="A396" s="2">
        <v>379</v>
      </c>
      <c r="B396" s="45"/>
      <c r="C396" s="15"/>
      <c r="D396" s="15"/>
      <c r="E396" s="39" t="str">
        <f t="shared" si="90"/>
        <v/>
      </c>
      <c r="F396" s="40" t="str">
        <f t="shared" si="91"/>
        <v/>
      </c>
      <c r="G396" s="46"/>
      <c r="H396" s="46"/>
      <c r="I396" s="14"/>
      <c r="J396" s="46"/>
      <c r="K396" s="14"/>
      <c r="L396" s="14"/>
      <c r="M396" s="41" t="str">
        <f t="shared" si="96"/>
        <v/>
      </c>
      <c r="N396" s="8" t="str">
        <f t="shared" si="97"/>
        <v/>
      </c>
      <c r="O396" s="21" t="str">
        <f t="shared" si="98"/>
        <v/>
      </c>
      <c r="P396" s="8" t="str">
        <f t="shared" si="99"/>
        <v/>
      </c>
      <c r="Q396" s="42"/>
      <c r="R396" s="42"/>
      <c r="S396" s="42"/>
      <c r="T396" s="27" t="str">
        <f t="shared" si="100"/>
        <v/>
      </c>
      <c r="U396" s="8" t="str">
        <f t="shared" si="101"/>
        <v/>
      </c>
      <c r="V396" s="8" t="str">
        <f t="shared" si="102"/>
        <v/>
      </c>
      <c r="W396" s="8" t="str">
        <f t="shared" si="103"/>
        <v/>
      </c>
      <c r="X396" s="13"/>
      <c r="Y396" s="43" t="s">
        <v>16</v>
      </c>
      <c r="Z396" s="12"/>
      <c r="AA396" s="47"/>
      <c r="AB396" s="8" t="str">
        <f t="shared" si="92"/>
        <v/>
      </c>
      <c r="AC396" s="27" t="str">
        <f t="shared" si="104"/>
        <v/>
      </c>
      <c r="AD396" s="47"/>
      <c r="AG396" t="str">
        <f t="shared" si="105"/>
        <v>OK</v>
      </c>
      <c r="AH396" t="str">
        <f t="shared" si="93"/>
        <v>エラー</v>
      </c>
      <c r="AI396" t="str">
        <f t="shared" si="106"/>
        <v/>
      </c>
      <c r="AJ396" t="str">
        <f t="shared" si="107"/>
        <v/>
      </c>
      <c r="AK396" t="str">
        <f t="shared" si="94"/>
        <v/>
      </c>
      <c r="AL396" t="str">
        <f t="shared" si="95"/>
        <v/>
      </c>
    </row>
    <row r="397" spans="1:38" ht="18.75" customHeight="1" x14ac:dyDescent="0.4">
      <c r="A397" s="2">
        <v>380</v>
      </c>
      <c r="B397" s="45"/>
      <c r="C397" s="15"/>
      <c r="D397" s="15"/>
      <c r="E397" s="39" t="str">
        <f t="shared" si="90"/>
        <v/>
      </c>
      <c r="F397" s="40" t="str">
        <f t="shared" si="91"/>
        <v/>
      </c>
      <c r="G397" s="46"/>
      <c r="H397" s="46"/>
      <c r="I397" s="14"/>
      <c r="J397" s="46"/>
      <c r="K397" s="14"/>
      <c r="L397" s="14"/>
      <c r="M397" s="41" t="str">
        <f t="shared" si="96"/>
        <v/>
      </c>
      <c r="N397" s="8" t="str">
        <f t="shared" si="97"/>
        <v/>
      </c>
      <c r="O397" s="21" t="str">
        <f t="shared" si="98"/>
        <v/>
      </c>
      <c r="P397" s="8" t="str">
        <f t="shared" si="99"/>
        <v/>
      </c>
      <c r="Q397" s="42"/>
      <c r="R397" s="42"/>
      <c r="S397" s="42"/>
      <c r="T397" s="27" t="str">
        <f t="shared" si="100"/>
        <v/>
      </c>
      <c r="U397" s="8" t="str">
        <f t="shared" si="101"/>
        <v/>
      </c>
      <c r="V397" s="8" t="str">
        <f t="shared" si="102"/>
        <v/>
      </c>
      <c r="W397" s="8" t="str">
        <f t="shared" si="103"/>
        <v/>
      </c>
      <c r="X397" s="13"/>
      <c r="Y397" s="43" t="s">
        <v>16</v>
      </c>
      <c r="Z397" s="12"/>
      <c r="AA397" s="47"/>
      <c r="AB397" s="8" t="str">
        <f t="shared" si="92"/>
        <v/>
      </c>
      <c r="AC397" s="27" t="str">
        <f t="shared" si="104"/>
        <v/>
      </c>
      <c r="AD397" s="47"/>
      <c r="AG397" t="str">
        <f t="shared" si="105"/>
        <v>OK</v>
      </c>
      <c r="AH397" t="str">
        <f t="shared" si="93"/>
        <v>エラー</v>
      </c>
      <c r="AI397" t="str">
        <f t="shared" si="106"/>
        <v/>
      </c>
      <c r="AJ397" t="str">
        <f t="shared" si="107"/>
        <v/>
      </c>
      <c r="AK397" t="str">
        <f t="shared" si="94"/>
        <v/>
      </c>
      <c r="AL397" t="str">
        <f t="shared" si="95"/>
        <v/>
      </c>
    </row>
    <row r="398" spans="1:38" ht="18.75" customHeight="1" x14ac:dyDescent="0.4">
      <c r="A398" s="2">
        <v>381</v>
      </c>
      <c r="B398" s="45"/>
      <c r="C398" s="15"/>
      <c r="D398" s="15"/>
      <c r="E398" s="39" t="str">
        <f t="shared" si="90"/>
        <v/>
      </c>
      <c r="F398" s="40" t="str">
        <f t="shared" si="91"/>
        <v/>
      </c>
      <c r="G398" s="46"/>
      <c r="H398" s="46"/>
      <c r="I398" s="14"/>
      <c r="J398" s="46"/>
      <c r="K398" s="14"/>
      <c r="L398" s="14"/>
      <c r="M398" s="41" t="str">
        <f t="shared" si="96"/>
        <v/>
      </c>
      <c r="N398" s="8" t="str">
        <f t="shared" si="97"/>
        <v/>
      </c>
      <c r="O398" s="21" t="str">
        <f t="shared" si="98"/>
        <v/>
      </c>
      <c r="P398" s="8" t="str">
        <f t="shared" si="99"/>
        <v/>
      </c>
      <c r="Q398" s="42"/>
      <c r="R398" s="42"/>
      <c r="S398" s="42"/>
      <c r="T398" s="27" t="str">
        <f t="shared" si="100"/>
        <v/>
      </c>
      <c r="U398" s="8" t="str">
        <f t="shared" si="101"/>
        <v/>
      </c>
      <c r="V398" s="8" t="str">
        <f t="shared" si="102"/>
        <v/>
      </c>
      <c r="W398" s="8" t="str">
        <f t="shared" si="103"/>
        <v/>
      </c>
      <c r="X398" s="13"/>
      <c r="Y398" s="43" t="s">
        <v>16</v>
      </c>
      <c r="Z398" s="12"/>
      <c r="AA398" s="47"/>
      <c r="AB398" s="8" t="str">
        <f t="shared" si="92"/>
        <v/>
      </c>
      <c r="AC398" s="27" t="str">
        <f t="shared" si="104"/>
        <v/>
      </c>
      <c r="AD398" s="47"/>
      <c r="AG398" t="str">
        <f t="shared" si="105"/>
        <v>OK</v>
      </c>
      <c r="AH398" t="str">
        <f t="shared" si="93"/>
        <v>エラー</v>
      </c>
      <c r="AI398" t="str">
        <f t="shared" si="106"/>
        <v/>
      </c>
      <c r="AJ398" t="str">
        <f t="shared" si="107"/>
        <v/>
      </c>
      <c r="AK398" t="str">
        <f t="shared" si="94"/>
        <v/>
      </c>
      <c r="AL398" t="str">
        <f t="shared" si="95"/>
        <v/>
      </c>
    </row>
    <row r="399" spans="1:38" ht="18.75" customHeight="1" x14ac:dyDescent="0.4">
      <c r="A399" s="2">
        <v>382</v>
      </c>
      <c r="B399" s="45"/>
      <c r="C399" s="15"/>
      <c r="D399" s="15"/>
      <c r="E399" s="39" t="str">
        <f t="shared" si="90"/>
        <v/>
      </c>
      <c r="F399" s="40" t="str">
        <f t="shared" si="91"/>
        <v/>
      </c>
      <c r="G399" s="46"/>
      <c r="H399" s="46"/>
      <c r="I399" s="14"/>
      <c r="J399" s="46"/>
      <c r="K399" s="14"/>
      <c r="L399" s="14"/>
      <c r="M399" s="41" t="str">
        <f t="shared" si="96"/>
        <v/>
      </c>
      <c r="N399" s="8" t="str">
        <f t="shared" si="97"/>
        <v/>
      </c>
      <c r="O399" s="21" t="str">
        <f t="shared" si="98"/>
        <v/>
      </c>
      <c r="P399" s="8" t="str">
        <f t="shared" si="99"/>
        <v/>
      </c>
      <c r="Q399" s="42"/>
      <c r="R399" s="42"/>
      <c r="S399" s="42"/>
      <c r="T399" s="27" t="str">
        <f t="shared" si="100"/>
        <v/>
      </c>
      <c r="U399" s="8" t="str">
        <f t="shared" si="101"/>
        <v/>
      </c>
      <c r="V399" s="8" t="str">
        <f t="shared" si="102"/>
        <v/>
      </c>
      <c r="W399" s="8" t="str">
        <f t="shared" si="103"/>
        <v/>
      </c>
      <c r="X399" s="13"/>
      <c r="Y399" s="43" t="s">
        <v>16</v>
      </c>
      <c r="Z399" s="12"/>
      <c r="AA399" s="47"/>
      <c r="AB399" s="8" t="str">
        <f t="shared" si="92"/>
        <v/>
      </c>
      <c r="AC399" s="27" t="str">
        <f t="shared" si="104"/>
        <v/>
      </c>
      <c r="AD399" s="47"/>
      <c r="AG399" t="str">
        <f t="shared" si="105"/>
        <v>OK</v>
      </c>
      <c r="AH399" t="str">
        <f t="shared" si="93"/>
        <v>エラー</v>
      </c>
      <c r="AI399" t="str">
        <f t="shared" si="106"/>
        <v/>
      </c>
      <c r="AJ399" t="str">
        <f t="shared" si="107"/>
        <v/>
      </c>
      <c r="AK399" t="str">
        <f t="shared" si="94"/>
        <v/>
      </c>
      <c r="AL399" t="str">
        <f t="shared" si="95"/>
        <v/>
      </c>
    </row>
    <row r="400" spans="1:38" ht="18.75" customHeight="1" x14ac:dyDescent="0.4">
      <c r="A400" s="2">
        <v>383</v>
      </c>
      <c r="B400" s="45"/>
      <c r="C400" s="15"/>
      <c r="D400" s="15"/>
      <c r="E400" s="39" t="str">
        <f t="shared" si="90"/>
        <v/>
      </c>
      <c r="F400" s="40" t="str">
        <f t="shared" si="91"/>
        <v/>
      </c>
      <c r="G400" s="46"/>
      <c r="H400" s="46"/>
      <c r="I400" s="14"/>
      <c r="J400" s="46"/>
      <c r="K400" s="14"/>
      <c r="L400" s="14"/>
      <c r="M400" s="41" t="str">
        <f t="shared" si="96"/>
        <v/>
      </c>
      <c r="N400" s="8" t="str">
        <f t="shared" si="97"/>
        <v/>
      </c>
      <c r="O400" s="21" t="str">
        <f t="shared" si="98"/>
        <v/>
      </c>
      <c r="P400" s="8" t="str">
        <f t="shared" si="99"/>
        <v/>
      </c>
      <c r="Q400" s="42"/>
      <c r="R400" s="42"/>
      <c r="S400" s="42"/>
      <c r="T400" s="27" t="str">
        <f t="shared" si="100"/>
        <v/>
      </c>
      <c r="U400" s="8" t="str">
        <f t="shared" si="101"/>
        <v/>
      </c>
      <c r="V400" s="8" t="str">
        <f t="shared" si="102"/>
        <v/>
      </c>
      <c r="W400" s="8" t="str">
        <f t="shared" si="103"/>
        <v/>
      </c>
      <c r="X400" s="13"/>
      <c r="Y400" s="43" t="s">
        <v>16</v>
      </c>
      <c r="Z400" s="12"/>
      <c r="AA400" s="47"/>
      <c r="AB400" s="8" t="str">
        <f t="shared" si="92"/>
        <v/>
      </c>
      <c r="AC400" s="27" t="str">
        <f t="shared" si="104"/>
        <v/>
      </c>
      <c r="AD400" s="47"/>
      <c r="AG400" t="str">
        <f t="shared" si="105"/>
        <v>OK</v>
      </c>
      <c r="AH400" t="str">
        <f t="shared" si="93"/>
        <v>エラー</v>
      </c>
      <c r="AI400" t="str">
        <f t="shared" si="106"/>
        <v/>
      </c>
      <c r="AJ400" t="str">
        <f t="shared" si="107"/>
        <v/>
      </c>
      <c r="AK400" t="str">
        <f t="shared" si="94"/>
        <v/>
      </c>
      <c r="AL400" t="str">
        <f t="shared" si="95"/>
        <v/>
      </c>
    </row>
    <row r="401" spans="1:38" ht="18.75" customHeight="1" x14ac:dyDescent="0.4">
      <c r="A401" s="2">
        <v>384</v>
      </c>
      <c r="B401" s="45"/>
      <c r="C401" s="15"/>
      <c r="D401" s="15"/>
      <c r="E401" s="39" t="str">
        <f t="shared" si="90"/>
        <v/>
      </c>
      <c r="F401" s="40" t="str">
        <f t="shared" si="91"/>
        <v/>
      </c>
      <c r="G401" s="46"/>
      <c r="H401" s="46"/>
      <c r="I401" s="14"/>
      <c r="J401" s="46"/>
      <c r="K401" s="14"/>
      <c r="L401" s="14"/>
      <c r="M401" s="41" t="str">
        <f t="shared" si="96"/>
        <v/>
      </c>
      <c r="N401" s="8" t="str">
        <f t="shared" si="97"/>
        <v/>
      </c>
      <c r="O401" s="21" t="str">
        <f t="shared" si="98"/>
        <v/>
      </c>
      <c r="P401" s="8" t="str">
        <f t="shared" si="99"/>
        <v/>
      </c>
      <c r="Q401" s="42"/>
      <c r="R401" s="42"/>
      <c r="S401" s="42"/>
      <c r="T401" s="27" t="str">
        <f t="shared" si="100"/>
        <v/>
      </c>
      <c r="U401" s="8" t="str">
        <f t="shared" si="101"/>
        <v/>
      </c>
      <c r="V401" s="8" t="str">
        <f t="shared" si="102"/>
        <v/>
      </c>
      <c r="W401" s="8" t="str">
        <f t="shared" si="103"/>
        <v/>
      </c>
      <c r="X401" s="13"/>
      <c r="Y401" s="43" t="s">
        <v>16</v>
      </c>
      <c r="Z401" s="12"/>
      <c r="AA401" s="47"/>
      <c r="AB401" s="8" t="str">
        <f t="shared" si="92"/>
        <v/>
      </c>
      <c r="AC401" s="27" t="str">
        <f t="shared" si="104"/>
        <v/>
      </c>
      <c r="AD401" s="47"/>
      <c r="AG401" t="str">
        <f t="shared" si="105"/>
        <v>OK</v>
      </c>
      <c r="AH401" t="str">
        <f t="shared" si="93"/>
        <v>エラー</v>
      </c>
      <c r="AI401" t="str">
        <f t="shared" si="106"/>
        <v/>
      </c>
      <c r="AJ401" t="str">
        <f t="shared" si="107"/>
        <v/>
      </c>
      <c r="AK401" t="str">
        <f t="shared" si="94"/>
        <v/>
      </c>
      <c r="AL401" t="str">
        <f t="shared" si="95"/>
        <v/>
      </c>
    </row>
    <row r="402" spans="1:38" ht="18.75" customHeight="1" x14ac:dyDescent="0.4">
      <c r="A402" s="2">
        <v>385</v>
      </c>
      <c r="B402" s="45"/>
      <c r="C402" s="15"/>
      <c r="D402" s="15"/>
      <c r="E402" s="39" t="str">
        <f t="shared" ref="E402:E465" si="108">IF(OR($C402="",$D402=""),"",DATE(2022,$C402,$D402))</f>
        <v/>
      </c>
      <c r="F402" s="40" t="str">
        <f t="shared" ref="F402:F465" si="109">IF(OR($C402="",$D402=""),"",IF($AI402=6,"休日",IF(AND($AK402=1,$AJ402=6),"休日",IF(AND($AI402=7,$AL402=1),"休日",IF(AND($AK402=1,$AL402=1),"休日","平日")))))</f>
        <v/>
      </c>
      <c r="G402" s="46"/>
      <c r="H402" s="46"/>
      <c r="I402" s="14"/>
      <c r="J402" s="46"/>
      <c r="K402" s="14"/>
      <c r="L402" s="14"/>
      <c r="M402" s="41" t="str">
        <f t="shared" si="96"/>
        <v/>
      </c>
      <c r="N402" s="8" t="str">
        <f t="shared" si="97"/>
        <v/>
      </c>
      <c r="O402" s="21" t="str">
        <f t="shared" si="98"/>
        <v/>
      </c>
      <c r="P402" s="8" t="str">
        <f t="shared" si="99"/>
        <v/>
      </c>
      <c r="Q402" s="42"/>
      <c r="R402" s="42"/>
      <c r="S402" s="42"/>
      <c r="T402" s="27" t="str">
        <f t="shared" si="100"/>
        <v/>
      </c>
      <c r="U402" s="8" t="str">
        <f t="shared" si="101"/>
        <v/>
      </c>
      <c r="V402" s="8" t="str">
        <f t="shared" si="102"/>
        <v/>
      </c>
      <c r="W402" s="8" t="str">
        <f t="shared" si="103"/>
        <v/>
      </c>
      <c r="X402" s="13"/>
      <c r="Y402" s="43" t="s">
        <v>16</v>
      </c>
      <c r="Z402" s="12"/>
      <c r="AA402" s="47"/>
      <c r="AB402" s="8" t="str">
        <f t="shared" ref="AB402:AB465" si="110">IF(AND($X402="",$Z402="",$AA402=""),"",IF($AA402="",$Z402-$X402+1,IF(AND($X402="",$Z402=""),LEN(TRIM(AA402))-LEN(SUBSTITUTE(TRIM(AA402),",",""))+1,$Z402-$X402+1+LEN(TRIM(AA402))-LEN(SUBSTITUTE(TRIM(AA402),",",""))+1)))</f>
        <v/>
      </c>
      <c r="AC402" s="27" t="str">
        <f t="shared" si="104"/>
        <v/>
      </c>
      <c r="AD402" s="47"/>
      <c r="AG402" t="str">
        <f t="shared" si="105"/>
        <v>OK</v>
      </c>
      <c r="AH402" t="str">
        <f t="shared" ref="AH402:AH465" si="111">IFERROR(IF(AND($V402&lt;&gt;"配布対象外",$X402="",$AA402&lt;&gt;"",COUNTA($X402:$AB402)=3),"OK",IF(AND($V402&lt;&gt;"配布対象外",$X402&lt;&gt;"",$AA402="",COUNTA($X402:$AB402)=4),"OK",IF(AND($V402&lt;&gt;"配布対象外",$X402&lt;&gt;"",AA402&lt;&gt;"",COUNTA($X402:$AB402)=5),"OK",IF(AND($V402="配布対象外",COUNTA($X402:$AB402)=2),"OK","エラー")))),"")</f>
        <v>エラー</v>
      </c>
      <c r="AI402" t="str">
        <f t="shared" si="106"/>
        <v/>
      </c>
      <c r="AJ402" t="str">
        <f t="shared" si="107"/>
        <v/>
      </c>
      <c r="AK402" t="str">
        <f t="shared" ref="AK402:AK465" si="112">IF($D402="","",COUNTIF(祝日,$E402))</f>
        <v/>
      </c>
      <c r="AL402" t="str">
        <f t="shared" ref="AL402:AL465" si="113">IF($D402="","",COUNTIF(祝日,$E402+1))</f>
        <v/>
      </c>
    </row>
    <row r="403" spans="1:38" ht="18.75" customHeight="1" x14ac:dyDescent="0.4">
      <c r="A403" s="2">
        <v>386</v>
      </c>
      <c r="B403" s="45"/>
      <c r="C403" s="15"/>
      <c r="D403" s="15"/>
      <c r="E403" s="39" t="str">
        <f t="shared" si="108"/>
        <v/>
      </c>
      <c r="F403" s="40" t="str">
        <f t="shared" si="109"/>
        <v/>
      </c>
      <c r="G403" s="46"/>
      <c r="H403" s="46"/>
      <c r="I403" s="14"/>
      <c r="J403" s="46"/>
      <c r="K403" s="14"/>
      <c r="L403" s="14"/>
      <c r="M403" s="41" t="str">
        <f t="shared" ref="M403:M466" si="114">IF($L403="","",ROUNDDOWN($L403/$K403,0))</f>
        <v/>
      </c>
      <c r="N403" s="8" t="str">
        <f t="shared" ref="N403:N466" si="115">IF(L403="","",IF($M403&gt;=12500,5000*$K403,IF(AND($M403&gt;=5000,$F403="平日"),ROUNDDOWN($L403*0.4,0),IF(AND($M403&gt;=2000,$F403="休日"),ROUNDDOWN($L403*0.4,0),"割引対象外"))))</f>
        <v/>
      </c>
      <c r="O403" s="21" t="str">
        <f t="shared" ref="O403:O466" si="116">IFERROR(N403/L403,"")</f>
        <v/>
      </c>
      <c r="P403" s="8" t="str">
        <f t="shared" ref="P403:P466" si="117">IFERROR(L403-N403,"")</f>
        <v/>
      </c>
      <c r="Q403" s="42"/>
      <c r="R403" s="42"/>
      <c r="S403" s="42"/>
      <c r="T403" s="27" t="str">
        <f t="shared" ref="T403:T466" si="118">IF(OR(N403="割引対象外",AND($B403="",$C403="",$D403="")),"",IF(COUNTA($B$4,$C$4,$H$4,$B403:$P403)=18,"OK","エラー"))</f>
        <v/>
      </c>
      <c r="U403" s="8" t="str">
        <f t="shared" ref="U403:U466" si="119">IF(L403="","",IF(AND($F403="平日",$M403&gt;=5000),3000,IF(AND(F403="休日",$M403&gt;=2000),1000,"◀◀入力しない")))</f>
        <v/>
      </c>
      <c r="V403" s="8" t="str">
        <f t="shared" ref="V403:V466" si="120">IF(L403="","",IF(AND($F403="平日",$M403&gt;=5000),3*$K403,IF(AND(F403="休日",$M403&gt;=2000),1*$K403,"でください▶▶")))</f>
        <v/>
      </c>
      <c r="W403" s="8" t="str">
        <f t="shared" ref="W403:W466" si="121">IF(OR($U403="",$U403="◀◀入力しない"),"",1000*$V403)</f>
        <v/>
      </c>
      <c r="X403" s="13"/>
      <c r="Y403" s="43" t="s">
        <v>16</v>
      </c>
      <c r="Z403" s="12"/>
      <c r="AA403" s="47"/>
      <c r="AB403" s="8" t="str">
        <f t="shared" si="110"/>
        <v/>
      </c>
      <c r="AC403" s="27" t="str">
        <f t="shared" ref="AC403:AC466" si="122">IF($M403="","",IF(AND($AG403="OK",$AH403="OK",$AB403&gt;=0),"OK","エラー"))</f>
        <v/>
      </c>
      <c r="AD403" s="47"/>
      <c r="AG403" t="str">
        <f t="shared" ref="AG403:AG466" si="123">IF($V403=$AB403,"OK",IF(AND($V403="配布対象外",$AB403=""),"OK","エラー"))</f>
        <v>OK</v>
      </c>
      <c r="AH403" t="str">
        <f t="shared" si="111"/>
        <v>エラー</v>
      </c>
      <c r="AI403" t="str">
        <f t="shared" ref="AI403:AI466" si="124">IF($D403="","",WEEKDAY($E403,2))</f>
        <v/>
      </c>
      <c r="AJ403" t="str">
        <f t="shared" ref="AJ403:AJ466" si="125">IF($D403="","",WEEKDAY($E403+1,2))</f>
        <v/>
      </c>
      <c r="AK403" t="str">
        <f t="shared" si="112"/>
        <v/>
      </c>
      <c r="AL403" t="str">
        <f t="shared" si="113"/>
        <v/>
      </c>
    </row>
    <row r="404" spans="1:38" ht="18.75" customHeight="1" x14ac:dyDescent="0.4">
      <c r="A404" s="2">
        <v>387</v>
      </c>
      <c r="B404" s="45"/>
      <c r="C404" s="15"/>
      <c r="D404" s="15"/>
      <c r="E404" s="39" t="str">
        <f t="shared" si="108"/>
        <v/>
      </c>
      <c r="F404" s="40" t="str">
        <f t="shared" si="109"/>
        <v/>
      </c>
      <c r="G404" s="46"/>
      <c r="H404" s="46"/>
      <c r="I404" s="14"/>
      <c r="J404" s="46"/>
      <c r="K404" s="14"/>
      <c r="L404" s="14"/>
      <c r="M404" s="41" t="str">
        <f t="shared" si="114"/>
        <v/>
      </c>
      <c r="N404" s="8" t="str">
        <f t="shared" si="115"/>
        <v/>
      </c>
      <c r="O404" s="21" t="str">
        <f t="shared" si="116"/>
        <v/>
      </c>
      <c r="P404" s="8" t="str">
        <f t="shared" si="117"/>
        <v/>
      </c>
      <c r="Q404" s="42"/>
      <c r="R404" s="42"/>
      <c r="S404" s="42"/>
      <c r="T404" s="27" t="str">
        <f t="shared" si="118"/>
        <v/>
      </c>
      <c r="U404" s="8" t="str">
        <f t="shared" si="119"/>
        <v/>
      </c>
      <c r="V404" s="8" t="str">
        <f t="shared" si="120"/>
        <v/>
      </c>
      <c r="W404" s="8" t="str">
        <f t="shared" si="121"/>
        <v/>
      </c>
      <c r="X404" s="13"/>
      <c r="Y404" s="43" t="s">
        <v>16</v>
      </c>
      <c r="Z404" s="12"/>
      <c r="AA404" s="47"/>
      <c r="AB404" s="8" t="str">
        <f t="shared" si="110"/>
        <v/>
      </c>
      <c r="AC404" s="27" t="str">
        <f t="shared" si="122"/>
        <v/>
      </c>
      <c r="AD404" s="47"/>
      <c r="AG404" t="str">
        <f t="shared" si="123"/>
        <v>OK</v>
      </c>
      <c r="AH404" t="str">
        <f t="shared" si="111"/>
        <v>エラー</v>
      </c>
      <c r="AI404" t="str">
        <f t="shared" si="124"/>
        <v/>
      </c>
      <c r="AJ404" t="str">
        <f t="shared" si="125"/>
        <v/>
      </c>
      <c r="AK404" t="str">
        <f t="shared" si="112"/>
        <v/>
      </c>
      <c r="AL404" t="str">
        <f t="shared" si="113"/>
        <v/>
      </c>
    </row>
    <row r="405" spans="1:38" ht="18.75" customHeight="1" x14ac:dyDescent="0.4">
      <c r="A405" s="2">
        <v>388</v>
      </c>
      <c r="B405" s="45"/>
      <c r="C405" s="15"/>
      <c r="D405" s="15"/>
      <c r="E405" s="39" t="str">
        <f t="shared" si="108"/>
        <v/>
      </c>
      <c r="F405" s="40" t="str">
        <f t="shared" si="109"/>
        <v/>
      </c>
      <c r="G405" s="46"/>
      <c r="H405" s="46"/>
      <c r="I405" s="14"/>
      <c r="J405" s="46"/>
      <c r="K405" s="14"/>
      <c r="L405" s="14"/>
      <c r="M405" s="41" t="str">
        <f t="shared" si="114"/>
        <v/>
      </c>
      <c r="N405" s="8" t="str">
        <f t="shared" si="115"/>
        <v/>
      </c>
      <c r="O405" s="21" t="str">
        <f t="shared" si="116"/>
        <v/>
      </c>
      <c r="P405" s="8" t="str">
        <f t="shared" si="117"/>
        <v/>
      </c>
      <c r="Q405" s="42"/>
      <c r="R405" s="42"/>
      <c r="S405" s="42"/>
      <c r="T405" s="27" t="str">
        <f t="shared" si="118"/>
        <v/>
      </c>
      <c r="U405" s="8" t="str">
        <f t="shared" si="119"/>
        <v/>
      </c>
      <c r="V405" s="8" t="str">
        <f t="shared" si="120"/>
        <v/>
      </c>
      <c r="W405" s="8" t="str">
        <f t="shared" si="121"/>
        <v/>
      </c>
      <c r="X405" s="13"/>
      <c r="Y405" s="43" t="s">
        <v>16</v>
      </c>
      <c r="Z405" s="12"/>
      <c r="AA405" s="47"/>
      <c r="AB405" s="8" t="str">
        <f t="shared" si="110"/>
        <v/>
      </c>
      <c r="AC405" s="27" t="str">
        <f t="shared" si="122"/>
        <v/>
      </c>
      <c r="AD405" s="47"/>
      <c r="AG405" t="str">
        <f t="shared" si="123"/>
        <v>OK</v>
      </c>
      <c r="AH405" t="str">
        <f t="shared" si="111"/>
        <v>エラー</v>
      </c>
      <c r="AI405" t="str">
        <f t="shared" si="124"/>
        <v/>
      </c>
      <c r="AJ405" t="str">
        <f t="shared" si="125"/>
        <v/>
      </c>
      <c r="AK405" t="str">
        <f t="shared" si="112"/>
        <v/>
      </c>
      <c r="AL405" t="str">
        <f t="shared" si="113"/>
        <v/>
      </c>
    </row>
    <row r="406" spans="1:38" ht="18.75" customHeight="1" x14ac:dyDescent="0.4">
      <c r="A406" s="2">
        <v>389</v>
      </c>
      <c r="B406" s="45"/>
      <c r="C406" s="15"/>
      <c r="D406" s="15"/>
      <c r="E406" s="39" t="str">
        <f t="shared" si="108"/>
        <v/>
      </c>
      <c r="F406" s="40" t="str">
        <f t="shared" si="109"/>
        <v/>
      </c>
      <c r="G406" s="46"/>
      <c r="H406" s="46"/>
      <c r="I406" s="14"/>
      <c r="J406" s="46"/>
      <c r="K406" s="14"/>
      <c r="L406" s="14"/>
      <c r="M406" s="41" t="str">
        <f t="shared" si="114"/>
        <v/>
      </c>
      <c r="N406" s="8" t="str">
        <f t="shared" si="115"/>
        <v/>
      </c>
      <c r="O406" s="21" t="str">
        <f t="shared" si="116"/>
        <v/>
      </c>
      <c r="P406" s="8" t="str">
        <f t="shared" si="117"/>
        <v/>
      </c>
      <c r="Q406" s="42"/>
      <c r="R406" s="42"/>
      <c r="S406" s="42"/>
      <c r="T406" s="27" t="str">
        <f t="shared" si="118"/>
        <v/>
      </c>
      <c r="U406" s="8" t="str">
        <f t="shared" si="119"/>
        <v/>
      </c>
      <c r="V406" s="8" t="str">
        <f t="shared" si="120"/>
        <v/>
      </c>
      <c r="W406" s="8" t="str">
        <f t="shared" si="121"/>
        <v/>
      </c>
      <c r="X406" s="13"/>
      <c r="Y406" s="43" t="s">
        <v>16</v>
      </c>
      <c r="Z406" s="12"/>
      <c r="AA406" s="47"/>
      <c r="AB406" s="8" t="str">
        <f t="shared" si="110"/>
        <v/>
      </c>
      <c r="AC406" s="27" t="str">
        <f t="shared" si="122"/>
        <v/>
      </c>
      <c r="AD406" s="47"/>
      <c r="AG406" t="str">
        <f t="shared" si="123"/>
        <v>OK</v>
      </c>
      <c r="AH406" t="str">
        <f t="shared" si="111"/>
        <v>エラー</v>
      </c>
      <c r="AI406" t="str">
        <f t="shared" si="124"/>
        <v/>
      </c>
      <c r="AJ406" t="str">
        <f t="shared" si="125"/>
        <v/>
      </c>
      <c r="AK406" t="str">
        <f t="shared" si="112"/>
        <v/>
      </c>
      <c r="AL406" t="str">
        <f t="shared" si="113"/>
        <v/>
      </c>
    </row>
    <row r="407" spans="1:38" ht="18.75" customHeight="1" x14ac:dyDescent="0.4">
      <c r="A407" s="2">
        <v>390</v>
      </c>
      <c r="B407" s="45"/>
      <c r="C407" s="15"/>
      <c r="D407" s="15"/>
      <c r="E407" s="39" t="str">
        <f t="shared" si="108"/>
        <v/>
      </c>
      <c r="F407" s="40" t="str">
        <f t="shared" si="109"/>
        <v/>
      </c>
      <c r="G407" s="46"/>
      <c r="H407" s="46"/>
      <c r="I407" s="14"/>
      <c r="J407" s="46"/>
      <c r="K407" s="14"/>
      <c r="L407" s="14"/>
      <c r="M407" s="41" t="str">
        <f t="shared" si="114"/>
        <v/>
      </c>
      <c r="N407" s="8" t="str">
        <f t="shared" si="115"/>
        <v/>
      </c>
      <c r="O407" s="21" t="str">
        <f t="shared" si="116"/>
        <v/>
      </c>
      <c r="P407" s="8" t="str">
        <f t="shared" si="117"/>
        <v/>
      </c>
      <c r="Q407" s="42"/>
      <c r="R407" s="42"/>
      <c r="S407" s="42"/>
      <c r="T407" s="27" t="str">
        <f t="shared" si="118"/>
        <v/>
      </c>
      <c r="U407" s="8" t="str">
        <f t="shared" si="119"/>
        <v/>
      </c>
      <c r="V407" s="8" t="str">
        <f t="shared" si="120"/>
        <v/>
      </c>
      <c r="W407" s="8" t="str">
        <f t="shared" si="121"/>
        <v/>
      </c>
      <c r="X407" s="13"/>
      <c r="Y407" s="43" t="s">
        <v>16</v>
      </c>
      <c r="Z407" s="12"/>
      <c r="AA407" s="47"/>
      <c r="AB407" s="8" t="str">
        <f t="shared" si="110"/>
        <v/>
      </c>
      <c r="AC407" s="27" t="str">
        <f t="shared" si="122"/>
        <v/>
      </c>
      <c r="AD407" s="47"/>
      <c r="AG407" t="str">
        <f t="shared" si="123"/>
        <v>OK</v>
      </c>
      <c r="AH407" t="str">
        <f t="shared" si="111"/>
        <v>エラー</v>
      </c>
      <c r="AI407" t="str">
        <f t="shared" si="124"/>
        <v/>
      </c>
      <c r="AJ407" t="str">
        <f t="shared" si="125"/>
        <v/>
      </c>
      <c r="AK407" t="str">
        <f t="shared" si="112"/>
        <v/>
      </c>
      <c r="AL407" t="str">
        <f t="shared" si="113"/>
        <v/>
      </c>
    </row>
    <row r="408" spans="1:38" ht="18.75" customHeight="1" x14ac:dyDescent="0.4">
      <c r="A408" s="2">
        <v>391</v>
      </c>
      <c r="B408" s="45"/>
      <c r="C408" s="15"/>
      <c r="D408" s="15"/>
      <c r="E408" s="39" t="str">
        <f t="shared" si="108"/>
        <v/>
      </c>
      <c r="F408" s="40" t="str">
        <f t="shared" si="109"/>
        <v/>
      </c>
      <c r="G408" s="46"/>
      <c r="H408" s="46"/>
      <c r="I408" s="14"/>
      <c r="J408" s="46"/>
      <c r="K408" s="14"/>
      <c r="L408" s="14"/>
      <c r="M408" s="41" t="str">
        <f t="shared" si="114"/>
        <v/>
      </c>
      <c r="N408" s="8" t="str">
        <f t="shared" si="115"/>
        <v/>
      </c>
      <c r="O408" s="21" t="str">
        <f t="shared" si="116"/>
        <v/>
      </c>
      <c r="P408" s="8" t="str">
        <f t="shared" si="117"/>
        <v/>
      </c>
      <c r="Q408" s="42"/>
      <c r="R408" s="42"/>
      <c r="S408" s="42"/>
      <c r="T408" s="27" t="str">
        <f t="shared" si="118"/>
        <v/>
      </c>
      <c r="U408" s="8" t="str">
        <f t="shared" si="119"/>
        <v/>
      </c>
      <c r="V408" s="8" t="str">
        <f t="shared" si="120"/>
        <v/>
      </c>
      <c r="W408" s="8" t="str">
        <f t="shared" si="121"/>
        <v/>
      </c>
      <c r="X408" s="13"/>
      <c r="Y408" s="43" t="s">
        <v>16</v>
      </c>
      <c r="Z408" s="12"/>
      <c r="AA408" s="47"/>
      <c r="AB408" s="8" t="str">
        <f t="shared" si="110"/>
        <v/>
      </c>
      <c r="AC408" s="27" t="str">
        <f t="shared" si="122"/>
        <v/>
      </c>
      <c r="AD408" s="47"/>
      <c r="AG408" t="str">
        <f t="shared" si="123"/>
        <v>OK</v>
      </c>
      <c r="AH408" t="str">
        <f t="shared" si="111"/>
        <v>エラー</v>
      </c>
      <c r="AI408" t="str">
        <f t="shared" si="124"/>
        <v/>
      </c>
      <c r="AJ408" t="str">
        <f t="shared" si="125"/>
        <v/>
      </c>
      <c r="AK408" t="str">
        <f t="shared" si="112"/>
        <v/>
      </c>
      <c r="AL408" t="str">
        <f t="shared" si="113"/>
        <v/>
      </c>
    </row>
    <row r="409" spans="1:38" ht="18.75" customHeight="1" x14ac:dyDescent="0.4">
      <c r="A409" s="2">
        <v>392</v>
      </c>
      <c r="B409" s="45"/>
      <c r="C409" s="15"/>
      <c r="D409" s="15"/>
      <c r="E409" s="39" t="str">
        <f t="shared" si="108"/>
        <v/>
      </c>
      <c r="F409" s="40" t="str">
        <f t="shared" si="109"/>
        <v/>
      </c>
      <c r="G409" s="46"/>
      <c r="H409" s="46"/>
      <c r="I409" s="14"/>
      <c r="J409" s="46"/>
      <c r="K409" s="14"/>
      <c r="L409" s="14"/>
      <c r="M409" s="41" t="str">
        <f t="shared" si="114"/>
        <v/>
      </c>
      <c r="N409" s="8" t="str">
        <f t="shared" si="115"/>
        <v/>
      </c>
      <c r="O409" s="21" t="str">
        <f t="shared" si="116"/>
        <v/>
      </c>
      <c r="P409" s="8" t="str">
        <f t="shared" si="117"/>
        <v/>
      </c>
      <c r="Q409" s="42"/>
      <c r="R409" s="42"/>
      <c r="S409" s="42"/>
      <c r="T409" s="27" t="str">
        <f t="shared" si="118"/>
        <v/>
      </c>
      <c r="U409" s="8" t="str">
        <f t="shared" si="119"/>
        <v/>
      </c>
      <c r="V409" s="8" t="str">
        <f t="shared" si="120"/>
        <v/>
      </c>
      <c r="W409" s="8" t="str">
        <f t="shared" si="121"/>
        <v/>
      </c>
      <c r="X409" s="13"/>
      <c r="Y409" s="43" t="s">
        <v>16</v>
      </c>
      <c r="Z409" s="12"/>
      <c r="AA409" s="47"/>
      <c r="AB409" s="8" t="str">
        <f t="shared" si="110"/>
        <v/>
      </c>
      <c r="AC409" s="27" t="str">
        <f t="shared" si="122"/>
        <v/>
      </c>
      <c r="AD409" s="47"/>
      <c r="AG409" t="str">
        <f t="shared" si="123"/>
        <v>OK</v>
      </c>
      <c r="AH409" t="str">
        <f t="shared" si="111"/>
        <v>エラー</v>
      </c>
      <c r="AI409" t="str">
        <f t="shared" si="124"/>
        <v/>
      </c>
      <c r="AJ409" t="str">
        <f t="shared" si="125"/>
        <v/>
      </c>
      <c r="AK409" t="str">
        <f t="shared" si="112"/>
        <v/>
      </c>
      <c r="AL409" t="str">
        <f t="shared" si="113"/>
        <v/>
      </c>
    </row>
    <row r="410" spans="1:38" ht="18.75" customHeight="1" x14ac:dyDescent="0.4">
      <c r="A410" s="2">
        <v>393</v>
      </c>
      <c r="B410" s="45"/>
      <c r="C410" s="15"/>
      <c r="D410" s="15"/>
      <c r="E410" s="39" t="str">
        <f t="shared" si="108"/>
        <v/>
      </c>
      <c r="F410" s="40" t="str">
        <f t="shared" si="109"/>
        <v/>
      </c>
      <c r="G410" s="46"/>
      <c r="H410" s="46"/>
      <c r="I410" s="14"/>
      <c r="J410" s="46"/>
      <c r="K410" s="14"/>
      <c r="L410" s="14"/>
      <c r="M410" s="41" t="str">
        <f t="shared" si="114"/>
        <v/>
      </c>
      <c r="N410" s="8" t="str">
        <f t="shared" si="115"/>
        <v/>
      </c>
      <c r="O410" s="21" t="str">
        <f t="shared" si="116"/>
        <v/>
      </c>
      <c r="P410" s="8" t="str">
        <f t="shared" si="117"/>
        <v/>
      </c>
      <c r="Q410" s="42"/>
      <c r="R410" s="42"/>
      <c r="S410" s="42"/>
      <c r="T410" s="27" t="str">
        <f t="shared" si="118"/>
        <v/>
      </c>
      <c r="U410" s="8" t="str">
        <f t="shared" si="119"/>
        <v/>
      </c>
      <c r="V410" s="8" t="str">
        <f t="shared" si="120"/>
        <v/>
      </c>
      <c r="W410" s="8" t="str">
        <f t="shared" si="121"/>
        <v/>
      </c>
      <c r="X410" s="13"/>
      <c r="Y410" s="43" t="s">
        <v>16</v>
      </c>
      <c r="Z410" s="12"/>
      <c r="AA410" s="47"/>
      <c r="AB410" s="8" t="str">
        <f t="shared" si="110"/>
        <v/>
      </c>
      <c r="AC410" s="27" t="str">
        <f t="shared" si="122"/>
        <v/>
      </c>
      <c r="AD410" s="47"/>
      <c r="AG410" t="str">
        <f t="shared" si="123"/>
        <v>OK</v>
      </c>
      <c r="AH410" t="str">
        <f t="shared" si="111"/>
        <v>エラー</v>
      </c>
      <c r="AI410" t="str">
        <f t="shared" si="124"/>
        <v/>
      </c>
      <c r="AJ410" t="str">
        <f t="shared" si="125"/>
        <v/>
      </c>
      <c r="AK410" t="str">
        <f t="shared" si="112"/>
        <v/>
      </c>
      <c r="AL410" t="str">
        <f t="shared" si="113"/>
        <v/>
      </c>
    </row>
    <row r="411" spans="1:38" ht="18.75" customHeight="1" x14ac:dyDescent="0.4">
      <c r="A411" s="2">
        <v>394</v>
      </c>
      <c r="B411" s="45"/>
      <c r="C411" s="15"/>
      <c r="D411" s="15"/>
      <c r="E411" s="39" t="str">
        <f t="shared" si="108"/>
        <v/>
      </c>
      <c r="F411" s="40" t="str">
        <f t="shared" si="109"/>
        <v/>
      </c>
      <c r="G411" s="46"/>
      <c r="H411" s="46"/>
      <c r="I411" s="14"/>
      <c r="J411" s="46"/>
      <c r="K411" s="14"/>
      <c r="L411" s="14"/>
      <c r="M411" s="41" t="str">
        <f t="shared" si="114"/>
        <v/>
      </c>
      <c r="N411" s="8" t="str">
        <f t="shared" si="115"/>
        <v/>
      </c>
      <c r="O411" s="21" t="str">
        <f t="shared" si="116"/>
        <v/>
      </c>
      <c r="P411" s="8" t="str">
        <f t="shared" si="117"/>
        <v/>
      </c>
      <c r="Q411" s="42"/>
      <c r="R411" s="42"/>
      <c r="S411" s="42"/>
      <c r="T411" s="27" t="str">
        <f t="shared" si="118"/>
        <v/>
      </c>
      <c r="U411" s="8" t="str">
        <f t="shared" si="119"/>
        <v/>
      </c>
      <c r="V411" s="8" t="str">
        <f t="shared" si="120"/>
        <v/>
      </c>
      <c r="W411" s="8" t="str">
        <f t="shared" si="121"/>
        <v/>
      </c>
      <c r="X411" s="13"/>
      <c r="Y411" s="43" t="s">
        <v>16</v>
      </c>
      <c r="Z411" s="12"/>
      <c r="AA411" s="47"/>
      <c r="AB411" s="8" t="str">
        <f t="shared" si="110"/>
        <v/>
      </c>
      <c r="AC411" s="27" t="str">
        <f t="shared" si="122"/>
        <v/>
      </c>
      <c r="AD411" s="47"/>
      <c r="AG411" t="str">
        <f t="shared" si="123"/>
        <v>OK</v>
      </c>
      <c r="AH411" t="str">
        <f t="shared" si="111"/>
        <v>エラー</v>
      </c>
      <c r="AI411" t="str">
        <f t="shared" si="124"/>
        <v/>
      </c>
      <c r="AJ411" t="str">
        <f t="shared" si="125"/>
        <v/>
      </c>
      <c r="AK411" t="str">
        <f t="shared" si="112"/>
        <v/>
      </c>
      <c r="AL411" t="str">
        <f t="shared" si="113"/>
        <v/>
      </c>
    </row>
    <row r="412" spans="1:38" ht="18.75" customHeight="1" x14ac:dyDescent="0.4">
      <c r="A412" s="2">
        <v>395</v>
      </c>
      <c r="B412" s="45"/>
      <c r="C412" s="15"/>
      <c r="D412" s="15"/>
      <c r="E412" s="39" t="str">
        <f t="shared" si="108"/>
        <v/>
      </c>
      <c r="F412" s="40" t="str">
        <f t="shared" si="109"/>
        <v/>
      </c>
      <c r="G412" s="46"/>
      <c r="H412" s="46"/>
      <c r="I412" s="14"/>
      <c r="J412" s="46"/>
      <c r="K412" s="14"/>
      <c r="L412" s="14"/>
      <c r="M412" s="41" t="str">
        <f t="shared" si="114"/>
        <v/>
      </c>
      <c r="N412" s="8" t="str">
        <f t="shared" si="115"/>
        <v/>
      </c>
      <c r="O412" s="21" t="str">
        <f t="shared" si="116"/>
        <v/>
      </c>
      <c r="P412" s="8" t="str">
        <f t="shared" si="117"/>
        <v/>
      </c>
      <c r="Q412" s="42"/>
      <c r="R412" s="42"/>
      <c r="S412" s="42"/>
      <c r="T412" s="27" t="str">
        <f t="shared" si="118"/>
        <v/>
      </c>
      <c r="U412" s="8" t="str">
        <f t="shared" si="119"/>
        <v/>
      </c>
      <c r="V412" s="8" t="str">
        <f t="shared" si="120"/>
        <v/>
      </c>
      <c r="W412" s="8" t="str">
        <f t="shared" si="121"/>
        <v/>
      </c>
      <c r="X412" s="13"/>
      <c r="Y412" s="43" t="s">
        <v>16</v>
      </c>
      <c r="Z412" s="12"/>
      <c r="AA412" s="47"/>
      <c r="AB412" s="8" t="str">
        <f t="shared" si="110"/>
        <v/>
      </c>
      <c r="AC412" s="27" t="str">
        <f t="shared" si="122"/>
        <v/>
      </c>
      <c r="AD412" s="47"/>
      <c r="AG412" t="str">
        <f t="shared" si="123"/>
        <v>OK</v>
      </c>
      <c r="AH412" t="str">
        <f t="shared" si="111"/>
        <v>エラー</v>
      </c>
      <c r="AI412" t="str">
        <f t="shared" si="124"/>
        <v/>
      </c>
      <c r="AJ412" t="str">
        <f t="shared" si="125"/>
        <v/>
      </c>
      <c r="AK412" t="str">
        <f t="shared" si="112"/>
        <v/>
      </c>
      <c r="AL412" t="str">
        <f t="shared" si="113"/>
        <v/>
      </c>
    </row>
    <row r="413" spans="1:38" ht="18.75" customHeight="1" x14ac:dyDescent="0.4">
      <c r="A413" s="2">
        <v>396</v>
      </c>
      <c r="B413" s="45"/>
      <c r="C413" s="15"/>
      <c r="D413" s="15"/>
      <c r="E413" s="39" t="str">
        <f t="shared" si="108"/>
        <v/>
      </c>
      <c r="F413" s="40" t="str">
        <f t="shared" si="109"/>
        <v/>
      </c>
      <c r="G413" s="46"/>
      <c r="H413" s="46"/>
      <c r="I413" s="14"/>
      <c r="J413" s="46"/>
      <c r="K413" s="14"/>
      <c r="L413" s="14"/>
      <c r="M413" s="41" t="str">
        <f t="shared" si="114"/>
        <v/>
      </c>
      <c r="N413" s="8" t="str">
        <f t="shared" si="115"/>
        <v/>
      </c>
      <c r="O413" s="21" t="str">
        <f t="shared" si="116"/>
        <v/>
      </c>
      <c r="P413" s="8" t="str">
        <f t="shared" si="117"/>
        <v/>
      </c>
      <c r="Q413" s="42"/>
      <c r="R413" s="42"/>
      <c r="S413" s="42"/>
      <c r="T413" s="27" t="str">
        <f t="shared" si="118"/>
        <v/>
      </c>
      <c r="U413" s="8" t="str">
        <f t="shared" si="119"/>
        <v/>
      </c>
      <c r="V413" s="8" t="str">
        <f t="shared" si="120"/>
        <v/>
      </c>
      <c r="W413" s="8" t="str">
        <f t="shared" si="121"/>
        <v/>
      </c>
      <c r="X413" s="13"/>
      <c r="Y413" s="43" t="s">
        <v>16</v>
      </c>
      <c r="Z413" s="12"/>
      <c r="AA413" s="47"/>
      <c r="AB413" s="8" t="str">
        <f t="shared" si="110"/>
        <v/>
      </c>
      <c r="AC413" s="27" t="str">
        <f t="shared" si="122"/>
        <v/>
      </c>
      <c r="AD413" s="47"/>
      <c r="AG413" t="str">
        <f t="shared" si="123"/>
        <v>OK</v>
      </c>
      <c r="AH413" t="str">
        <f t="shared" si="111"/>
        <v>エラー</v>
      </c>
      <c r="AI413" t="str">
        <f t="shared" si="124"/>
        <v/>
      </c>
      <c r="AJ413" t="str">
        <f t="shared" si="125"/>
        <v/>
      </c>
      <c r="AK413" t="str">
        <f t="shared" si="112"/>
        <v/>
      </c>
      <c r="AL413" t="str">
        <f t="shared" si="113"/>
        <v/>
      </c>
    </row>
    <row r="414" spans="1:38" ht="18.75" customHeight="1" x14ac:dyDescent="0.4">
      <c r="A414" s="2">
        <v>397</v>
      </c>
      <c r="B414" s="45"/>
      <c r="C414" s="15"/>
      <c r="D414" s="15"/>
      <c r="E414" s="39" t="str">
        <f t="shared" si="108"/>
        <v/>
      </c>
      <c r="F414" s="40" t="str">
        <f t="shared" si="109"/>
        <v/>
      </c>
      <c r="G414" s="46"/>
      <c r="H414" s="46"/>
      <c r="I414" s="14"/>
      <c r="J414" s="46"/>
      <c r="K414" s="14"/>
      <c r="L414" s="14"/>
      <c r="M414" s="41" t="str">
        <f t="shared" si="114"/>
        <v/>
      </c>
      <c r="N414" s="8" t="str">
        <f t="shared" si="115"/>
        <v/>
      </c>
      <c r="O414" s="21" t="str">
        <f t="shared" si="116"/>
        <v/>
      </c>
      <c r="P414" s="8" t="str">
        <f t="shared" si="117"/>
        <v/>
      </c>
      <c r="Q414" s="42"/>
      <c r="R414" s="42"/>
      <c r="S414" s="42"/>
      <c r="T414" s="27" t="str">
        <f t="shared" si="118"/>
        <v/>
      </c>
      <c r="U414" s="8" t="str">
        <f t="shared" si="119"/>
        <v/>
      </c>
      <c r="V414" s="8" t="str">
        <f t="shared" si="120"/>
        <v/>
      </c>
      <c r="W414" s="8" t="str">
        <f t="shared" si="121"/>
        <v/>
      </c>
      <c r="X414" s="13"/>
      <c r="Y414" s="43" t="s">
        <v>16</v>
      </c>
      <c r="Z414" s="12"/>
      <c r="AA414" s="47"/>
      <c r="AB414" s="8" t="str">
        <f t="shared" si="110"/>
        <v/>
      </c>
      <c r="AC414" s="27" t="str">
        <f t="shared" si="122"/>
        <v/>
      </c>
      <c r="AD414" s="47"/>
      <c r="AG414" t="str">
        <f t="shared" si="123"/>
        <v>OK</v>
      </c>
      <c r="AH414" t="str">
        <f t="shared" si="111"/>
        <v>エラー</v>
      </c>
      <c r="AI414" t="str">
        <f t="shared" si="124"/>
        <v/>
      </c>
      <c r="AJ414" t="str">
        <f t="shared" si="125"/>
        <v/>
      </c>
      <c r="AK414" t="str">
        <f t="shared" si="112"/>
        <v/>
      </c>
      <c r="AL414" t="str">
        <f t="shared" si="113"/>
        <v/>
      </c>
    </row>
    <row r="415" spans="1:38" ht="18.75" customHeight="1" x14ac:dyDescent="0.4">
      <c r="A415" s="2">
        <v>398</v>
      </c>
      <c r="B415" s="45"/>
      <c r="C415" s="15"/>
      <c r="D415" s="15"/>
      <c r="E415" s="39" t="str">
        <f t="shared" si="108"/>
        <v/>
      </c>
      <c r="F415" s="40" t="str">
        <f t="shared" si="109"/>
        <v/>
      </c>
      <c r="G415" s="46"/>
      <c r="H415" s="46"/>
      <c r="I415" s="14"/>
      <c r="J415" s="46"/>
      <c r="K415" s="14"/>
      <c r="L415" s="14"/>
      <c r="M415" s="41" t="str">
        <f t="shared" si="114"/>
        <v/>
      </c>
      <c r="N415" s="8" t="str">
        <f t="shared" si="115"/>
        <v/>
      </c>
      <c r="O415" s="21" t="str">
        <f t="shared" si="116"/>
        <v/>
      </c>
      <c r="P415" s="8" t="str">
        <f t="shared" si="117"/>
        <v/>
      </c>
      <c r="Q415" s="42"/>
      <c r="R415" s="42"/>
      <c r="S415" s="42"/>
      <c r="T415" s="27" t="str">
        <f t="shared" si="118"/>
        <v/>
      </c>
      <c r="U415" s="8" t="str">
        <f t="shared" si="119"/>
        <v/>
      </c>
      <c r="V415" s="8" t="str">
        <f t="shared" si="120"/>
        <v/>
      </c>
      <c r="W415" s="8" t="str">
        <f t="shared" si="121"/>
        <v/>
      </c>
      <c r="X415" s="13"/>
      <c r="Y415" s="43" t="s">
        <v>16</v>
      </c>
      <c r="Z415" s="12"/>
      <c r="AA415" s="47"/>
      <c r="AB415" s="8" t="str">
        <f t="shared" si="110"/>
        <v/>
      </c>
      <c r="AC415" s="27" t="str">
        <f t="shared" si="122"/>
        <v/>
      </c>
      <c r="AD415" s="47"/>
      <c r="AG415" t="str">
        <f t="shared" si="123"/>
        <v>OK</v>
      </c>
      <c r="AH415" t="str">
        <f t="shared" si="111"/>
        <v>エラー</v>
      </c>
      <c r="AI415" t="str">
        <f t="shared" si="124"/>
        <v/>
      </c>
      <c r="AJ415" t="str">
        <f t="shared" si="125"/>
        <v/>
      </c>
      <c r="AK415" t="str">
        <f t="shared" si="112"/>
        <v/>
      </c>
      <c r="AL415" t="str">
        <f t="shared" si="113"/>
        <v/>
      </c>
    </row>
    <row r="416" spans="1:38" ht="18.75" customHeight="1" x14ac:dyDescent="0.4">
      <c r="A416" s="2">
        <v>399</v>
      </c>
      <c r="B416" s="45"/>
      <c r="C416" s="15"/>
      <c r="D416" s="15"/>
      <c r="E416" s="39" t="str">
        <f t="shared" si="108"/>
        <v/>
      </c>
      <c r="F416" s="40" t="str">
        <f t="shared" si="109"/>
        <v/>
      </c>
      <c r="G416" s="46"/>
      <c r="H416" s="46"/>
      <c r="I416" s="14"/>
      <c r="J416" s="46"/>
      <c r="K416" s="14"/>
      <c r="L416" s="14"/>
      <c r="M416" s="41" t="str">
        <f t="shared" si="114"/>
        <v/>
      </c>
      <c r="N416" s="8" t="str">
        <f t="shared" si="115"/>
        <v/>
      </c>
      <c r="O416" s="21" t="str">
        <f t="shared" si="116"/>
        <v/>
      </c>
      <c r="P416" s="8" t="str">
        <f t="shared" si="117"/>
        <v/>
      </c>
      <c r="Q416" s="42"/>
      <c r="R416" s="42"/>
      <c r="S416" s="42"/>
      <c r="T416" s="27" t="str">
        <f t="shared" si="118"/>
        <v/>
      </c>
      <c r="U416" s="8" t="str">
        <f t="shared" si="119"/>
        <v/>
      </c>
      <c r="V416" s="8" t="str">
        <f t="shared" si="120"/>
        <v/>
      </c>
      <c r="W416" s="8" t="str">
        <f t="shared" si="121"/>
        <v/>
      </c>
      <c r="X416" s="13"/>
      <c r="Y416" s="43" t="s">
        <v>16</v>
      </c>
      <c r="Z416" s="12"/>
      <c r="AA416" s="47"/>
      <c r="AB416" s="8" t="str">
        <f t="shared" si="110"/>
        <v/>
      </c>
      <c r="AC416" s="27" t="str">
        <f t="shared" si="122"/>
        <v/>
      </c>
      <c r="AD416" s="47"/>
      <c r="AG416" t="str">
        <f t="shared" si="123"/>
        <v>OK</v>
      </c>
      <c r="AH416" t="str">
        <f t="shared" si="111"/>
        <v>エラー</v>
      </c>
      <c r="AI416" t="str">
        <f t="shared" si="124"/>
        <v/>
      </c>
      <c r="AJ416" t="str">
        <f t="shared" si="125"/>
        <v/>
      </c>
      <c r="AK416" t="str">
        <f t="shared" si="112"/>
        <v/>
      </c>
      <c r="AL416" t="str">
        <f t="shared" si="113"/>
        <v/>
      </c>
    </row>
    <row r="417" spans="1:38" ht="18.75" customHeight="1" x14ac:dyDescent="0.4">
      <c r="A417" s="2">
        <v>400</v>
      </c>
      <c r="B417" s="45"/>
      <c r="C417" s="15"/>
      <c r="D417" s="15"/>
      <c r="E417" s="39" t="str">
        <f t="shared" si="108"/>
        <v/>
      </c>
      <c r="F417" s="40" t="str">
        <f t="shared" si="109"/>
        <v/>
      </c>
      <c r="G417" s="46"/>
      <c r="H417" s="46"/>
      <c r="I417" s="14"/>
      <c r="J417" s="46"/>
      <c r="K417" s="14"/>
      <c r="L417" s="14"/>
      <c r="M417" s="41" t="str">
        <f t="shared" si="114"/>
        <v/>
      </c>
      <c r="N417" s="8" t="str">
        <f t="shared" si="115"/>
        <v/>
      </c>
      <c r="O417" s="21" t="str">
        <f t="shared" si="116"/>
        <v/>
      </c>
      <c r="P417" s="8" t="str">
        <f t="shared" si="117"/>
        <v/>
      </c>
      <c r="Q417" s="42"/>
      <c r="R417" s="42"/>
      <c r="S417" s="42"/>
      <c r="T417" s="27" t="str">
        <f t="shared" si="118"/>
        <v/>
      </c>
      <c r="U417" s="8" t="str">
        <f t="shared" si="119"/>
        <v/>
      </c>
      <c r="V417" s="8" t="str">
        <f t="shared" si="120"/>
        <v/>
      </c>
      <c r="W417" s="8" t="str">
        <f t="shared" si="121"/>
        <v/>
      </c>
      <c r="X417" s="13"/>
      <c r="Y417" s="43" t="s">
        <v>16</v>
      </c>
      <c r="Z417" s="12"/>
      <c r="AA417" s="47"/>
      <c r="AB417" s="8" t="str">
        <f t="shared" si="110"/>
        <v/>
      </c>
      <c r="AC417" s="27" t="str">
        <f t="shared" si="122"/>
        <v/>
      </c>
      <c r="AD417" s="47"/>
      <c r="AG417" t="str">
        <f t="shared" si="123"/>
        <v>OK</v>
      </c>
      <c r="AH417" t="str">
        <f t="shared" si="111"/>
        <v>エラー</v>
      </c>
      <c r="AI417" t="str">
        <f t="shared" si="124"/>
        <v/>
      </c>
      <c r="AJ417" t="str">
        <f t="shared" si="125"/>
        <v/>
      </c>
      <c r="AK417" t="str">
        <f t="shared" si="112"/>
        <v/>
      </c>
      <c r="AL417" t="str">
        <f t="shared" si="113"/>
        <v/>
      </c>
    </row>
    <row r="418" spans="1:38" ht="18.75" customHeight="1" x14ac:dyDescent="0.4">
      <c r="A418" s="2">
        <v>401</v>
      </c>
      <c r="B418" s="45"/>
      <c r="C418" s="15"/>
      <c r="D418" s="15"/>
      <c r="E418" s="39" t="str">
        <f t="shared" si="108"/>
        <v/>
      </c>
      <c r="F418" s="40" t="str">
        <f t="shared" si="109"/>
        <v/>
      </c>
      <c r="G418" s="46"/>
      <c r="H418" s="46"/>
      <c r="I418" s="14"/>
      <c r="J418" s="46"/>
      <c r="K418" s="14"/>
      <c r="L418" s="14"/>
      <c r="M418" s="41" t="str">
        <f t="shared" si="114"/>
        <v/>
      </c>
      <c r="N418" s="8" t="str">
        <f t="shared" si="115"/>
        <v/>
      </c>
      <c r="O418" s="21" t="str">
        <f t="shared" si="116"/>
        <v/>
      </c>
      <c r="P418" s="8" t="str">
        <f t="shared" si="117"/>
        <v/>
      </c>
      <c r="Q418" s="42"/>
      <c r="R418" s="42"/>
      <c r="S418" s="42"/>
      <c r="T418" s="27" t="str">
        <f t="shared" si="118"/>
        <v/>
      </c>
      <c r="U418" s="8" t="str">
        <f t="shared" si="119"/>
        <v/>
      </c>
      <c r="V418" s="8" t="str">
        <f t="shared" si="120"/>
        <v/>
      </c>
      <c r="W418" s="8" t="str">
        <f t="shared" si="121"/>
        <v/>
      </c>
      <c r="X418" s="13"/>
      <c r="Y418" s="43" t="s">
        <v>16</v>
      </c>
      <c r="Z418" s="12"/>
      <c r="AA418" s="47"/>
      <c r="AB418" s="8" t="str">
        <f t="shared" si="110"/>
        <v/>
      </c>
      <c r="AC418" s="27" t="str">
        <f t="shared" si="122"/>
        <v/>
      </c>
      <c r="AD418" s="47"/>
      <c r="AG418" t="str">
        <f t="shared" si="123"/>
        <v>OK</v>
      </c>
      <c r="AH418" t="str">
        <f t="shared" si="111"/>
        <v>エラー</v>
      </c>
      <c r="AI418" t="str">
        <f t="shared" si="124"/>
        <v/>
      </c>
      <c r="AJ418" t="str">
        <f t="shared" si="125"/>
        <v/>
      </c>
      <c r="AK418" t="str">
        <f t="shared" si="112"/>
        <v/>
      </c>
      <c r="AL418" t="str">
        <f t="shared" si="113"/>
        <v/>
      </c>
    </row>
    <row r="419" spans="1:38" ht="18.75" customHeight="1" x14ac:dyDescent="0.4">
      <c r="A419" s="2">
        <v>402</v>
      </c>
      <c r="B419" s="45"/>
      <c r="C419" s="15"/>
      <c r="D419" s="15"/>
      <c r="E419" s="39" t="str">
        <f t="shared" si="108"/>
        <v/>
      </c>
      <c r="F419" s="40" t="str">
        <f t="shared" si="109"/>
        <v/>
      </c>
      <c r="G419" s="46"/>
      <c r="H419" s="46"/>
      <c r="I419" s="14"/>
      <c r="J419" s="46"/>
      <c r="K419" s="14"/>
      <c r="L419" s="14"/>
      <c r="M419" s="41" t="str">
        <f t="shared" si="114"/>
        <v/>
      </c>
      <c r="N419" s="8" t="str">
        <f t="shared" si="115"/>
        <v/>
      </c>
      <c r="O419" s="21" t="str">
        <f t="shared" si="116"/>
        <v/>
      </c>
      <c r="P419" s="8" t="str">
        <f t="shared" si="117"/>
        <v/>
      </c>
      <c r="Q419" s="42"/>
      <c r="R419" s="42"/>
      <c r="S419" s="42"/>
      <c r="T419" s="27" t="str">
        <f t="shared" si="118"/>
        <v/>
      </c>
      <c r="U419" s="8" t="str">
        <f t="shared" si="119"/>
        <v/>
      </c>
      <c r="V419" s="8" t="str">
        <f t="shared" si="120"/>
        <v/>
      </c>
      <c r="W419" s="8" t="str">
        <f t="shared" si="121"/>
        <v/>
      </c>
      <c r="X419" s="13"/>
      <c r="Y419" s="43" t="s">
        <v>16</v>
      </c>
      <c r="Z419" s="12"/>
      <c r="AA419" s="47"/>
      <c r="AB419" s="8" t="str">
        <f t="shared" si="110"/>
        <v/>
      </c>
      <c r="AC419" s="27" t="str">
        <f t="shared" si="122"/>
        <v/>
      </c>
      <c r="AD419" s="47"/>
      <c r="AG419" t="str">
        <f t="shared" si="123"/>
        <v>OK</v>
      </c>
      <c r="AH419" t="str">
        <f t="shared" si="111"/>
        <v>エラー</v>
      </c>
      <c r="AI419" t="str">
        <f t="shared" si="124"/>
        <v/>
      </c>
      <c r="AJ419" t="str">
        <f t="shared" si="125"/>
        <v/>
      </c>
      <c r="AK419" t="str">
        <f t="shared" si="112"/>
        <v/>
      </c>
      <c r="AL419" t="str">
        <f t="shared" si="113"/>
        <v/>
      </c>
    </row>
    <row r="420" spans="1:38" ht="18.75" customHeight="1" x14ac:dyDescent="0.4">
      <c r="A420" s="2">
        <v>403</v>
      </c>
      <c r="B420" s="45"/>
      <c r="C420" s="15"/>
      <c r="D420" s="15"/>
      <c r="E420" s="39" t="str">
        <f t="shared" si="108"/>
        <v/>
      </c>
      <c r="F420" s="40" t="str">
        <f t="shared" si="109"/>
        <v/>
      </c>
      <c r="G420" s="46"/>
      <c r="H420" s="46"/>
      <c r="I420" s="14"/>
      <c r="J420" s="46"/>
      <c r="K420" s="14"/>
      <c r="L420" s="14"/>
      <c r="M420" s="41" t="str">
        <f t="shared" si="114"/>
        <v/>
      </c>
      <c r="N420" s="8" t="str">
        <f t="shared" si="115"/>
        <v/>
      </c>
      <c r="O420" s="21" t="str">
        <f t="shared" si="116"/>
        <v/>
      </c>
      <c r="P420" s="8" t="str">
        <f t="shared" si="117"/>
        <v/>
      </c>
      <c r="Q420" s="42"/>
      <c r="R420" s="42"/>
      <c r="S420" s="42"/>
      <c r="T420" s="27" t="str">
        <f t="shared" si="118"/>
        <v/>
      </c>
      <c r="U420" s="8" t="str">
        <f t="shared" si="119"/>
        <v/>
      </c>
      <c r="V420" s="8" t="str">
        <f t="shared" si="120"/>
        <v/>
      </c>
      <c r="W420" s="8" t="str">
        <f t="shared" si="121"/>
        <v/>
      </c>
      <c r="X420" s="13"/>
      <c r="Y420" s="43" t="s">
        <v>16</v>
      </c>
      <c r="Z420" s="12"/>
      <c r="AA420" s="47"/>
      <c r="AB420" s="8" t="str">
        <f t="shared" si="110"/>
        <v/>
      </c>
      <c r="AC420" s="27" t="str">
        <f t="shared" si="122"/>
        <v/>
      </c>
      <c r="AD420" s="47"/>
      <c r="AG420" t="str">
        <f t="shared" si="123"/>
        <v>OK</v>
      </c>
      <c r="AH420" t="str">
        <f t="shared" si="111"/>
        <v>エラー</v>
      </c>
      <c r="AI420" t="str">
        <f t="shared" si="124"/>
        <v/>
      </c>
      <c r="AJ420" t="str">
        <f t="shared" si="125"/>
        <v/>
      </c>
      <c r="AK420" t="str">
        <f t="shared" si="112"/>
        <v/>
      </c>
      <c r="AL420" t="str">
        <f t="shared" si="113"/>
        <v/>
      </c>
    </row>
    <row r="421" spans="1:38" ht="18.75" customHeight="1" x14ac:dyDescent="0.4">
      <c r="A421" s="2">
        <v>404</v>
      </c>
      <c r="B421" s="45"/>
      <c r="C421" s="15"/>
      <c r="D421" s="15"/>
      <c r="E421" s="39" t="str">
        <f t="shared" si="108"/>
        <v/>
      </c>
      <c r="F421" s="40" t="str">
        <f t="shared" si="109"/>
        <v/>
      </c>
      <c r="G421" s="46"/>
      <c r="H421" s="46"/>
      <c r="I421" s="14"/>
      <c r="J421" s="46"/>
      <c r="K421" s="14"/>
      <c r="L421" s="14"/>
      <c r="M421" s="41" t="str">
        <f t="shared" si="114"/>
        <v/>
      </c>
      <c r="N421" s="8" t="str">
        <f t="shared" si="115"/>
        <v/>
      </c>
      <c r="O421" s="21" t="str">
        <f t="shared" si="116"/>
        <v/>
      </c>
      <c r="P421" s="8" t="str">
        <f t="shared" si="117"/>
        <v/>
      </c>
      <c r="Q421" s="42"/>
      <c r="R421" s="42"/>
      <c r="S421" s="42"/>
      <c r="T421" s="27" t="str">
        <f t="shared" si="118"/>
        <v/>
      </c>
      <c r="U421" s="8" t="str">
        <f t="shared" si="119"/>
        <v/>
      </c>
      <c r="V421" s="8" t="str">
        <f t="shared" si="120"/>
        <v/>
      </c>
      <c r="W421" s="8" t="str">
        <f t="shared" si="121"/>
        <v/>
      </c>
      <c r="X421" s="13"/>
      <c r="Y421" s="43" t="s">
        <v>16</v>
      </c>
      <c r="Z421" s="12"/>
      <c r="AA421" s="47"/>
      <c r="AB421" s="8" t="str">
        <f t="shared" si="110"/>
        <v/>
      </c>
      <c r="AC421" s="27" t="str">
        <f t="shared" si="122"/>
        <v/>
      </c>
      <c r="AD421" s="47"/>
      <c r="AG421" t="str">
        <f t="shared" si="123"/>
        <v>OK</v>
      </c>
      <c r="AH421" t="str">
        <f t="shared" si="111"/>
        <v>エラー</v>
      </c>
      <c r="AI421" t="str">
        <f t="shared" si="124"/>
        <v/>
      </c>
      <c r="AJ421" t="str">
        <f t="shared" si="125"/>
        <v/>
      </c>
      <c r="AK421" t="str">
        <f t="shared" si="112"/>
        <v/>
      </c>
      <c r="AL421" t="str">
        <f t="shared" si="113"/>
        <v/>
      </c>
    </row>
    <row r="422" spans="1:38" ht="18.75" customHeight="1" x14ac:dyDescent="0.4">
      <c r="A422" s="2">
        <v>405</v>
      </c>
      <c r="B422" s="45"/>
      <c r="C422" s="15"/>
      <c r="D422" s="15"/>
      <c r="E422" s="39" t="str">
        <f t="shared" si="108"/>
        <v/>
      </c>
      <c r="F422" s="40" t="str">
        <f t="shared" si="109"/>
        <v/>
      </c>
      <c r="G422" s="46"/>
      <c r="H422" s="46"/>
      <c r="I422" s="14"/>
      <c r="J422" s="46"/>
      <c r="K422" s="14"/>
      <c r="L422" s="14"/>
      <c r="M422" s="41" t="str">
        <f t="shared" si="114"/>
        <v/>
      </c>
      <c r="N422" s="8" t="str">
        <f t="shared" si="115"/>
        <v/>
      </c>
      <c r="O422" s="21" t="str">
        <f t="shared" si="116"/>
        <v/>
      </c>
      <c r="P422" s="8" t="str">
        <f t="shared" si="117"/>
        <v/>
      </c>
      <c r="Q422" s="42"/>
      <c r="R422" s="42"/>
      <c r="S422" s="42"/>
      <c r="T422" s="27" t="str">
        <f t="shared" si="118"/>
        <v/>
      </c>
      <c r="U422" s="8" t="str">
        <f t="shared" si="119"/>
        <v/>
      </c>
      <c r="V422" s="8" t="str">
        <f t="shared" si="120"/>
        <v/>
      </c>
      <c r="W422" s="8" t="str">
        <f t="shared" si="121"/>
        <v/>
      </c>
      <c r="X422" s="13"/>
      <c r="Y422" s="43" t="s">
        <v>16</v>
      </c>
      <c r="Z422" s="12"/>
      <c r="AA422" s="47"/>
      <c r="AB422" s="8" t="str">
        <f t="shared" si="110"/>
        <v/>
      </c>
      <c r="AC422" s="27" t="str">
        <f t="shared" si="122"/>
        <v/>
      </c>
      <c r="AD422" s="47"/>
      <c r="AG422" t="str">
        <f t="shared" si="123"/>
        <v>OK</v>
      </c>
      <c r="AH422" t="str">
        <f t="shared" si="111"/>
        <v>エラー</v>
      </c>
      <c r="AI422" t="str">
        <f t="shared" si="124"/>
        <v/>
      </c>
      <c r="AJ422" t="str">
        <f t="shared" si="125"/>
        <v/>
      </c>
      <c r="AK422" t="str">
        <f t="shared" si="112"/>
        <v/>
      </c>
      <c r="AL422" t="str">
        <f t="shared" si="113"/>
        <v/>
      </c>
    </row>
    <row r="423" spans="1:38" ht="18.75" customHeight="1" x14ac:dyDescent="0.4">
      <c r="A423" s="2">
        <v>406</v>
      </c>
      <c r="B423" s="45"/>
      <c r="C423" s="15"/>
      <c r="D423" s="15"/>
      <c r="E423" s="39" t="str">
        <f t="shared" si="108"/>
        <v/>
      </c>
      <c r="F423" s="40" t="str">
        <f t="shared" si="109"/>
        <v/>
      </c>
      <c r="G423" s="46"/>
      <c r="H423" s="46"/>
      <c r="I423" s="14"/>
      <c r="J423" s="46"/>
      <c r="K423" s="14"/>
      <c r="L423" s="14"/>
      <c r="M423" s="41" t="str">
        <f t="shared" si="114"/>
        <v/>
      </c>
      <c r="N423" s="8" t="str">
        <f t="shared" si="115"/>
        <v/>
      </c>
      <c r="O423" s="21" t="str">
        <f t="shared" si="116"/>
        <v/>
      </c>
      <c r="P423" s="8" t="str">
        <f t="shared" si="117"/>
        <v/>
      </c>
      <c r="Q423" s="42"/>
      <c r="R423" s="42"/>
      <c r="S423" s="42"/>
      <c r="T423" s="27" t="str">
        <f t="shared" si="118"/>
        <v/>
      </c>
      <c r="U423" s="8" t="str">
        <f t="shared" si="119"/>
        <v/>
      </c>
      <c r="V423" s="8" t="str">
        <f t="shared" si="120"/>
        <v/>
      </c>
      <c r="W423" s="8" t="str">
        <f t="shared" si="121"/>
        <v/>
      </c>
      <c r="X423" s="13"/>
      <c r="Y423" s="43" t="s">
        <v>16</v>
      </c>
      <c r="Z423" s="12"/>
      <c r="AA423" s="47"/>
      <c r="AB423" s="8" t="str">
        <f t="shared" si="110"/>
        <v/>
      </c>
      <c r="AC423" s="27" t="str">
        <f t="shared" si="122"/>
        <v/>
      </c>
      <c r="AD423" s="47"/>
      <c r="AG423" t="str">
        <f t="shared" si="123"/>
        <v>OK</v>
      </c>
      <c r="AH423" t="str">
        <f t="shared" si="111"/>
        <v>エラー</v>
      </c>
      <c r="AI423" t="str">
        <f t="shared" si="124"/>
        <v/>
      </c>
      <c r="AJ423" t="str">
        <f t="shared" si="125"/>
        <v/>
      </c>
      <c r="AK423" t="str">
        <f t="shared" si="112"/>
        <v/>
      </c>
      <c r="AL423" t="str">
        <f t="shared" si="113"/>
        <v/>
      </c>
    </row>
    <row r="424" spans="1:38" ht="18.75" customHeight="1" x14ac:dyDescent="0.4">
      <c r="A424" s="2">
        <v>407</v>
      </c>
      <c r="B424" s="45"/>
      <c r="C424" s="15"/>
      <c r="D424" s="15"/>
      <c r="E424" s="39" t="str">
        <f t="shared" si="108"/>
        <v/>
      </c>
      <c r="F424" s="40" t="str">
        <f t="shared" si="109"/>
        <v/>
      </c>
      <c r="G424" s="46"/>
      <c r="H424" s="46"/>
      <c r="I424" s="14"/>
      <c r="J424" s="46"/>
      <c r="K424" s="14"/>
      <c r="L424" s="14"/>
      <c r="M424" s="41" t="str">
        <f t="shared" si="114"/>
        <v/>
      </c>
      <c r="N424" s="8" t="str">
        <f t="shared" si="115"/>
        <v/>
      </c>
      <c r="O424" s="21" t="str">
        <f t="shared" si="116"/>
        <v/>
      </c>
      <c r="P424" s="8" t="str">
        <f t="shared" si="117"/>
        <v/>
      </c>
      <c r="Q424" s="42"/>
      <c r="R424" s="42"/>
      <c r="S424" s="42"/>
      <c r="T424" s="27" t="str">
        <f t="shared" si="118"/>
        <v/>
      </c>
      <c r="U424" s="8" t="str">
        <f t="shared" si="119"/>
        <v/>
      </c>
      <c r="V424" s="8" t="str">
        <f t="shared" si="120"/>
        <v/>
      </c>
      <c r="W424" s="8" t="str">
        <f t="shared" si="121"/>
        <v/>
      </c>
      <c r="X424" s="13"/>
      <c r="Y424" s="43" t="s">
        <v>16</v>
      </c>
      <c r="Z424" s="12"/>
      <c r="AA424" s="47"/>
      <c r="AB424" s="8" t="str">
        <f t="shared" si="110"/>
        <v/>
      </c>
      <c r="AC424" s="27" t="str">
        <f t="shared" si="122"/>
        <v/>
      </c>
      <c r="AD424" s="47"/>
      <c r="AG424" t="str">
        <f t="shared" si="123"/>
        <v>OK</v>
      </c>
      <c r="AH424" t="str">
        <f t="shared" si="111"/>
        <v>エラー</v>
      </c>
      <c r="AI424" t="str">
        <f t="shared" si="124"/>
        <v/>
      </c>
      <c r="AJ424" t="str">
        <f t="shared" si="125"/>
        <v/>
      </c>
      <c r="AK424" t="str">
        <f t="shared" si="112"/>
        <v/>
      </c>
      <c r="AL424" t="str">
        <f t="shared" si="113"/>
        <v/>
      </c>
    </row>
    <row r="425" spans="1:38" ht="18.75" customHeight="1" x14ac:dyDescent="0.4">
      <c r="A425" s="2">
        <v>408</v>
      </c>
      <c r="B425" s="45"/>
      <c r="C425" s="15"/>
      <c r="D425" s="15"/>
      <c r="E425" s="39" t="str">
        <f t="shared" si="108"/>
        <v/>
      </c>
      <c r="F425" s="40" t="str">
        <f t="shared" si="109"/>
        <v/>
      </c>
      <c r="G425" s="46"/>
      <c r="H425" s="46"/>
      <c r="I425" s="14"/>
      <c r="J425" s="46"/>
      <c r="K425" s="14"/>
      <c r="L425" s="14"/>
      <c r="M425" s="41" t="str">
        <f t="shared" si="114"/>
        <v/>
      </c>
      <c r="N425" s="8" t="str">
        <f t="shared" si="115"/>
        <v/>
      </c>
      <c r="O425" s="21" t="str">
        <f t="shared" si="116"/>
        <v/>
      </c>
      <c r="P425" s="8" t="str">
        <f t="shared" si="117"/>
        <v/>
      </c>
      <c r="Q425" s="42"/>
      <c r="R425" s="42"/>
      <c r="S425" s="42"/>
      <c r="T425" s="27" t="str">
        <f t="shared" si="118"/>
        <v/>
      </c>
      <c r="U425" s="8" t="str">
        <f t="shared" si="119"/>
        <v/>
      </c>
      <c r="V425" s="8" t="str">
        <f t="shared" si="120"/>
        <v/>
      </c>
      <c r="W425" s="8" t="str">
        <f t="shared" si="121"/>
        <v/>
      </c>
      <c r="X425" s="13"/>
      <c r="Y425" s="43" t="s">
        <v>16</v>
      </c>
      <c r="Z425" s="12"/>
      <c r="AA425" s="47"/>
      <c r="AB425" s="8" t="str">
        <f t="shared" si="110"/>
        <v/>
      </c>
      <c r="AC425" s="27" t="str">
        <f t="shared" si="122"/>
        <v/>
      </c>
      <c r="AD425" s="47"/>
      <c r="AG425" t="str">
        <f t="shared" si="123"/>
        <v>OK</v>
      </c>
      <c r="AH425" t="str">
        <f t="shared" si="111"/>
        <v>エラー</v>
      </c>
      <c r="AI425" t="str">
        <f t="shared" si="124"/>
        <v/>
      </c>
      <c r="AJ425" t="str">
        <f t="shared" si="125"/>
        <v/>
      </c>
      <c r="AK425" t="str">
        <f t="shared" si="112"/>
        <v/>
      </c>
      <c r="AL425" t="str">
        <f t="shared" si="113"/>
        <v/>
      </c>
    </row>
    <row r="426" spans="1:38" ht="18.75" customHeight="1" x14ac:dyDescent="0.4">
      <c r="A426" s="2">
        <v>409</v>
      </c>
      <c r="B426" s="45"/>
      <c r="C426" s="15"/>
      <c r="D426" s="15"/>
      <c r="E426" s="39" t="str">
        <f t="shared" si="108"/>
        <v/>
      </c>
      <c r="F426" s="40" t="str">
        <f t="shared" si="109"/>
        <v/>
      </c>
      <c r="G426" s="46"/>
      <c r="H426" s="46"/>
      <c r="I426" s="14"/>
      <c r="J426" s="46"/>
      <c r="K426" s="14"/>
      <c r="L426" s="14"/>
      <c r="M426" s="41" t="str">
        <f t="shared" si="114"/>
        <v/>
      </c>
      <c r="N426" s="8" t="str">
        <f t="shared" si="115"/>
        <v/>
      </c>
      <c r="O426" s="21" t="str">
        <f t="shared" si="116"/>
        <v/>
      </c>
      <c r="P426" s="8" t="str">
        <f t="shared" si="117"/>
        <v/>
      </c>
      <c r="Q426" s="42"/>
      <c r="R426" s="42"/>
      <c r="S426" s="42"/>
      <c r="T426" s="27" t="str">
        <f t="shared" si="118"/>
        <v/>
      </c>
      <c r="U426" s="8" t="str">
        <f t="shared" si="119"/>
        <v/>
      </c>
      <c r="V426" s="8" t="str">
        <f t="shared" si="120"/>
        <v/>
      </c>
      <c r="W426" s="8" t="str">
        <f t="shared" si="121"/>
        <v/>
      </c>
      <c r="X426" s="13"/>
      <c r="Y426" s="43" t="s">
        <v>16</v>
      </c>
      <c r="Z426" s="12"/>
      <c r="AA426" s="47"/>
      <c r="AB426" s="8" t="str">
        <f t="shared" si="110"/>
        <v/>
      </c>
      <c r="AC426" s="27" t="str">
        <f t="shared" si="122"/>
        <v/>
      </c>
      <c r="AD426" s="47"/>
      <c r="AG426" t="str">
        <f t="shared" si="123"/>
        <v>OK</v>
      </c>
      <c r="AH426" t="str">
        <f t="shared" si="111"/>
        <v>エラー</v>
      </c>
      <c r="AI426" t="str">
        <f t="shared" si="124"/>
        <v/>
      </c>
      <c r="AJ426" t="str">
        <f t="shared" si="125"/>
        <v/>
      </c>
      <c r="AK426" t="str">
        <f t="shared" si="112"/>
        <v/>
      </c>
      <c r="AL426" t="str">
        <f t="shared" si="113"/>
        <v/>
      </c>
    </row>
    <row r="427" spans="1:38" ht="18.75" customHeight="1" x14ac:dyDescent="0.4">
      <c r="A427" s="2">
        <v>410</v>
      </c>
      <c r="B427" s="45"/>
      <c r="C427" s="15"/>
      <c r="D427" s="15"/>
      <c r="E427" s="39" t="str">
        <f t="shared" si="108"/>
        <v/>
      </c>
      <c r="F427" s="40" t="str">
        <f t="shared" si="109"/>
        <v/>
      </c>
      <c r="G427" s="46"/>
      <c r="H427" s="46"/>
      <c r="I427" s="14"/>
      <c r="J427" s="46"/>
      <c r="K427" s="14"/>
      <c r="L427" s="14"/>
      <c r="M427" s="41" t="str">
        <f t="shared" si="114"/>
        <v/>
      </c>
      <c r="N427" s="8" t="str">
        <f t="shared" si="115"/>
        <v/>
      </c>
      <c r="O427" s="21" t="str">
        <f t="shared" si="116"/>
        <v/>
      </c>
      <c r="P427" s="8" t="str">
        <f t="shared" si="117"/>
        <v/>
      </c>
      <c r="Q427" s="42"/>
      <c r="R427" s="42"/>
      <c r="S427" s="42"/>
      <c r="T427" s="27" t="str">
        <f t="shared" si="118"/>
        <v/>
      </c>
      <c r="U427" s="8" t="str">
        <f t="shared" si="119"/>
        <v/>
      </c>
      <c r="V427" s="8" t="str">
        <f t="shared" si="120"/>
        <v/>
      </c>
      <c r="W427" s="8" t="str">
        <f t="shared" si="121"/>
        <v/>
      </c>
      <c r="X427" s="13"/>
      <c r="Y427" s="43" t="s">
        <v>16</v>
      </c>
      <c r="Z427" s="12"/>
      <c r="AA427" s="47"/>
      <c r="AB427" s="8" t="str">
        <f t="shared" si="110"/>
        <v/>
      </c>
      <c r="AC427" s="27" t="str">
        <f t="shared" si="122"/>
        <v/>
      </c>
      <c r="AD427" s="47"/>
      <c r="AG427" t="str">
        <f t="shared" si="123"/>
        <v>OK</v>
      </c>
      <c r="AH427" t="str">
        <f t="shared" si="111"/>
        <v>エラー</v>
      </c>
      <c r="AI427" t="str">
        <f t="shared" si="124"/>
        <v/>
      </c>
      <c r="AJ427" t="str">
        <f t="shared" si="125"/>
        <v/>
      </c>
      <c r="AK427" t="str">
        <f t="shared" si="112"/>
        <v/>
      </c>
      <c r="AL427" t="str">
        <f t="shared" si="113"/>
        <v/>
      </c>
    </row>
    <row r="428" spans="1:38" ht="18.75" customHeight="1" x14ac:dyDescent="0.4">
      <c r="A428" s="2">
        <v>411</v>
      </c>
      <c r="B428" s="45"/>
      <c r="C428" s="15"/>
      <c r="D428" s="15"/>
      <c r="E428" s="39" t="str">
        <f t="shared" si="108"/>
        <v/>
      </c>
      <c r="F428" s="40" t="str">
        <f t="shared" si="109"/>
        <v/>
      </c>
      <c r="G428" s="46"/>
      <c r="H428" s="46"/>
      <c r="I428" s="14"/>
      <c r="J428" s="46"/>
      <c r="K428" s="14"/>
      <c r="L428" s="14"/>
      <c r="M428" s="41" t="str">
        <f t="shared" si="114"/>
        <v/>
      </c>
      <c r="N428" s="8" t="str">
        <f t="shared" si="115"/>
        <v/>
      </c>
      <c r="O428" s="21" t="str">
        <f t="shared" si="116"/>
        <v/>
      </c>
      <c r="P428" s="8" t="str">
        <f t="shared" si="117"/>
        <v/>
      </c>
      <c r="Q428" s="42"/>
      <c r="R428" s="42"/>
      <c r="S428" s="42"/>
      <c r="T428" s="27" t="str">
        <f t="shared" si="118"/>
        <v/>
      </c>
      <c r="U428" s="8" t="str">
        <f t="shared" si="119"/>
        <v/>
      </c>
      <c r="V428" s="8" t="str">
        <f t="shared" si="120"/>
        <v/>
      </c>
      <c r="W428" s="8" t="str">
        <f t="shared" si="121"/>
        <v/>
      </c>
      <c r="X428" s="13"/>
      <c r="Y428" s="43" t="s">
        <v>16</v>
      </c>
      <c r="Z428" s="12"/>
      <c r="AA428" s="47"/>
      <c r="AB428" s="8" t="str">
        <f t="shared" si="110"/>
        <v/>
      </c>
      <c r="AC428" s="27" t="str">
        <f t="shared" si="122"/>
        <v/>
      </c>
      <c r="AD428" s="47"/>
      <c r="AG428" t="str">
        <f t="shared" si="123"/>
        <v>OK</v>
      </c>
      <c r="AH428" t="str">
        <f t="shared" si="111"/>
        <v>エラー</v>
      </c>
      <c r="AI428" t="str">
        <f t="shared" si="124"/>
        <v/>
      </c>
      <c r="AJ428" t="str">
        <f t="shared" si="125"/>
        <v/>
      </c>
      <c r="AK428" t="str">
        <f t="shared" si="112"/>
        <v/>
      </c>
      <c r="AL428" t="str">
        <f t="shared" si="113"/>
        <v/>
      </c>
    </row>
    <row r="429" spans="1:38" ht="18.75" customHeight="1" x14ac:dyDescent="0.4">
      <c r="A429" s="2">
        <v>412</v>
      </c>
      <c r="B429" s="45"/>
      <c r="C429" s="15"/>
      <c r="D429" s="15"/>
      <c r="E429" s="39" t="str">
        <f t="shared" si="108"/>
        <v/>
      </c>
      <c r="F429" s="40" t="str">
        <f t="shared" si="109"/>
        <v/>
      </c>
      <c r="G429" s="46"/>
      <c r="H429" s="46"/>
      <c r="I429" s="14"/>
      <c r="J429" s="46"/>
      <c r="K429" s="14"/>
      <c r="L429" s="14"/>
      <c r="M429" s="41" t="str">
        <f t="shared" si="114"/>
        <v/>
      </c>
      <c r="N429" s="8" t="str">
        <f t="shared" si="115"/>
        <v/>
      </c>
      <c r="O429" s="21" t="str">
        <f t="shared" si="116"/>
        <v/>
      </c>
      <c r="P429" s="8" t="str">
        <f t="shared" si="117"/>
        <v/>
      </c>
      <c r="Q429" s="42"/>
      <c r="R429" s="42"/>
      <c r="S429" s="42"/>
      <c r="T429" s="27" t="str">
        <f t="shared" si="118"/>
        <v/>
      </c>
      <c r="U429" s="8" t="str">
        <f t="shared" si="119"/>
        <v/>
      </c>
      <c r="V429" s="8" t="str">
        <f t="shared" si="120"/>
        <v/>
      </c>
      <c r="W429" s="8" t="str">
        <f t="shared" si="121"/>
        <v/>
      </c>
      <c r="X429" s="13"/>
      <c r="Y429" s="43" t="s">
        <v>16</v>
      </c>
      <c r="Z429" s="12"/>
      <c r="AA429" s="47"/>
      <c r="AB429" s="8" t="str">
        <f t="shared" si="110"/>
        <v/>
      </c>
      <c r="AC429" s="27" t="str">
        <f t="shared" si="122"/>
        <v/>
      </c>
      <c r="AD429" s="47"/>
      <c r="AG429" t="str">
        <f t="shared" si="123"/>
        <v>OK</v>
      </c>
      <c r="AH429" t="str">
        <f t="shared" si="111"/>
        <v>エラー</v>
      </c>
      <c r="AI429" t="str">
        <f t="shared" si="124"/>
        <v/>
      </c>
      <c r="AJ429" t="str">
        <f t="shared" si="125"/>
        <v/>
      </c>
      <c r="AK429" t="str">
        <f t="shared" si="112"/>
        <v/>
      </c>
      <c r="AL429" t="str">
        <f t="shared" si="113"/>
        <v/>
      </c>
    </row>
    <row r="430" spans="1:38" ht="18.75" customHeight="1" x14ac:dyDescent="0.4">
      <c r="A430" s="2">
        <v>413</v>
      </c>
      <c r="B430" s="45"/>
      <c r="C430" s="15"/>
      <c r="D430" s="15"/>
      <c r="E430" s="39" t="str">
        <f t="shared" si="108"/>
        <v/>
      </c>
      <c r="F430" s="40" t="str">
        <f t="shared" si="109"/>
        <v/>
      </c>
      <c r="G430" s="46"/>
      <c r="H430" s="46"/>
      <c r="I430" s="14"/>
      <c r="J430" s="46"/>
      <c r="K430" s="14"/>
      <c r="L430" s="14"/>
      <c r="M430" s="41" t="str">
        <f t="shared" si="114"/>
        <v/>
      </c>
      <c r="N430" s="8" t="str">
        <f t="shared" si="115"/>
        <v/>
      </c>
      <c r="O430" s="21" t="str">
        <f t="shared" si="116"/>
        <v/>
      </c>
      <c r="P430" s="8" t="str">
        <f t="shared" si="117"/>
        <v/>
      </c>
      <c r="Q430" s="42"/>
      <c r="R430" s="42"/>
      <c r="S430" s="42"/>
      <c r="T430" s="27" t="str">
        <f t="shared" si="118"/>
        <v/>
      </c>
      <c r="U430" s="8" t="str">
        <f t="shared" si="119"/>
        <v/>
      </c>
      <c r="V430" s="8" t="str">
        <f t="shared" si="120"/>
        <v/>
      </c>
      <c r="W430" s="8" t="str">
        <f t="shared" si="121"/>
        <v/>
      </c>
      <c r="X430" s="13"/>
      <c r="Y430" s="43" t="s">
        <v>16</v>
      </c>
      <c r="Z430" s="12"/>
      <c r="AA430" s="47"/>
      <c r="AB430" s="8" t="str">
        <f t="shared" si="110"/>
        <v/>
      </c>
      <c r="AC430" s="27" t="str">
        <f t="shared" si="122"/>
        <v/>
      </c>
      <c r="AD430" s="47"/>
      <c r="AG430" t="str">
        <f t="shared" si="123"/>
        <v>OK</v>
      </c>
      <c r="AH430" t="str">
        <f t="shared" si="111"/>
        <v>エラー</v>
      </c>
      <c r="AI430" t="str">
        <f t="shared" si="124"/>
        <v/>
      </c>
      <c r="AJ430" t="str">
        <f t="shared" si="125"/>
        <v/>
      </c>
      <c r="AK430" t="str">
        <f t="shared" si="112"/>
        <v/>
      </c>
      <c r="AL430" t="str">
        <f t="shared" si="113"/>
        <v/>
      </c>
    </row>
    <row r="431" spans="1:38" ht="18.75" customHeight="1" x14ac:dyDescent="0.4">
      <c r="A431" s="2">
        <v>414</v>
      </c>
      <c r="B431" s="45"/>
      <c r="C431" s="15"/>
      <c r="D431" s="15"/>
      <c r="E431" s="39" t="str">
        <f t="shared" si="108"/>
        <v/>
      </c>
      <c r="F431" s="40" t="str">
        <f t="shared" si="109"/>
        <v/>
      </c>
      <c r="G431" s="46"/>
      <c r="H431" s="46"/>
      <c r="I431" s="14"/>
      <c r="J431" s="46"/>
      <c r="K431" s="14"/>
      <c r="L431" s="14"/>
      <c r="M431" s="41" t="str">
        <f t="shared" si="114"/>
        <v/>
      </c>
      <c r="N431" s="8" t="str">
        <f t="shared" si="115"/>
        <v/>
      </c>
      <c r="O431" s="21" t="str">
        <f t="shared" si="116"/>
        <v/>
      </c>
      <c r="P431" s="8" t="str">
        <f t="shared" si="117"/>
        <v/>
      </c>
      <c r="Q431" s="42"/>
      <c r="R431" s="42"/>
      <c r="S431" s="42"/>
      <c r="T431" s="27" t="str">
        <f t="shared" si="118"/>
        <v/>
      </c>
      <c r="U431" s="8" t="str">
        <f t="shared" si="119"/>
        <v/>
      </c>
      <c r="V431" s="8" t="str">
        <f t="shared" si="120"/>
        <v/>
      </c>
      <c r="W431" s="8" t="str">
        <f t="shared" si="121"/>
        <v/>
      </c>
      <c r="X431" s="13"/>
      <c r="Y431" s="43" t="s">
        <v>16</v>
      </c>
      <c r="Z431" s="12"/>
      <c r="AA431" s="47"/>
      <c r="AB431" s="8" t="str">
        <f t="shared" si="110"/>
        <v/>
      </c>
      <c r="AC431" s="27" t="str">
        <f t="shared" si="122"/>
        <v/>
      </c>
      <c r="AD431" s="47"/>
      <c r="AG431" t="str">
        <f t="shared" si="123"/>
        <v>OK</v>
      </c>
      <c r="AH431" t="str">
        <f t="shared" si="111"/>
        <v>エラー</v>
      </c>
      <c r="AI431" t="str">
        <f t="shared" si="124"/>
        <v/>
      </c>
      <c r="AJ431" t="str">
        <f t="shared" si="125"/>
        <v/>
      </c>
      <c r="AK431" t="str">
        <f t="shared" si="112"/>
        <v/>
      </c>
      <c r="AL431" t="str">
        <f t="shared" si="113"/>
        <v/>
      </c>
    </row>
    <row r="432" spans="1:38" ht="18.75" customHeight="1" x14ac:dyDescent="0.4">
      <c r="A432" s="2">
        <v>415</v>
      </c>
      <c r="B432" s="45"/>
      <c r="C432" s="15"/>
      <c r="D432" s="15"/>
      <c r="E432" s="39" t="str">
        <f t="shared" si="108"/>
        <v/>
      </c>
      <c r="F432" s="40" t="str">
        <f t="shared" si="109"/>
        <v/>
      </c>
      <c r="G432" s="46"/>
      <c r="H432" s="46"/>
      <c r="I432" s="14"/>
      <c r="J432" s="46"/>
      <c r="K432" s="14"/>
      <c r="L432" s="14"/>
      <c r="M432" s="41" t="str">
        <f t="shared" si="114"/>
        <v/>
      </c>
      <c r="N432" s="8" t="str">
        <f t="shared" si="115"/>
        <v/>
      </c>
      <c r="O432" s="21" t="str">
        <f t="shared" si="116"/>
        <v/>
      </c>
      <c r="P432" s="8" t="str">
        <f t="shared" si="117"/>
        <v/>
      </c>
      <c r="Q432" s="42"/>
      <c r="R432" s="42"/>
      <c r="S432" s="42"/>
      <c r="T432" s="27" t="str">
        <f t="shared" si="118"/>
        <v/>
      </c>
      <c r="U432" s="8" t="str">
        <f t="shared" si="119"/>
        <v/>
      </c>
      <c r="V432" s="8" t="str">
        <f t="shared" si="120"/>
        <v/>
      </c>
      <c r="W432" s="8" t="str">
        <f t="shared" si="121"/>
        <v/>
      </c>
      <c r="X432" s="13"/>
      <c r="Y432" s="43" t="s">
        <v>16</v>
      </c>
      <c r="Z432" s="12"/>
      <c r="AA432" s="47"/>
      <c r="AB432" s="8" t="str">
        <f t="shared" si="110"/>
        <v/>
      </c>
      <c r="AC432" s="27" t="str">
        <f t="shared" si="122"/>
        <v/>
      </c>
      <c r="AD432" s="47"/>
      <c r="AG432" t="str">
        <f t="shared" si="123"/>
        <v>OK</v>
      </c>
      <c r="AH432" t="str">
        <f t="shared" si="111"/>
        <v>エラー</v>
      </c>
      <c r="AI432" t="str">
        <f t="shared" si="124"/>
        <v/>
      </c>
      <c r="AJ432" t="str">
        <f t="shared" si="125"/>
        <v/>
      </c>
      <c r="AK432" t="str">
        <f t="shared" si="112"/>
        <v/>
      </c>
      <c r="AL432" t="str">
        <f t="shared" si="113"/>
        <v/>
      </c>
    </row>
    <row r="433" spans="1:38" ht="18.75" customHeight="1" x14ac:dyDescent="0.4">
      <c r="A433" s="2">
        <v>416</v>
      </c>
      <c r="B433" s="45"/>
      <c r="C433" s="15"/>
      <c r="D433" s="15"/>
      <c r="E433" s="39" t="str">
        <f t="shared" si="108"/>
        <v/>
      </c>
      <c r="F433" s="40" t="str">
        <f t="shared" si="109"/>
        <v/>
      </c>
      <c r="G433" s="46"/>
      <c r="H433" s="46"/>
      <c r="I433" s="14"/>
      <c r="J433" s="46"/>
      <c r="K433" s="14"/>
      <c r="L433" s="14"/>
      <c r="M433" s="41" t="str">
        <f t="shared" si="114"/>
        <v/>
      </c>
      <c r="N433" s="8" t="str">
        <f t="shared" si="115"/>
        <v/>
      </c>
      <c r="O433" s="21" t="str">
        <f t="shared" si="116"/>
        <v/>
      </c>
      <c r="P433" s="8" t="str">
        <f t="shared" si="117"/>
        <v/>
      </c>
      <c r="Q433" s="42"/>
      <c r="R433" s="42"/>
      <c r="S433" s="42"/>
      <c r="T433" s="27" t="str">
        <f t="shared" si="118"/>
        <v/>
      </c>
      <c r="U433" s="8" t="str">
        <f t="shared" si="119"/>
        <v/>
      </c>
      <c r="V433" s="8" t="str">
        <f t="shared" si="120"/>
        <v/>
      </c>
      <c r="W433" s="8" t="str">
        <f t="shared" si="121"/>
        <v/>
      </c>
      <c r="X433" s="13"/>
      <c r="Y433" s="43" t="s">
        <v>16</v>
      </c>
      <c r="Z433" s="12"/>
      <c r="AA433" s="47"/>
      <c r="AB433" s="8" t="str">
        <f t="shared" si="110"/>
        <v/>
      </c>
      <c r="AC433" s="27" t="str">
        <f t="shared" si="122"/>
        <v/>
      </c>
      <c r="AD433" s="47"/>
      <c r="AG433" t="str">
        <f t="shared" si="123"/>
        <v>OK</v>
      </c>
      <c r="AH433" t="str">
        <f t="shared" si="111"/>
        <v>エラー</v>
      </c>
      <c r="AI433" t="str">
        <f t="shared" si="124"/>
        <v/>
      </c>
      <c r="AJ433" t="str">
        <f t="shared" si="125"/>
        <v/>
      </c>
      <c r="AK433" t="str">
        <f t="shared" si="112"/>
        <v/>
      </c>
      <c r="AL433" t="str">
        <f t="shared" si="113"/>
        <v/>
      </c>
    </row>
    <row r="434" spans="1:38" ht="18.75" customHeight="1" x14ac:dyDescent="0.4">
      <c r="A434" s="2">
        <v>417</v>
      </c>
      <c r="B434" s="45"/>
      <c r="C434" s="15"/>
      <c r="D434" s="15"/>
      <c r="E434" s="39" t="str">
        <f t="shared" si="108"/>
        <v/>
      </c>
      <c r="F434" s="40" t="str">
        <f t="shared" si="109"/>
        <v/>
      </c>
      <c r="G434" s="46"/>
      <c r="H434" s="46"/>
      <c r="I434" s="14"/>
      <c r="J434" s="46"/>
      <c r="K434" s="14"/>
      <c r="L434" s="14"/>
      <c r="M434" s="41" t="str">
        <f t="shared" si="114"/>
        <v/>
      </c>
      <c r="N434" s="8" t="str">
        <f t="shared" si="115"/>
        <v/>
      </c>
      <c r="O434" s="21" t="str">
        <f t="shared" si="116"/>
        <v/>
      </c>
      <c r="P434" s="8" t="str">
        <f t="shared" si="117"/>
        <v/>
      </c>
      <c r="Q434" s="42"/>
      <c r="R434" s="42"/>
      <c r="S434" s="42"/>
      <c r="T434" s="27" t="str">
        <f t="shared" si="118"/>
        <v/>
      </c>
      <c r="U434" s="8" t="str">
        <f t="shared" si="119"/>
        <v/>
      </c>
      <c r="V434" s="8" t="str">
        <f t="shared" si="120"/>
        <v/>
      </c>
      <c r="W434" s="8" t="str">
        <f t="shared" si="121"/>
        <v/>
      </c>
      <c r="X434" s="13"/>
      <c r="Y434" s="43" t="s">
        <v>16</v>
      </c>
      <c r="Z434" s="12"/>
      <c r="AA434" s="47"/>
      <c r="AB434" s="8" t="str">
        <f t="shared" si="110"/>
        <v/>
      </c>
      <c r="AC434" s="27" t="str">
        <f t="shared" si="122"/>
        <v/>
      </c>
      <c r="AD434" s="47"/>
      <c r="AG434" t="str">
        <f t="shared" si="123"/>
        <v>OK</v>
      </c>
      <c r="AH434" t="str">
        <f t="shared" si="111"/>
        <v>エラー</v>
      </c>
      <c r="AI434" t="str">
        <f t="shared" si="124"/>
        <v/>
      </c>
      <c r="AJ434" t="str">
        <f t="shared" si="125"/>
        <v/>
      </c>
      <c r="AK434" t="str">
        <f t="shared" si="112"/>
        <v/>
      </c>
      <c r="AL434" t="str">
        <f t="shared" si="113"/>
        <v/>
      </c>
    </row>
    <row r="435" spans="1:38" ht="18.75" customHeight="1" x14ac:dyDescent="0.4">
      <c r="A435" s="2">
        <v>418</v>
      </c>
      <c r="B435" s="45"/>
      <c r="C435" s="15"/>
      <c r="D435" s="15"/>
      <c r="E435" s="39" t="str">
        <f t="shared" si="108"/>
        <v/>
      </c>
      <c r="F435" s="40" t="str">
        <f t="shared" si="109"/>
        <v/>
      </c>
      <c r="G435" s="46"/>
      <c r="H435" s="46"/>
      <c r="I435" s="14"/>
      <c r="J435" s="46"/>
      <c r="K435" s="14"/>
      <c r="L435" s="14"/>
      <c r="M435" s="41" t="str">
        <f t="shared" si="114"/>
        <v/>
      </c>
      <c r="N435" s="8" t="str">
        <f t="shared" si="115"/>
        <v/>
      </c>
      <c r="O435" s="21" t="str">
        <f t="shared" si="116"/>
        <v/>
      </c>
      <c r="P435" s="8" t="str">
        <f t="shared" si="117"/>
        <v/>
      </c>
      <c r="Q435" s="42"/>
      <c r="R435" s="42"/>
      <c r="S435" s="42"/>
      <c r="T435" s="27" t="str">
        <f t="shared" si="118"/>
        <v/>
      </c>
      <c r="U435" s="8" t="str">
        <f t="shared" si="119"/>
        <v/>
      </c>
      <c r="V435" s="8" t="str">
        <f t="shared" si="120"/>
        <v/>
      </c>
      <c r="W435" s="8" t="str">
        <f t="shared" si="121"/>
        <v/>
      </c>
      <c r="X435" s="13"/>
      <c r="Y435" s="43" t="s">
        <v>16</v>
      </c>
      <c r="Z435" s="12"/>
      <c r="AA435" s="47"/>
      <c r="AB435" s="8" t="str">
        <f t="shared" si="110"/>
        <v/>
      </c>
      <c r="AC435" s="27" t="str">
        <f t="shared" si="122"/>
        <v/>
      </c>
      <c r="AD435" s="47"/>
      <c r="AG435" t="str">
        <f t="shared" si="123"/>
        <v>OK</v>
      </c>
      <c r="AH435" t="str">
        <f t="shared" si="111"/>
        <v>エラー</v>
      </c>
      <c r="AI435" t="str">
        <f t="shared" si="124"/>
        <v/>
      </c>
      <c r="AJ435" t="str">
        <f t="shared" si="125"/>
        <v/>
      </c>
      <c r="AK435" t="str">
        <f t="shared" si="112"/>
        <v/>
      </c>
      <c r="AL435" t="str">
        <f t="shared" si="113"/>
        <v/>
      </c>
    </row>
    <row r="436" spans="1:38" ht="18.75" customHeight="1" x14ac:dyDescent="0.4">
      <c r="A436" s="2">
        <v>419</v>
      </c>
      <c r="B436" s="45"/>
      <c r="C436" s="15"/>
      <c r="D436" s="15"/>
      <c r="E436" s="39" t="str">
        <f t="shared" si="108"/>
        <v/>
      </c>
      <c r="F436" s="40" t="str">
        <f t="shared" si="109"/>
        <v/>
      </c>
      <c r="G436" s="46"/>
      <c r="H436" s="46"/>
      <c r="I436" s="14"/>
      <c r="J436" s="46"/>
      <c r="K436" s="14"/>
      <c r="L436" s="14"/>
      <c r="M436" s="41" t="str">
        <f t="shared" si="114"/>
        <v/>
      </c>
      <c r="N436" s="8" t="str">
        <f t="shared" si="115"/>
        <v/>
      </c>
      <c r="O436" s="21" t="str">
        <f t="shared" si="116"/>
        <v/>
      </c>
      <c r="P436" s="8" t="str">
        <f t="shared" si="117"/>
        <v/>
      </c>
      <c r="Q436" s="42"/>
      <c r="R436" s="42"/>
      <c r="S436" s="42"/>
      <c r="T436" s="27" t="str">
        <f t="shared" si="118"/>
        <v/>
      </c>
      <c r="U436" s="8" t="str">
        <f t="shared" si="119"/>
        <v/>
      </c>
      <c r="V436" s="8" t="str">
        <f t="shared" si="120"/>
        <v/>
      </c>
      <c r="W436" s="8" t="str">
        <f t="shared" si="121"/>
        <v/>
      </c>
      <c r="X436" s="13"/>
      <c r="Y436" s="43" t="s">
        <v>16</v>
      </c>
      <c r="Z436" s="12"/>
      <c r="AA436" s="47"/>
      <c r="AB436" s="8" t="str">
        <f t="shared" si="110"/>
        <v/>
      </c>
      <c r="AC436" s="27" t="str">
        <f t="shared" si="122"/>
        <v/>
      </c>
      <c r="AD436" s="47"/>
      <c r="AG436" t="str">
        <f t="shared" si="123"/>
        <v>OK</v>
      </c>
      <c r="AH436" t="str">
        <f t="shared" si="111"/>
        <v>エラー</v>
      </c>
      <c r="AI436" t="str">
        <f t="shared" si="124"/>
        <v/>
      </c>
      <c r="AJ436" t="str">
        <f t="shared" si="125"/>
        <v/>
      </c>
      <c r="AK436" t="str">
        <f t="shared" si="112"/>
        <v/>
      </c>
      <c r="AL436" t="str">
        <f t="shared" si="113"/>
        <v/>
      </c>
    </row>
    <row r="437" spans="1:38" ht="18.75" customHeight="1" x14ac:dyDescent="0.4">
      <c r="A437" s="2">
        <v>420</v>
      </c>
      <c r="B437" s="45"/>
      <c r="C437" s="15"/>
      <c r="D437" s="15"/>
      <c r="E437" s="39" t="str">
        <f t="shared" si="108"/>
        <v/>
      </c>
      <c r="F437" s="40" t="str">
        <f t="shared" si="109"/>
        <v/>
      </c>
      <c r="G437" s="46"/>
      <c r="H437" s="46"/>
      <c r="I437" s="14"/>
      <c r="J437" s="46"/>
      <c r="K437" s="14"/>
      <c r="L437" s="14"/>
      <c r="M437" s="41" t="str">
        <f t="shared" si="114"/>
        <v/>
      </c>
      <c r="N437" s="8" t="str">
        <f t="shared" si="115"/>
        <v/>
      </c>
      <c r="O437" s="21" t="str">
        <f t="shared" si="116"/>
        <v/>
      </c>
      <c r="P437" s="8" t="str">
        <f t="shared" si="117"/>
        <v/>
      </c>
      <c r="Q437" s="42"/>
      <c r="R437" s="42"/>
      <c r="S437" s="42"/>
      <c r="T437" s="27" t="str">
        <f t="shared" si="118"/>
        <v/>
      </c>
      <c r="U437" s="8" t="str">
        <f t="shared" si="119"/>
        <v/>
      </c>
      <c r="V437" s="8" t="str">
        <f t="shared" si="120"/>
        <v/>
      </c>
      <c r="W437" s="8" t="str">
        <f t="shared" si="121"/>
        <v/>
      </c>
      <c r="X437" s="13"/>
      <c r="Y437" s="43" t="s">
        <v>16</v>
      </c>
      <c r="Z437" s="12"/>
      <c r="AA437" s="47"/>
      <c r="AB437" s="8" t="str">
        <f t="shared" si="110"/>
        <v/>
      </c>
      <c r="AC437" s="27" t="str">
        <f t="shared" si="122"/>
        <v/>
      </c>
      <c r="AD437" s="47"/>
      <c r="AG437" t="str">
        <f t="shared" si="123"/>
        <v>OK</v>
      </c>
      <c r="AH437" t="str">
        <f t="shared" si="111"/>
        <v>エラー</v>
      </c>
      <c r="AI437" t="str">
        <f t="shared" si="124"/>
        <v/>
      </c>
      <c r="AJ437" t="str">
        <f t="shared" si="125"/>
        <v/>
      </c>
      <c r="AK437" t="str">
        <f t="shared" si="112"/>
        <v/>
      </c>
      <c r="AL437" t="str">
        <f t="shared" si="113"/>
        <v/>
      </c>
    </row>
    <row r="438" spans="1:38" ht="18.75" customHeight="1" x14ac:dyDescent="0.4">
      <c r="A438" s="2">
        <v>421</v>
      </c>
      <c r="B438" s="45"/>
      <c r="C438" s="15"/>
      <c r="D438" s="15"/>
      <c r="E438" s="39" t="str">
        <f t="shared" si="108"/>
        <v/>
      </c>
      <c r="F438" s="40" t="str">
        <f t="shared" si="109"/>
        <v/>
      </c>
      <c r="G438" s="46"/>
      <c r="H438" s="46"/>
      <c r="I438" s="14"/>
      <c r="J438" s="46"/>
      <c r="K438" s="14"/>
      <c r="L438" s="14"/>
      <c r="M438" s="41" t="str">
        <f t="shared" si="114"/>
        <v/>
      </c>
      <c r="N438" s="8" t="str">
        <f t="shared" si="115"/>
        <v/>
      </c>
      <c r="O438" s="21" t="str">
        <f t="shared" si="116"/>
        <v/>
      </c>
      <c r="P438" s="8" t="str">
        <f t="shared" si="117"/>
        <v/>
      </c>
      <c r="Q438" s="42"/>
      <c r="R438" s="42"/>
      <c r="S438" s="42"/>
      <c r="T438" s="27" t="str">
        <f t="shared" si="118"/>
        <v/>
      </c>
      <c r="U438" s="8" t="str">
        <f t="shared" si="119"/>
        <v/>
      </c>
      <c r="V438" s="8" t="str">
        <f t="shared" si="120"/>
        <v/>
      </c>
      <c r="W438" s="8" t="str">
        <f t="shared" si="121"/>
        <v/>
      </c>
      <c r="X438" s="13"/>
      <c r="Y438" s="43" t="s">
        <v>16</v>
      </c>
      <c r="Z438" s="12"/>
      <c r="AA438" s="47"/>
      <c r="AB438" s="8" t="str">
        <f t="shared" si="110"/>
        <v/>
      </c>
      <c r="AC438" s="27" t="str">
        <f t="shared" si="122"/>
        <v/>
      </c>
      <c r="AD438" s="47"/>
      <c r="AG438" t="str">
        <f t="shared" si="123"/>
        <v>OK</v>
      </c>
      <c r="AH438" t="str">
        <f t="shared" si="111"/>
        <v>エラー</v>
      </c>
      <c r="AI438" t="str">
        <f t="shared" si="124"/>
        <v/>
      </c>
      <c r="AJ438" t="str">
        <f t="shared" si="125"/>
        <v/>
      </c>
      <c r="AK438" t="str">
        <f t="shared" si="112"/>
        <v/>
      </c>
      <c r="AL438" t="str">
        <f t="shared" si="113"/>
        <v/>
      </c>
    </row>
    <row r="439" spans="1:38" ht="18.75" customHeight="1" x14ac:dyDescent="0.4">
      <c r="A439" s="2">
        <v>422</v>
      </c>
      <c r="B439" s="45"/>
      <c r="C439" s="15"/>
      <c r="D439" s="15"/>
      <c r="E439" s="39" t="str">
        <f t="shared" si="108"/>
        <v/>
      </c>
      <c r="F439" s="40" t="str">
        <f t="shared" si="109"/>
        <v/>
      </c>
      <c r="G439" s="46"/>
      <c r="H439" s="46"/>
      <c r="I439" s="14"/>
      <c r="J439" s="46"/>
      <c r="K439" s="14"/>
      <c r="L439" s="14"/>
      <c r="M439" s="41" t="str">
        <f t="shared" si="114"/>
        <v/>
      </c>
      <c r="N439" s="8" t="str">
        <f t="shared" si="115"/>
        <v/>
      </c>
      <c r="O439" s="21" t="str">
        <f t="shared" si="116"/>
        <v/>
      </c>
      <c r="P439" s="8" t="str">
        <f t="shared" si="117"/>
        <v/>
      </c>
      <c r="Q439" s="42"/>
      <c r="R439" s="42"/>
      <c r="S439" s="42"/>
      <c r="T439" s="27" t="str">
        <f t="shared" si="118"/>
        <v/>
      </c>
      <c r="U439" s="8" t="str">
        <f t="shared" si="119"/>
        <v/>
      </c>
      <c r="V439" s="8" t="str">
        <f t="shared" si="120"/>
        <v/>
      </c>
      <c r="W439" s="8" t="str">
        <f t="shared" si="121"/>
        <v/>
      </c>
      <c r="X439" s="13"/>
      <c r="Y439" s="43" t="s">
        <v>16</v>
      </c>
      <c r="Z439" s="12"/>
      <c r="AA439" s="47"/>
      <c r="AB439" s="8" t="str">
        <f t="shared" si="110"/>
        <v/>
      </c>
      <c r="AC439" s="27" t="str">
        <f t="shared" si="122"/>
        <v/>
      </c>
      <c r="AD439" s="47"/>
      <c r="AG439" t="str">
        <f t="shared" si="123"/>
        <v>OK</v>
      </c>
      <c r="AH439" t="str">
        <f t="shared" si="111"/>
        <v>エラー</v>
      </c>
      <c r="AI439" t="str">
        <f t="shared" si="124"/>
        <v/>
      </c>
      <c r="AJ439" t="str">
        <f t="shared" si="125"/>
        <v/>
      </c>
      <c r="AK439" t="str">
        <f t="shared" si="112"/>
        <v/>
      </c>
      <c r="AL439" t="str">
        <f t="shared" si="113"/>
        <v/>
      </c>
    </row>
    <row r="440" spans="1:38" ht="18.75" customHeight="1" x14ac:dyDescent="0.4">
      <c r="A440" s="2">
        <v>423</v>
      </c>
      <c r="B440" s="45"/>
      <c r="C440" s="15"/>
      <c r="D440" s="15"/>
      <c r="E440" s="39" t="str">
        <f t="shared" si="108"/>
        <v/>
      </c>
      <c r="F440" s="40" t="str">
        <f t="shared" si="109"/>
        <v/>
      </c>
      <c r="G440" s="46"/>
      <c r="H440" s="46"/>
      <c r="I440" s="14"/>
      <c r="J440" s="46"/>
      <c r="K440" s="14"/>
      <c r="L440" s="14"/>
      <c r="M440" s="41" t="str">
        <f t="shared" si="114"/>
        <v/>
      </c>
      <c r="N440" s="8" t="str">
        <f t="shared" si="115"/>
        <v/>
      </c>
      <c r="O440" s="21" t="str">
        <f t="shared" si="116"/>
        <v/>
      </c>
      <c r="P440" s="8" t="str">
        <f t="shared" si="117"/>
        <v/>
      </c>
      <c r="Q440" s="42"/>
      <c r="R440" s="42"/>
      <c r="S440" s="42"/>
      <c r="T440" s="27" t="str">
        <f t="shared" si="118"/>
        <v/>
      </c>
      <c r="U440" s="8" t="str">
        <f t="shared" si="119"/>
        <v/>
      </c>
      <c r="V440" s="8" t="str">
        <f t="shared" si="120"/>
        <v/>
      </c>
      <c r="W440" s="8" t="str">
        <f t="shared" si="121"/>
        <v/>
      </c>
      <c r="X440" s="13"/>
      <c r="Y440" s="43" t="s">
        <v>16</v>
      </c>
      <c r="Z440" s="12"/>
      <c r="AA440" s="47"/>
      <c r="AB440" s="8" t="str">
        <f t="shared" si="110"/>
        <v/>
      </c>
      <c r="AC440" s="27" t="str">
        <f t="shared" si="122"/>
        <v/>
      </c>
      <c r="AD440" s="47"/>
      <c r="AG440" t="str">
        <f t="shared" si="123"/>
        <v>OK</v>
      </c>
      <c r="AH440" t="str">
        <f t="shared" si="111"/>
        <v>エラー</v>
      </c>
      <c r="AI440" t="str">
        <f t="shared" si="124"/>
        <v/>
      </c>
      <c r="AJ440" t="str">
        <f t="shared" si="125"/>
        <v/>
      </c>
      <c r="AK440" t="str">
        <f t="shared" si="112"/>
        <v/>
      </c>
      <c r="AL440" t="str">
        <f t="shared" si="113"/>
        <v/>
      </c>
    </row>
    <row r="441" spans="1:38" ht="18.75" customHeight="1" x14ac:dyDescent="0.4">
      <c r="A441" s="2">
        <v>424</v>
      </c>
      <c r="B441" s="45"/>
      <c r="C441" s="15"/>
      <c r="D441" s="15"/>
      <c r="E441" s="39" t="str">
        <f t="shared" si="108"/>
        <v/>
      </c>
      <c r="F441" s="40" t="str">
        <f t="shared" si="109"/>
        <v/>
      </c>
      <c r="G441" s="46"/>
      <c r="H441" s="46"/>
      <c r="I441" s="14"/>
      <c r="J441" s="46"/>
      <c r="K441" s="14"/>
      <c r="L441" s="14"/>
      <c r="M441" s="41" t="str">
        <f t="shared" si="114"/>
        <v/>
      </c>
      <c r="N441" s="8" t="str">
        <f t="shared" si="115"/>
        <v/>
      </c>
      <c r="O441" s="21" t="str">
        <f t="shared" si="116"/>
        <v/>
      </c>
      <c r="P441" s="8" t="str">
        <f t="shared" si="117"/>
        <v/>
      </c>
      <c r="Q441" s="42"/>
      <c r="R441" s="42"/>
      <c r="S441" s="42"/>
      <c r="T441" s="27" t="str">
        <f t="shared" si="118"/>
        <v/>
      </c>
      <c r="U441" s="8" t="str">
        <f t="shared" si="119"/>
        <v/>
      </c>
      <c r="V441" s="8" t="str">
        <f t="shared" si="120"/>
        <v/>
      </c>
      <c r="W441" s="8" t="str">
        <f t="shared" si="121"/>
        <v/>
      </c>
      <c r="X441" s="13"/>
      <c r="Y441" s="43" t="s">
        <v>16</v>
      </c>
      <c r="Z441" s="12"/>
      <c r="AA441" s="47"/>
      <c r="AB441" s="8" t="str">
        <f t="shared" si="110"/>
        <v/>
      </c>
      <c r="AC441" s="27" t="str">
        <f t="shared" si="122"/>
        <v/>
      </c>
      <c r="AD441" s="47"/>
      <c r="AG441" t="str">
        <f t="shared" si="123"/>
        <v>OK</v>
      </c>
      <c r="AH441" t="str">
        <f t="shared" si="111"/>
        <v>エラー</v>
      </c>
      <c r="AI441" t="str">
        <f t="shared" si="124"/>
        <v/>
      </c>
      <c r="AJ441" t="str">
        <f t="shared" si="125"/>
        <v/>
      </c>
      <c r="AK441" t="str">
        <f t="shared" si="112"/>
        <v/>
      </c>
      <c r="AL441" t="str">
        <f t="shared" si="113"/>
        <v/>
      </c>
    </row>
    <row r="442" spans="1:38" ht="18.75" customHeight="1" x14ac:dyDescent="0.4">
      <c r="A442" s="2">
        <v>425</v>
      </c>
      <c r="B442" s="45"/>
      <c r="C442" s="15"/>
      <c r="D442" s="15"/>
      <c r="E442" s="39" t="str">
        <f t="shared" si="108"/>
        <v/>
      </c>
      <c r="F442" s="40" t="str">
        <f t="shared" si="109"/>
        <v/>
      </c>
      <c r="G442" s="46"/>
      <c r="H442" s="46"/>
      <c r="I442" s="14"/>
      <c r="J442" s="46"/>
      <c r="K442" s="14"/>
      <c r="L442" s="14"/>
      <c r="M442" s="41" t="str">
        <f t="shared" si="114"/>
        <v/>
      </c>
      <c r="N442" s="8" t="str">
        <f t="shared" si="115"/>
        <v/>
      </c>
      <c r="O442" s="21" t="str">
        <f t="shared" si="116"/>
        <v/>
      </c>
      <c r="P442" s="8" t="str">
        <f t="shared" si="117"/>
        <v/>
      </c>
      <c r="Q442" s="42"/>
      <c r="R442" s="42"/>
      <c r="S442" s="42"/>
      <c r="T442" s="27" t="str">
        <f t="shared" si="118"/>
        <v/>
      </c>
      <c r="U442" s="8" t="str">
        <f t="shared" si="119"/>
        <v/>
      </c>
      <c r="V442" s="8" t="str">
        <f t="shared" si="120"/>
        <v/>
      </c>
      <c r="W442" s="8" t="str">
        <f t="shared" si="121"/>
        <v/>
      </c>
      <c r="X442" s="13"/>
      <c r="Y442" s="43" t="s">
        <v>16</v>
      </c>
      <c r="Z442" s="12"/>
      <c r="AA442" s="47"/>
      <c r="AB442" s="8" t="str">
        <f t="shared" si="110"/>
        <v/>
      </c>
      <c r="AC442" s="27" t="str">
        <f t="shared" si="122"/>
        <v/>
      </c>
      <c r="AD442" s="47"/>
      <c r="AG442" t="str">
        <f t="shared" si="123"/>
        <v>OK</v>
      </c>
      <c r="AH442" t="str">
        <f t="shared" si="111"/>
        <v>エラー</v>
      </c>
      <c r="AI442" t="str">
        <f t="shared" si="124"/>
        <v/>
      </c>
      <c r="AJ442" t="str">
        <f t="shared" si="125"/>
        <v/>
      </c>
      <c r="AK442" t="str">
        <f t="shared" si="112"/>
        <v/>
      </c>
      <c r="AL442" t="str">
        <f t="shared" si="113"/>
        <v/>
      </c>
    </row>
    <row r="443" spans="1:38" ht="18.75" customHeight="1" x14ac:dyDescent="0.4">
      <c r="A443" s="2">
        <v>426</v>
      </c>
      <c r="B443" s="45"/>
      <c r="C443" s="15"/>
      <c r="D443" s="15"/>
      <c r="E443" s="39" t="str">
        <f t="shared" si="108"/>
        <v/>
      </c>
      <c r="F443" s="40" t="str">
        <f t="shared" si="109"/>
        <v/>
      </c>
      <c r="G443" s="46"/>
      <c r="H443" s="46"/>
      <c r="I443" s="14"/>
      <c r="J443" s="46"/>
      <c r="K443" s="14"/>
      <c r="L443" s="14"/>
      <c r="M443" s="41" t="str">
        <f t="shared" si="114"/>
        <v/>
      </c>
      <c r="N443" s="8" t="str">
        <f t="shared" si="115"/>
        <v/>
      </c>
      <c r="O443" s="21" t="str">
        <f t="shared" si="116"/>
        <v/>
      </c>
      <c r="P443" s="8" t="str">
        <f t="shared" si="117"/>
        <v/>
      </c>
      <c r="Q443" s="42"/>
      <c r="R443" s="42"/>
      <c r="S443" s="42"/>
      <c r="T443" s="27" t="str">
        <f t="shared" si="118"/>
        <v/>
      </c>
      <c r="U443" s="8" t="str">
        <f t="shared" si="119"/>
        <v/>
      </c>
      <c r="V443" s="8" t="str">
        <f t="shared" si="120"/>
        <v/>
      </c>
      <c r="W443" s="8" t="str">
        <f t="shared" si="121"/>
        <v/>
      </c>
      <c r="X443" s="13"/>
      <c r="Y443" s="43" t="s">
        <v>16</v>
      </c>
      <c r="Z443" s="12"/>
      <c r="AA443" s="47"/>
      <c r="AB443" s="8" t="str">
        <f t="shared" si="110"/>
        <v/>
      </c>
      <c r="AC443" s="27" t="str">
        <f t="shared" si="122"/>
        <v/>
      </c>
      <c r="AD443" s="47"/>
      <c r="AG443" t="str">
        <f t="shared" si="123"/>
        <v>OK</v>
      </c>
      <c r="AH443" t="str">
        <f t="shared" si="111"/>
        <v>エラー</v>
      </c>
      <c r="AI443" t="str">
        <f t="shared" si="124"/>
        <v/>
      </c>
      <c r="AJ443" t="str">
        <f t="shared" si="125"/>
        <v/>
      </c>
      <c r="AK443" t="str">
        <f t="shared" si="112"/>
        <v/>
      </c>
      <c r="AL443" t="str">
        <f t="shared" si="113"/>
        <v/>
      </c>
    </row>
    <row r="444" spans="1:38" ht="18.75" customHeight="1" x14ac:dyDescent="0.4">
      <c r="A444" s="2">
        <v>427</v>
      </c>
      <c r="B444" s="45"/>
      <c r="C444" s="15"/>
      <c r="D444" s="15"/>
      <c r="E444" s="39" t="str">
        <f t="shared" si="108"/>
        <v/>
      </c>
      <c r="F444" s="40" t="str">
        <f t="shared" si="109"/>
        <v/>
      </c>
      <c r="G444" s="46"/>
      <c r="H444" s="46"/>
      <c r="I444" s="14"/>
      <c r="J444" s="46"/>
      <c r="K444" s="14"/>
      <c r="L444" s="14"/>
      <c r="M444" s="41" t="str">
        <f t="shared" si="114"/>
        <v/>
      </c>
      <c r="N444" s="8" t="str">
        <f t="shared" si="115"/>
        <v/>
      </c>
      <c r="O444" s="21" t="str">
        <f t="shared" si="116"/>
        <v/>
      </c>
      <c r="P444" s="8" t="str">
        <f t="shared" si="117"/>
        <v/>
      </c>
      <c r="Q444" s="42"/>
      <c r="R444" s="42"/>
      <c r="S444" s="42"/>
      <c r="T444" s="27" t="str">
        <f t="shared" si="118"/>
        <v/>
      </c>
      <c r="U444" s="8" t="str">
        <f t="shared" si="119"/>
        <v/>
      </c>
      <c r="V444" s="8" t="str">
        <f t="shared" si="120"/>
        <v/>
      </c>
      <c r="W444" s="8" t="str">
        <f t="shared" si="121"/>
        <v/>
      </c>
      <c r="X444" s="13"/>
      <c r="Y444" s="43" t="s">
        <v>16</v>
      </c>
      <c r="Z444" s="12"/>
      <c r="AA444" s="47"/>
      <c r="AB444" s="8" t="str">
        <f t="shared" si="110"/>
        <v/>
      </c>
      <c r="AC444" s="27" t="str">
        <f t="shared" si="122"/>
        <v/>
      </c>
      <c r="AD444" s="47"/>
      <c r="AG444" t="str">
        <f t="shared" si="123"/>
        <v>OK</v>
      </c>
      <c r="AH444" t="str">
        <f t="shared" si="111"/>
        <v>エラー</v>
      </c>
      <c r="AI444" t="str">
        <f t="shared" si="124"/>
        <v/>
      </c>
      <c r="AJ444" t="str">
        <f t="shared" si="125"/>
        <v/>
      </c>
      <c r="AK444" t="str">
        <f t="shared" si="112"/>
        <v/>
      </c>
      <c r="AL444" t="str">
        <f t="shared" si="113"/>
        <v/>
      </c>
    </row>
    <row r="445" spans="1:38" ht="18.75" customHeight="1" x14ac:dyDescent="0.4">
      <c r="A445" s="2">
        <v>428</v>
      </c>
      <c r="B445" s="45"/>
      <c r="C445" s="15"/>
      <c r="D445" s="15"/>
      <c r="E445" s="39" t="str">
        <f t="shared" si="108"/>
        <v/>
      </c>
      <c r="F445" s="40" t="str">
        <f t="shared" si="109"/>
        <v/>
      </c>
      <c r="G445" s="46"/>
      <c r="H445" s="46"/>
      <c r="I445" s="14"/>
      <c r="J445" s="46"/>
      <c r="K445" s="14"/>
      <c r="L445" s="14"/>
      <c r="M445" s="41" t="str">
        <f t="shared" si="114"/>
        <v/>
      </c>
      <c r="N445" s="8" t="str">
        <f t="shared" si="115"/>
        <v/>
      </c>
      <c r="O445" s="21" t="str">
        <f t="shared" si="116"/>
        <v/>
      </c>
      <c r="P445" s="8" t="str">
        <f t="shared" si="117"/>
        <v/>
      </c>
      <c r="Q445" s="42"/>
      <c r="R445" s="42"/>
      <c r="S445" s="42"/>
      <c r="T445" s="27" t="str">
        <f t="shared" si="118"/>
        <v/>
      </c>
      <c r="U445" s="8" t="str">
        <f t="shared" si="119"/>
        <v/>
      </c>
      <c r="V445" s="8" t="str">
        <f t="shared" si="120"/>
        <v/>
      </c>
      <c r="W445" s="8" t="str">
        <f t="shared" si="121"/>
        <v/>
      </c>
      <c r="X445" s="13"/>
      <c r="Y445" s="43" t="s">
        <v>16</v>
      </c>
      <c r="Z445" s="12"/>
      <c r="AA445" s="47"/>
      <c r="AB445" s="8" t="str">
        <f t="shared" si="110"/>
        <v/>
      </c>
      <c r="AC445" s="27" t="str">
        <f t="shared" si="122"/>
        <v/>
      </c>
      <c r="AD445" s="47"/>
      <c r="AG445" t="str">
        <f t="shared" si="123"/>
        <v>OK</v>
      </c>
      <c r="AH445" t="str">
        <f t="shared" si="111"/>
        <v>エラー</v>
      </c>
      <c r="AI445" t="str">
        <f t="shared" si="124"/>
        <v/>
      </c>
      <c r="AJ445" t="str">
        <f t="shared" si="125"/>
        <v/>
      </c>
      <c r="AK445" t="str">
        <f t="shared" si="112"/>
        <v/>
      </c>
      <c r="AL445" t="str">
        <f t="shared" si="113"/>
        <v/>
      </c>
    </row>
    <row r="446" spans="1:38" ht="18.75" customHeight="1" x14ac:dyDescent="0.4">
      <c r="A446" s="2">
        <v>429</v>
      </c>
      <c r="B446" s="45"/>
      <c r="C446" s="15"/>
      <c r="D446" s="15"/>
      <c r="E446" s="39" t="str">
        <f t="shared" si="108"/>
        <v/>
      </c>
      <c r="F446" s="40" t="str">
        <f t="shared" si="109"/>
        <v/>
      </c>
      <c r="G446" s="46"/>
      <c r="H446" s="46"/>
      <c r="I446" s="14"/>
      <c r="J446" s="46"/>
      <c r="K446" s="14"/>
      <c r="L446" s="14"/>
      <c r="M446" s="41" t="str">
        <f t="shared" si="114"/>
        <v/>
      </c>
      <c r="N446" s="8" t="str">
        <f t="shared" si="115"/>
        <v/>
      </c>
      <c r="O446" s="21" t="str">
        <f t="shared" si="116"/>
        <v/>
      </c>
      <c r="P446" s="8" t="str">
        <f t="shared" si="117"/>
        <v/>
      </c>
      <c r="Q446" s="42"/>
      <c r="R446" s="42"/>
      <c r="S446" s="42"/>
      <c r="T446" s="27" t="str">
        <f t="shared" si="118"/>
        <v/>
      </c>
      <c r="U446" s="8" t="str">
        <f t="shared" si="119"/>
        <v/>
      </c>
      <c r="V446" s="8" t="str">
        <f t="shared" si="120"/>
        <v/>
      </c>
      <c r="W446" s="8" t="str">
        <f t="shared" si="121"/>
        <v/>
      </c>
      <c r="X446" s="13"/>
      <c r="Y446" s="43" t="s">
        <v>16</v>
      </c>
      <c r="Z446" s="12"/>
      <c r="AA446" s="47"/>
      <c r="AB446" s="8" t="str">
        <f t="shared" si="110"/>
        <v/>
      </c>
      <c r="AC446" s="27" t="str">
        <f t="shared" si="122"/>
        <v/>
      </c>
      <c r="AD446" s="47"/>
      <c r="AG446" t="str">
        <f t="shared" si="123"/>
        <v>OK</v>
      </c>
      <c r="AH446" t="str">
        <f t="shared" si="111"/>
        <v>エラー</v>
      </c>
      <c r="AI446" t="str">
        <f t="shared" si="124"/>
        <v/>
      </c>
      <c r="AJ446" t="str">
        <f t="shared" si="125"/>
        <v/>
      </c>
      <c r="AK446" t="str">
        <f t="shared" si="112"/>
        <v/>
      </c>
      <c r="AL446" t="str">
        <f t="shared" si="113"/>
        <v/>
      </c>
    </row>
    <row r="447" spans="1:38" ht="18.75" customHeight="1" x14ac:dyDescent="0.4">
      <c r="A447" s="2">
        <v>430</v>
      </c>
      <c r="B447" s="45"/>
      <c r="C447" s="15"/>
      <c r="D447" s="15"/>
      <c r="E447" s="39" t="str">
        <f t="shared" si="108"/>
        <v/>
      </c>
      <c r="F447" s="40" t="str">
        <f t="shared" si="109"/>
        <v/>
      </c>
      <c r="G447" s="46"/>
      <c r="H447" s="46"/>
      <c r="I447" s="14"/>
      <c r="J447" s="46"/>
      <c r="K447" s="14"/>
      <c r="L447" s="14"/>
      <c r="M447" s="41" t="str">
        <f t="shared" si="114"/>
        <v/>
      </c>
      <c r="N447" s="8" t="str">
        <f t="shared" si="115"/>
        <v/>
      </c>
      <c r="O447" s="21" t="str">
        <f t="shared" si="116"/>
        <v/>
      </c>
      <c r="P447" s="8" t="str">
        <f t="shared" si="117"/>
        <v/>
      </c>
      <c r="Q447" s="42"/>
      <c r="R447" s="42"/>
      <c r="S447" s="42"/>
      <c r="T447" s="27" t="str">
        <f t="shared" si="118"/>
        <v/>
      </c>
      <c r="U447" s="8" t="str">
        <f t="shared" si="119"/>
        <v/>
      </c>
      <c r="V447" s="8" t="str">
        <f t="shared" si="120"/>
        <v/>
      </c>
      <c r="W447" s="8" t="str">
        <f t="shared" si="121"/>
        <v/>
      </c>
      <c r="X447" s="13"/>
      <c r="Y447" s="43" t="s">
        <v>16</v>
      </c>
      <c r="Z447" s="12"/>
      <c r="AA447" s="47"/>
      <c r="AB447" s="8" t="str">
        <f t="shared" si="110"/>
        <v/>
      </c>
      <c r="AC447" s="27" t="str">
        <f t="shared" si="122"/>
        <v/>
      </c>
      <c r="AD447" s="47"/>
      <c r="AG447" t="str">
        <f t="shared" si="123"/>
        <v>OK</v>
      </c>
      <c r="AH447" t="str">
        <f t="shared" si="111"/>
        <v>エラー</v>
      </c>
      <c r="AI447" t="str">
        <f t="shared" si="124"/>
        <v/>
      </c>
      <c r="AJ447" t="str">
        <f t="shared" si="125"/>
        <v/>
      </c>
      <c r="AK447" t="str">
        <f t="shared" si="112"/>
        <v/>
      </c>
      <c r="AL447" t="str">
        <f t="shared" si="113"/>
        <v/>
      </c>
    </row>
    <row r="448" spans="1:38" ht="18.75" customHeight="1" x14ac:dyDescent="0.4">
      <c r="A448" s="2">
        <v>431</v>
      </c>
      <c r="B448" s="45"/>
      <c r="C448" s="15"/>
      <c r="D448" s="15"/>
      <c r="E448" s="39" t="str">
        <f t="shared" si="108"/>
        <v/>
      </c>
      <c r="F448" s="40" t="str">
        <f t="shared" si="109"/>
        <v/>
      </c>
      <c r="G448" s="46"/>
      <c r="H448" s="46"/>
      <c r="I448" s="14"/>
      <c r="J448" s="46"/>
      <c r="K448" s="14"/>
      <c r="L448" s="14"/>
      <c r="M448" s="41" t="str">
        <f t="shared" si="114"/>
        <v/>
      </c>
      <c r="N448" s="8" t="str">
        <f t="shared" si="115"/>
        <v/>
      </c>
      <c r="O448" s="21" t="str">
        <f t="shared" si="116"/>
        <v/>
      </c>
      <c r="P448" s="8" t="str">
        <f t="shared" si="117"/>
        <v/>
      </c>
      <c r="Q448" s="42"/>
      <c r="R448" s="42"/>
      <c r="S448" s="42"/>
      <c r="T448" s="27" t="str">
        <f t="shared" si="118"/>
        <v/>
      </c>
      <c r="U448" s="8" t="str">
        <f t="shared" si="119"/>
        <v/>
      </c>
      <c r="V448" s="8" t="str">
        <f t="shared" si="120"/>
        <v/>
      </c>
      <c r="W448" s="8" t="str">
        <f t="shared" si="121"/>
        <v/>
      </c>
      <c r="X448" s="13"/>
      <c r="Y448" s="43" t="s">
        <v>16</v>
      </c>
      <c r="Z448" s="12"/>
      <c r="AA448" s="47"/>
      <c r="AB448" s="8" t="str">
        <f t="shared" si="110"/>
        <v/>
      </c>
      <c r="AC448" s="27" t="str">
        <f t="shared" si="122"/>
        <v/>
      </c>
      <c r="AD448" s="47"/>
      <c r="AG448" t="str">
        <f t="shared" si="123"/>
        <v>OK</v>
      </c>
      <c r="AH448" t="str">
        <f t="shared" si="111"/>
        <v>エラー</v>
      </c>
      <c r="AI448" t="str">
        <f t="shared" si="124"/>
        <v/>
      </c>
      <c r="AJ448" t="str">
        <f t="shared" si="125"/>
        <v/>
      </c>
      <c r="AK448" t="str">
        <f t="shared" si="112"/>
        <v/>
      </c>
      <c r="AL448" t="str">
        <f t="shared" si="113"/>
        <v/>
      </c>
    </row>
    <row r="449" spans="1:38" ht="18.75" customHeight="1" x14ac:dyDescent="0.4">
      <c r="A449" s="2">
        <v>432</v>
      </c>
      <c r="B449" s="45"/>
      <c r="C449" s="15"/>
      <c r="D449" s="15"/>
      <c r="E449" s="39" t="str">
        <f t="shared" si="108"/>
        <v/>
      </c>
      <c r="F449" s="40" t="str">
        <f t="shared" si="109"/>
        <v/>
      </c>
      <c r="G449" s="46"/>
      <c r="H449" s="46"/>
      <c r="I449" s="14"/>
      <c r="J449" s="46"/>
      <c r="K449" s="14"/>
      <c r="L449" s="14"/>
      <c r="M449" s="41" t="str">
        <f t="shared" si="114"/>
        <v/>
      </c>
      <c r="N449" s="8" t="str">
        <f t="shared" si="115"/>
        <v/>
      </c>
      <c r="O449" s="21" t="str">
        <f t="shared" si="116"/>
        <v/>
      </c>
      <c r="P449" s="8" t="str">
        <f t="shared" si="117"/>
        <v/>
      </c>
      <c r="Q449" s="42"/>
      <c r="R449" s="42"/>
      <c r="S449" s="42"/>
      <c r="T449" s="27" t="str">
        <f t="shared" si="118"/>
        <v/>
      </c>
      <c r="U449" s="8" t="str">
        <f t="shared" si="119"/>
        <v/>
      </c>
      <c r="V449" s="8" t="str">
        <f t="shared" si="120"/>
        <v/>
      </c>
      <c r="W449" s="8" t="str">
        <f t="shared" si="121"/>
        <v/>
      </c>
      <c r="X449" s="13"/>
      <c r="Y449" s="43" t="s">
        <v>16</v>
      </c>
      <c r="Z449" s="12"/>
      <c r="AA449" s="47"/>
      <c r="AB449" s="8" t="str">
        <f t="shared" si="110"/>
        <v/>
      </c>
      <c r="AC449" s="27" t="str">
        <f t="shared" si="122"/>
        <v/>
      </c>
      <c r="AD449" s="47"/>
      <c r="AG449" t="str">
        <f t="shared" si="123"/>
        <v>OK</v>
      </c>
      <c r="AH449" t="str">
        <f t="shared" si="111"/>
        <v>エラー</v>
      </c>
      <c r="AI449" t="str">
        <f t="shared" si="124"/>
        <v/>
      </c>
      <c r="AJ449" t="str">
        <f t="shared" si="125"/>
        <v/>
      </c>
      <c r="AK449" t="str">
        <f t="shared" si="112"/>
        <v/>
      </c>
      <c r="AL449" t="str">
        <f t="shared" si="113"/>
        <v/>
      </c>
    </row>
    <row r="450" spans="1:38" ht="18.75" customHeight="1" x14ac:dyDescent="0.4">
      <c r="A450" s="2">
        <v>433</v>
      </c>
      <c r="B450" s="45"/>
      <c r="C450" s="15"/>
      <c r="D450" s="15"/>
      <c r="E450" s="39" t="str">
        <f t="shared" si="108"/>
        <v/>
      </c>
      <c r="F450" s="40" t="str">
        <f t="shared" si="109"/>
        <v/>
      </c>
      <c r="G450" s="46"/>
      <c r="H450" s="46"/>
      <c r="I450" s="14"/>
      <c r="J450" s="46"/>
      <c r="K450" s="14"/>
      <c r="L450" s="14"/>
      <c r="M450" s="41" t="str">
        <f t="shared" si="114"/>
        <v/>
      </c>
      <c r="N450" s="8" t="str">
        <f t="shared" si="115"/>
        <v/>
      </c>
      <c r="O450" s="21" t="str">
        <f t="shared" si="116"/>
        <v/>
      </c>
      <c r="P450" s="8" t="str">
        <f t="shared" si="117"/>
        <v/>
      </c>
      <c r="Q450" s="42"/>
      <c r="R450" s="42"/>
      <c r="S450" s="42"/>
      <c r="T450" s="27" t="str">
        <f t="shared" si="118"/>
        <v/>
      </c>
      <c r="U450" s="8" t="str">
        <f t="shared" si="119"/>
        <v/>
      </c>
      <c r="V450" s="8" t="str">
        <f t="shared" si="120"/>
        <v/>
      </c>
      <c r="W450" s="8" t="str">
        <f t="shared" si="121"/>
        <v/>
      </c>
      <c r="X450" s="13"/>
      <c r="Y450" s="43" t="s">
        <v>16</v>
      </c>
      <c r="Z450" s="12"/>
      <c r="AA450" s="47"/>
      <c r="AB450" s="8" t="str">
        <f t="shared" si="110"/>
        <v/>
      </c>
      <c r="AC450" s="27" t="str">
        <f t="shared" si="122"/>
        <v/>
      </c>
      <c r="AD450" s="47"/>
      <c r="AG450" t="str">
        <f t="shared" si="123"/>
        <v>OK</v>
      </c>
      <c r="AH450" t="str">
        <f t="shared" si="111"/>
        <v>エラー</v>
      </c>
      <c r="AI450" t="str">
        <f t="shared" si="124"/>
        <v/>
      </c>
      <c r="AJ450" t="str">
        <f t="shared" si="125"/>
        <v/>
      </c>
      <c r="AK450" t="str">
        <f t="shared" si="112"/>
        <v/>
      </c>
      <c r="AL450" t="str">
        <f t="shared" si="113"/>
        <v/>
      </c>
    </row>
    <row r="451" spans="1:38" ht="18.75" customHeight="1" x14ac:dyDescent="0.4">
      <c r="A451" s="2">
        <v>434</v>
      </c>
      <c r="B451" s="45"/>
      <c r="C451" s="15"/>
      <c r="D451" s="15"/>
      <c r="E451" s="39" t="str">
        <f t="shared" si="108"/>
        <v/>
      </c>
      <c r="F451" s="40" t="str">
        <f t="shared" si="109"/>
        <v/>
      </c>
      <c r="G451" s="46"/>
      <c r="H451" s="46"/>
      <c r="I451" s="14"/>
      <c r="J451" s="46"/>
      <c r="K451" s="14"/>
      <c r="L451" s="14"/>
      <c r="M451" s="41" t="str">
        <f t="shared" si="114"/>
        <v/>
      </c>
      <c r="N451" s="8" t="str">
        <f t="shared" si="115"/>
        <v/>
      </c>
      <c r="O451" s="21" t="str">
        <f t="shared" si="116"/>
        <v/>
      </c>
      <c r="P451" s="8" t="str">
        <f t="shared" si="117"/>
        <v/>
      </c>
      <c r="Q451" s="42"/>
      <c r="R451" s="42"/>
      <c r="S451" s="42"/>
      <c r="T451" s="27" t="str">
        <f t="shared" si="118"/>
        <v/>
      </c>
      <c r="U451" s="8" t="str">
        <f t="shared" si="119"/>
        <v/>
      </c>
      <c r="V451" s="8" t="str">
        <f t="shared" si="120"/>
        <v/>
      </c>
      <c r="W451" s="8" t="str">
        <f t="shared" si="121"/>
        <v/>
      </c>
      <c r="X451" s="13"/>
      <c r="Y451" s="43" t="s">
        <v>16</v>
      </c>
      <c r="Z451" s="12"/>
      <c r="AA451" s="47"/>
      <c r="AB451" s="8" t="str">
        <f t="shared" si="110"/>
        <v/>
      </c>
      <c r="AC451" s="27" t="str">
        <f t="shared" si="122"/>
        <v/>
      </c>
      <c r="AD451" s="47"/>
      <c r="AG451" t="str">
        <f t="shared" si="123"/>
        <v>OK</v>
      </c>
      <c r="AH451" t="str">
        <f t="shared" si="111"/>
        <v>エラー</v>
      </c>
      <c r="AI451" t="str">
        <f t="shared" si="124"/>
        <v/>
      </c>
      <c r="AJ451" t="str">
        <f t="shared" si="125"/>
        <v/>
      </c>
      <c r="AK451" t="str">
        <f t="shared" si="112"/>
        <v/>
      </c>
      <c r="AL451" t="str">
        <f t="shared" si="113"/>
        <v/>
      </c>
    </row>
    <row r="452" spans="1:38" ht="18.75" customHeight="1" x14ac:dyDescent="0.4">
      <c r="A452" s="2">
        <v>435</v>
      </c>
      <c r="B452" s="45"/>
      <c r="C452" s="15"/>
      <c r="D452" s="15"/>
      <c r="E452" s="39" t="str">
        <f t="shared" si="108"/>
        <v/>
      </c>
      <c r="F452" s="40" t="str">
        <f t="shared" si="109"/>
        <v/>
      </c>
      <c r="G452" s="46"/>
      <c r="H452" s="46"/>
      <c r="I452" s="14"/>
      <c r="J452" s="46"/>
      <c r="K452" s="14"/>
      <c r="L452" s="14"/>
      <c r="M452" s="41" t="str">
        <f t="shared" si="114"/>
        <v/>
      </c>
      <c r="N452" s="8" t="str">
        <f t="shared" si="115"/>
        <v/>
      </c>
      <c r="O452" s="21" t="str">
        <f t="shared" si="116"/>
        <v/>
      </c>
      <c r="P452" s="8" t="str">
        <f t="shared" si="117"/>
        <v/>
      </c>
      <c r="Q452" s="42"/>
      <c r="R452" s="42"/>
      <c r="S452" s="42"/>
      <c r="T452" s="27" t="str">
        <f t="shared" si="118"/>
        <v/>
      </c>
      <c r="U452" s="8" t="str">
        <f t="shared" si="119"/>
        <v/>
      </c>
      <c r="V452" s="8" t="str">
        <f t="shared" si="120"/>
        <v/>
      </c>
      <c r="W452" s="8" t="str">
        <f t="shared" si="121"/>
        <v/>
      </c>
      <c r="X452" s="13"/>
      <c r="Y452" s="43" t="s">
        <v>16</v>
      </c>
      <c r="Z452" s="12"/>
      <c r="AA452" s="47"/>
      <c r="AB452" s="8" t="str">
        <f t="shared" si="110"/>
        <v/>
      </c>
      <c r="AC452" s="27" t="str">
        <f t="shared" si="122"/>
        <v/>
      </c>
      <c r="AD452" s="47"/>
      <c r="AG452" t="str">
        <f t="shared" si="123"/>
        <v>OK</v>
      </c>
      <c r="AH452" t="str">
        <f t="shared" si="111"/>
        <v>エラー</v>
      </c>
      <c r="AI452" t="str">
        <f t="shared" si="124"/>
        <v/>
      </c>
      <c r="AJ452" t="str">
        <f t="shared" si="125"/>
        <v/>
      </c>
      <c r="AK452" t="str">
        <f t="shared" si="112"/>
        <v/>
      </c>
      <c r="AL452" t="str">
        <f t="shared" si="113"/>
        <v/>
      </c>
    </row>
    <row r="453" spans="1:38" ht="18.75" customHeight="1" x14ac:dyDescent="0.4">
      <c r="A453" s="2">
        <v>436</v>
      </c>
      <c r="B453" s="45"/>
      <c r="C453" s="15"/>
      <c r="D453" s="15"/>
      <c r="E453" s="39" t="str">
        <f t="shared" si="108"/>
        <v/>
      </c>
      <c r="F453" s="40" t="str">
        <f t="shared" si="109"/>
        <v/>
      </c>
      <c r="G453" s="46"/>
      <c r="H453" s="46"/>
      <c r="I453" s="14"/>
      <c r="J453" s="46"/>
      <c r="K453" s="14"/>
      <c r="L453" s="14"/>
      <c r="M453" s="41" t="str">
        <f t="shared" si="114"/>
        <v/>
      </c>
      <c r="N453" s="8" t="str">
        <f t="shared" si="115"/>
        <v/>
      </c>
      <c r="O453" s="21" t="str">
        <f t="shared" si="116"/>
        <v/>
      </c>
      <c r="P453" s="8" t="str">
        <f t="shared" si="117"/>
        <v/>
      </c>
      <c r="Q453" s="42"/>
      <c r="R453" s="42"/>
      <c r="S453" s="42"/>
      <c r="T453" s="27" t="str">
        <f t="shared" si="118"/>
        <v/>
      </c>
      <c r="U453" s="8" t="str">
        <f t="shared" si="119"/>
        <v/>
      </c>
      <c r="V453" s="8" t="str">
        <f t="shared" si="120"/>
        <v/>
      </c>
      <c r="W453" s="8" t="str">
        <f t="shared" si="121"/>
        <v/>
      </c>
      <c r="X453" s="13"/>
      <c r="Y453" s="43" t="s">
        <v>16</v>
      </c>
      <c r="Z453" s="12"/>
      <c r="AA453" s="47"/>
      <c r="AB453" s="8" t="str">
        <f t="shared" si="110"/>
        <v/>
      </c>
      <c r="AC453" s="27" t="str">
        <f t="shared" si="122"/>
        <v/>
      </c>
      <c r="AD453" s="47"/>
      <c r="AG453" t="str">
        <f t="shared" si="123"/>
        <v>OK</v>
      </c>
      <c r="AH453" t="str">
        <f t="shared" si="111"/>
        <v>エラー</v>
      </c>
      <c r="AI453" t="str">
        <f t="shared" si="124"/>
        <v/>
      </c>
      <c r="AJ453" t="str">
        <f t="shared" si="125"/>
        <v/>
      </c>
      <c r="AK453" t="str">
        <f t="shared" si="112"/>
        <v/>
      </c>
      <c r="AL453" t="str">
        <f t="shared" si="113"/>
        <v/>
      </c>
    </row>
    <row r="454" spans="1:38" ht="18.75" customHeight="1" x14ac:dyDescent="0.4">
      <c r="A454" s="2">
        <v>437</v>
      </c>
      <c r="B454" s="45"/>
      <c r="C454" s="15"/>
      <c r="D454" s="15"/>
      <c r="E454" s="39" t="str">
        <f t="shared" si="108"/>
        <v/>
      </c>
      <c r="F454" s="40" t="str">
        <f t="shared" si="109"/>
        <v/>
      </c>
      <c r="G454" s="46"/>
      <c r="H454" s="46"/>
      <c r="I454" s="14"/>
      <c r="J454" s="46"/>
      <c r="K454" s="14"/>
      <c r="L454" s="14"/>
      <c r="M454" s="41" t="str">
        <f t="shared" si="114"/>
        <v/>
      </c>
      <c r="N454" s="8" t="str">
        <f t="shared" si="115"/>
        <v/>
      </c>
      <c r="O454" s="21" t="str">
        <f t="shared" si="116"/>
        <v/>
      </c>
      <c r="P454" s="8" t="str">
        <f t="shared" si="117"/>
        <v/>
      </c>
      <c r="Q454" s="42"/>
      <c r="R454" s="42"/>
      <c r="S454" s="42"/>
      <c r="T454" s="27" t="str">
        <f t="shared" si="118"/>
        <v/>
      </c>
      <c r="U454" s="8" t="str">
        <f t="shared" si="119"/>
        <v/>
      </c>
      <c r="V454" s="8" t="str">
        <f t="shared" si="120"/>
        <v/>
      </c>
      <c r="W454" s="8" t="str">
        <f t="shared" si="121"/>
        <v/>
      </c>
      <c r="X454" s="13"/>
      <c r="Y454" s="43" t="s">
        <v>16</v>
      </c>
      <c r="Z454" s="12"/>
      <c r="AA454" s="47"/>
      <c r="AB454" s="8" t="str">
        <f t="shared" si="110"/>
        <v/>
      </c>
      <c r="AC454" s="27" t="str">
        <f t="shared" si="122"/>
        <v/>
      </c>
      <c r="AD454" s="47"/>
      <c r="AG454" t="str">
        <f t="shared" si="123"/>
        <v>OK</v>
      </c>
      <c r="AH454" t="str">
        <f t="shared" si="111"/>
        <v>エラー</v>
      </c>
      <c r="AI454" t="str">
        <f t="shared" si="124"/>
        <v/>
      </c>
      <c r="AJ454" t="str">
        <f t="shared" si="125"/>
        <v/>
      </c>
      <c r="AK454" t="str">
        <f t="shared" si="112"/>
        <v/>
      </c>
      <c r="AL454" t="str">
        <f t="shared" si="113"/>
        <v/>
      </c>
    </row>
    <row r="455" spans="1:38" ht="18.75" customHeight="1" x14ac:dyDescent="0.4">
      <c r="A455" s="2">
        <v>438</v>
      </c>
      <c r="B455" s="45"/>
      <c r="C455" s="15"/>
      <c r="D455" s="15"/>
      <c r="E455" s="39" t="str">
        <f t="shared" si="108"/>
        <v/>
      </c>
      <c r="F455" s="40" t="str">
        <f t="shared" si="109"/>
        <v/>
      </c>
      <c r="G455" s="46"/>
      <c r="H455" s="46"/>
      <c r="I455" s="14"/>
      <c r="J455" s="46"/>
      <c r="K455" s="14"/>
      <c r="L455" s="14"/>
      <c r="M455" s="41" t="str">
        <f t="shared" si="114"/>
        <v/>
      </c>
      <c r="N455" s="8" t="str">
        <f t="shared" si="115"/>
        <v/>
      </c>
      <c r="O455" s="21" t="str">
        <f t="shared" si="116"/>
        <v/>
      </c>
      <c r="P455" s="8" t="str">
        <f t="shared" si="117"/>
        <v/>
      </c>
      <c r="Q455" s="42"/>
      <c r="R455" s="42"/>
      <c r="S455" s="42"/>
      <c r="T455" s="27" t="str">
        <f t="shared" si="118"/>
        <v/>
      </c>
      <c r="U455" s="8" t="str">
        <f t="shared" si="119"/>
        <v/>
      </c>
      <c r="V455" s="8" t="str">
        <f t="shared" si="120"/>
        <v/>
      </c>
      <c r="W455" s="8" t="str">
        <f t="shared" si="121"/>
        <v/>
      </c>
      <c r="X455" s="13"/>
      <c r="Y455" s="43" t="s">
        <v>16</v>
      </c>
      <c r="Z455" s="12"/>
      <c r="AA455" s="47"/>
      <c r="AB455" s="8" t="str">
        <f t="shared" si="110"/>
        <v/>
      </c>
      <c r="AC455" s="27" t="str">
        <f t="shared" si="122"/>
        <v/>
      </c>
      <c r="AD455" s="47"/>
      <c r="AG455" t="str">
        <f t="shared" si="123"/>
        <v>OK</v>
      </c>
      <c r="AH455" t="str">
        <f t="shared" si="111"/>
        <v>エラー</v>
      </c>
      <c r="AI455" t="str">
        <f t="shared" si="124"/>
        <v/>
      </c>
      <c r="AJ455" t="str">
        <f t="shared" si="125"/>
        <v/>
      </c>
      <c r="AK455" t="str">
        <f t="shared" si="112"/>
        <v/>
      </c>
      <c r="AL455" t="str">
        <f t="shared" si="113"/>
        <v/>
      </c>
    </row>
    <row r="456" spans="1:38" ht="18.75" customHeight="1" x14ac:dyDescent="0.4">
      <c r="A456" s="2">
        <v>439</v>
      </c>
      <c r="B456" s="45"/>
      <c r="C456" s="15"/>
      <c r="D456" s="15"/>
      <c r="E456" s="39" t="str">
        <f t="shared" si="108"/>
        <v/>
      </c>
      <c r="F456" s="40" t="str">
        <f t="shared" si="109"/>
        <v/>
      </c>
      <c r="G456" s="46"/>
      <c r="H456" s="46"/>
      <c r="I456" s="14"/>
      <c r="J456" s="46"/>
      <c r="K456" s="14"/>
      <c r="L456" s="14"/>
      <c r="M456" s="41" t="str">
        <f t="shared" si="114"/>
        <v/>
      </c>
      <c r="N456" s="8" t="str">
        <f t="shared" si="115"/>
        <v/>
      </c>
      <c r="O456" s="21" t="str">
        <f t="shared" si="116"/>
        <v/>
      </c>
      <c r="P456" s="8" t="str">
        <f t="shared" si="117"/>
        <v/>
      </c>
      <c r="Q456" s="42"/>
      <c r="R456" s="42"/>
      <c r="S456" s="42"/>
      <c r="T456" s="27" t="str">
        <f t="shared" si="118"/>
        <v/>
      </c>
      <c r="U456" s="8" t="str">
        <f t="shared" si="119"/>
        <v/>
      </c>
      <c r="V456" s="8" t="str">
        <f t="shared" si="120"/>
        <v/>
      </c>
      <c r="W456" s="8" t="str">
        <f t="shared" si="121"/>
        <v/>
      </c>
      <c r="X456" s="13"/>
      <c r="Y456" s="43" t="s">
        <v>16</v>
      </c>
      <c r="Z456" s="12"/>
      <c r="AA456" s="47"/>
      <c r="AB456" s="8" t="str">
        <f t="shared" si="110"/>
        <v/>
      </c>
      <c r="AC456" s="27" t="str">
        <f t="shared" si="122"/>
        <v/>
      </c>
      <c r="AD456" s="47"/>
      <c r="AG456" t="str">
        <f t="shared" si="123"/>
        <v>OK</v>
      </c>
      <c r="AH456" t="str">
        <f t="shared" si="111"/>
        <v>エラー</v>
      </c>
      <c r="AI456" t="str">
        <f t="shared" si="124"/>
        <v/>
      </c>
      <c r="AJ456" t="str">
        <f t="shared" si="125"/>
        <v/>
      </c>
      <c r="AK456" t="str">
        <f t="shared" si="112"/>
        <v/>
      </c>
      <c r="AL456" t="str">
        <f t="shared" si="113"/>
        <v/>
      </c>
    </row>
    <row r="457" spans="1:38" ht="18.75" customHeight="1" x14ac:dyDescent="0.4">
      <c r="A457" s="2">
        <v>440</v>
      </c>
      <c r="B457" s="45"/>
      <c r="C457" s="15"/>
      <c r="D457" s="15"/>
      <c r="E457" s="39" t="str">
        <f t="shared" si="108"/>
        <v/>
      </c>
      <c r="F457" s="40" t="str">
        <f t="shared" si="109"/>
        <v/>
      </c>
      <c r="G457" s="46"/>
      <c r="H457" s="46"/>
      <c r="I457" s="14"/>
      <c r="J457" s="46"/>
      <c r="K457" s="14"/>
      <c r="L457" s="14"/>
      <c r="M457" s="41" t="str">
        <f t="shared" si="114"/>
        <v/>
      </c>
      <c r="N457" s="8" t="str">
        <f t="shared" si="115"/>
        <v/>
      </c>
      <c r="O457" s="21" t="str">
        <f t="shared" si="116"/>
        <v/>
      </c>
      <c r="P457" s="8" t="str">
        <f t="shared" si="117"/>
        <v/>
      </c>
      <c r="Q457" s="42"/>
      <c r="R457" s="42"/>
      <c r="S457" s="42"/>
      <c r="T457" s="27" t="str">
        <f t="shared" si="118"/>
        <v/>
      </c>
      <c r="U457" s="8" t="str">
        <f t="shared" si="119"/>
        <v/>
      </c>
      <c r="V457" s="8" t="str">
        <f t="shared" si="120"/>
        <v/>
      </c>
      <c r="W457" s="8" t="str">
        <f t="shared" si="121"/>
        <v/>
      </c>
      <c r="X457" s="13"/>
      <c r="Y457" s="43" t="s">
        <v>16</v>
      </c>
      <c r="Z457" s="12"/>
      <c r="AA457" s="47"/>
      <c r="AB457" s="8" t="str">
        <f t="shared" si="110"/>
        <v/>
      </c>
      <c r="AC457" s="27" t="str">
        <f t="shared" si="122"/>
        <v/>
      </c>
      <c r="AD457" s="47"/>
      <c r="AG457" t="str">
        <f t="shared" si="123"/>
        <v>OK</v>
      </c>
      <c r="AH457" t="str">
        <f t="shared" si="111"/>
        <v>エラー</v>
      </c>
      <c r="AI457" t="str">
        <f t="shared" si="124"/>
        <v/>
      </c>
      <c r="AJ457" t="str">
        <f t="shared" si="125"/>
        <v/>
      </c>
      <c r="AK457" t="str">
        <f t="shared" si="112"/>
        <v/>
      </c>
      <c r="AL457" t="str">
        <f t="shared" si="113"/>
        <v/>
      </c>
    </row>
    <row r="458" spans="1:38" ht="18.75" customHeight="1" x14ac:dyDescent="0.4">
      <c r="A458" s="2">
        <v>441</v>
      </c>
      <c r="B458" s="45"/>
      <c r="C458" s="15"/>
      <c r="D458" s="15"/>
      <c r="E458" s="39" t="str">
        <f t="shared" si="108"/>
        <v/>
      </c>
      <c r="F458" s="40" t="str">
        <f t="shared" si="109"/>
        <v/>
      </c>
      <c r="G458" s="46"/>
      <c r="H458" s="46"/>
      <c r="I458" s="14"/>
      <c r="J458" s="46"/>
      <c r="K458" s="14"/>
      <c r="L458" s="14"/>
      <c r="M458" s="41" t="str">
        <f t="shared" si="114"/>
        <v/>
      </c>
      <c r="N458" s="8" t="str">
        <f t="shared" si="115"/>
        <v/>
      </c>
      <c r="O458" s="21" t="str">
        <f t="shared" si="116"/>
        <v/>
      </c>
      <c r="P458" s="8" t="str">
        <f t="shared" si="117"/>
        <v/>
      </c>
      <c r="Q458" s="42"/>
      <c r="R458" s="42"/>
      <c r="S458" s="42"/>
      <c r="T458" s="27" t="str">
        <f t="shared" si="118"/>
        <v/>
      </c>
      <c r="U458" s="8" t="str">
        <f t="shared" si="119"/>
        <v/>
      </c>
      <c r="V458" s="8" t="str">
        <f t="shared" si="120"/>
        <v/>
      </c>
      <c r="W458" s="8" t="str">
        <f t="shared" si="121"/>
        <v/>
      </c>
      <c r="X458" s="13"/>
      <c r="Y458" s="43" t="s">
        <v>16</v>
      </c>
      <c r="Z458" s="12"/>
      <c r="AA458" s="47"/>
      <c r="AB458" s="8" t="str">
        <f t="shared" si="110"/>
        <v/>
      </c>
      <c r="AC458" s="27" t="str">
        <f t="shared" si="122"/>
        <v/>
      </c>
      <c r="AD458" s="47"/>
      <c r="AG458" t="str">
        <f t="shared" si="123"/>
        <v>OK</v>
      </c>
      <c r="AH458" t="str">
        <f t="shared" si="111"/>
        <v>エラー</v>
      </c>
      <c r="AI458" t="str">
        <f t="shared" si="124"/>
        <v/>
      </c>
      <c r="AJ458" t="str">
        <f t="shared" si="125"/>
        <v/>
      </c>
      <c r="AK458" t="str">
        <f t="shared" si="112"/>
        <v/>
      </c>
      <c r="AL458" t="str">
        <f t="shared" si="113"/>
        <v/>
      </c>
    </row>
    <row r="459" spans="1:38" ht="18.75" customHeight="1" x14ac:dyDescent="0.4">
      <c r="A459" s="2">
        <v>442</v>
      </c>
      <c r="B459" s="45"/>
      <c r="C459" s="15"/>
      <c r="D459" s="15"/>
      <c r="E459" s="39" t="str">
        <f t="shared" si="108"/>
        <v/>
      </c>
      <c r="F459" s="40" t="str">
        <f t="shared" si="109"/>
        <v/>
      </c>
      <c r="G459" s="46"/>
      <c r="H459" s="46"/>
      <c r="I459" s="14"/>
      <c r="J459" s="46"/>
      <c r="K459" s="14"/>
      <c r="L459" s="14"/>
      <c r="M459" s="41" t="str">
        <f t="shared" si="114"/>
        <v/>
      </c>
      <c r="N459" s="8" t="str">
        <f t="shared" si="115"/>
        <v/>
      </c>
      <c r="O459" s="21" t="str">
        <f t="shared" si="116"/>
        <v/>
      </c>
      <c r="P459" s="8" t="str">
        <f t="shared" si="117"/>
        <v/>
      </c>
      <c r="Q459" s="42"/>
      <c r="R459" s="42"/>
      <c r="S459" s="42"/>
      <c r="T459" s="27" t="str">
        <f t="shared" si="118"/>
        <v/>
      </c>
      <c r="U459" s="8" t="str">
        <f t="shared" si="119"/>
        <v/>
      </c>
      <c r="V459" s="8" t="str">
        <f t="shared" si="120"/>
        <v/>
      </c>
      <c r="W459" s="8" t="str">
        <f t="shared" si="121"/>
        <v/>
      </c>
      <c r="X459" s="13"/>
      <c r="Y459" s="43" t="s">
        <v>16</v>
      </c>
      <c r="Z459" s="12"/>
      <c r="AA459" s="47"/>
      <c r="AB459" s="8" t="str">
        <f t="shared" si="110"/>
        <v/>
      </c>
      <c r="AC459" s="27" t="str">
        <f t="shared" si="122"/>
        <v/>
      </c>
      <c r="AD459" s="47"/>
      <c r="AG459" t="str">
        <f t="shared" si="123"/>
        <v>OK</v>
      </c>
      <c r="AH459" t="str">
        <f t="shared" si="111"/>
        <v>エラー</v>
      </c>
      <c r="AI459" t="str">
        <f t="shared" si="124"/>
        <v/>
      </c>
      <c r="AJ459" t="str">
        <f t="shared" si="125"/>
        <v/>
      </c>
      <c r="AK459" t="str">
        <f t="shared" si="112"/>
        <v/>
      </c>
      <c r="AL459" t="str">
        <f t="shared" si="113"/>
        <v/>
      </c>
    </row>
    <row r="460" spans="1:38" ht="18.75" customHeight="1" x14ac:dyDescent="0.4">
      <c r="A460" s="2">
        <v>443</v>
      </c>
      <c r="B460" s="45"/>
      <c r="C460" s="15"/>
      <c r="D460" s="15"/>
      <c r="E460" s="39" t="str">
        <f t="shared" si="108"/>
        <v/>
      </c>
      <c r="F460" s="40" t="str">
        <f t="shared" si="109"/>
        <v/>
      </c>
      <c r="G460" s="46"/>
      <c r="H460" s="46"/>
      <c r="I460" s="14"/>
      <c r="J460" s="46"/>
      <c r="K460" s="14"/>
      <c r="L460" s="14"/>
      <c r="M460" s="41" t="str">
        <f t="shared" si="114"/>
        <v/>
      </c>
      <c r="N460" s="8" t="str">
        <f t="shared" si="115"/>
        <v/>
      </c>
      <c r="O460" s="21" t="str">
        <f t="shared" si="116"/>
        <v/>
      </c>
      <c r="P460" s="8" t="str">
        <f t="shared" si="117"/>
        <v/>
      </c>
      <c r="Q460" s="42"/>
      <c r="R460" s="42"/>
      <c r="S460" s="42"/>
      <c r="T460" s="27" t="str">
        <f t="shared" si="118"/>
        <v/>
      </c>
      <c r="U460" s="8" t="str">
        <f t="shared" si="119"/>
        <v/>
      </c>
      <c r="V460" s="8" t="str">
        <f t="shared" si="120"/>
        <v/>
      </c>
      <c r="W460" s="8" t="str">
        <f t="shared" si="121"/>
        <v/>
      </c>
      <c r="X460" s="13"/>
      <c r="Y460" s="43" t="s">
        <v>16</v>
      </c>
      <c r="Z460" s="12"/>
      <c r="AA460" s="47"/>
      <c r="AB460" s="8" t="str">
        <f t="shared" si="110"/>
        <v/>
      </c>
      <c r="AC460" s="27" t="str">
        <f t="shared" si="122"/>
        <v/>
      </c>
      <c r="AD460" s="47"/>
      <c r="AG460" t="str">
        <f t="shared" si="123"/>
        <v>OK</v>
      </c>
      <c r="AH460" t="str">
        <f t="shared" si="111"/>
        <v>エラー</v>
      </c>
      <c r="AI460" t="str">
        <f t="shared" si="124"/>
        <v/>
      </c>
      <c r="AJ460" t="str">
        <f t="shared" si="125"/>
        <v/>
      </c>
      <c r="AK460" t="str">
        <f t="shared" si="112"/>
        <v/>
      </c>
      <c r="AL460" t="str">
        <f t="shared" si="113"/>
        <v/>
      </c>
    </row>
    <row r="461" spans="1:38" ht="18.75" customHeight="1" x14ac:dyDescent="0.4">
      <c r="A461" s="2">
        <v>444</v>
      </c>
      <c r="B461" s="45"/>
      <c r="C461" s="15"/>
      <c r="D461" s="15"/>
      <c r="E461" s="39" t="str">
        <f t="shared" si="108"/>
        <v/>
      </c>
      <c r="F461" s="40" t="str">
        <f t="shared" si="109"/>
        <v/>
      </c>
      <c r="G461" s="46"/>
      <c r="H461" s="46"/>
      <c r="I461" s="14"/>
      <c r="J461" s="46"/>
      <c r="K461" s="14"/>
      <c r="L461" s="14"/>
      <c r="M461" s="41" t="str">
        <f t="shared" si="114"/>
        <v/>
      </c>
      <c r="N461" s="8" t="str">
        <f t="shared" si="115"/>
        <v/>
      </c>
      <c r="O461" s="21" t="str">
        <f t="shared" si="116"/>
        <v/>
      </c>
      <c r="P461" s="8" t="str">
        <f t="shared" si="117"/>
        <v/>
      </c>
      <c r="Q461" s="42"/>
      <c r="R461" s="42"/>
      <c r="S461" s="42"/>
      <c r="T461" s="27" t="str">
        <f t="shared" si="118"/>
        <v/>
      </c>
      <c r="U461" s="8" t="str">
        <f t="shared" si="119"/>
        <v/>
      </c>
      <c r="V461" s="8" t="str">
        <f t="shared" si="120"/>
        <v/>
      </c>
      <c r="W461" s="8" t="str">
        <f t="shared" si="121"/>
        <v/>
      </c>
      <c r="X461" s="13"/>
      <c r="Y461" s="43" t="s">
        <v>16</v>
      </c>
      <c r="Z461" s="12"/>
      <c r="AA461" s="47"/>
      <c r="AB461" s="8" t="str">
        <f t="shared" si="110"/>
        <v/>
      </c>
      <c r="AC461" s="27" t="str">
        <f t="shared" si="122"/>
        <v/>
      </c>
      <c r="AD461" s="47"/>
      <c r="AG461" t="str">
        <f t="shared" si="123"/>
        <v>OK</v>
      </c>
      <c r="AH461" t="str">
        <f t="shared" si="111"/>
        <v>エラー</v>
      </c>
      <c r="AI461" t="str">
        <f t="shared" si="124"/>
        <v/>
      </c>
      <c r="AJ461" t="str">
        <f t="shared" si="125"/>
        <v/>
      </c>
      <c r="AK461" t="str">
        <f t="shared" si="112"/>
        <v/>
      </c>
      <c r="AL461" t="str">
        <f t="shared" si="113"/>
        <v/>
      </c>
    </row>
    <row r="462" spans="1:38" ht="18.75" customHeight="1" x14ac:dyDescent="0.4">
      <c r="A462" s="2">
        <v>445</v>
      </c>
      <c r="B462" s="45"/>
      <c r="C462" s="15"/>
      <c r="D462" s="15"/>
      <c r="E462" s="39" t="str">
        <f t="shared" si="108"/>
        <v/>
      </c>
      <c r="F462" s="40" t="str">
        <f t="shared" si="109"/>
        <v/>
      </c>
      <c r="G462" s="46"/>
      <c r="H462" s="46"/>
      <c r="I462" s="14"/>
      <c r="J462" s="46"/>
      <c r="K462" s="14"/>
      <c r="L462" s="14"/>
      <c r="M462" s="41" t="str">
        <f t="shared" si="114"/>
        <v/>
      </c>
      <c r="N462" s="8" t="str">
        <f t="shared" si="115"/>
        <v/>
      </c>
      <c r="O462" s="21" t="str">
        <f t="shared" si="116"/>
        <v/>
      </c>
      <c r="P462" s="8" t="str">
        <f t="shared" si="117"/>
        <v/>
      </c>
      <c r="Q462" s="42"/>
      <c r="R462" s="42"/>
      <c r="S462" s="42"/>
      <c r="T462" s="27" t="str">
        <f t="shared" si="118"/>
        <v/>
      </c>
      <c r="U462" s="8" t="str">
        <f t="shared" si="119"/>
        <v/>
      </c>
      <c r="V462" s="8" t="str">
        <f t="shared" si="120"/>
        <v/>
      </c>
      <c r="W462" s="8" t="str">
        <f t="shared" si="121"/>
        <v/>
      </c>
      <c r="X462" s="13"/>
      <c r="Y462" s="43" t="s">
        <v>16</v>
      </c>
      <c r="Z462" s="12"/>
      <c r="AA462" s="47"/>
      <c r="AB462" s="8" t="str">
        <f t="shared" si="110"/>
        <v/>
      </c>
      <c r="AC462" s="27" t="str">
        <f t="shared" si="122"/>
        <v/>
      </c>
      <c r="AD462" s="47"/>
      <c r="AG462" t="str">
        <f t="shared" si="123"/>
        <v>OK</v>
      </c>
      <c r="AH462" t="str">
        <f t="shared" si="111"/>
        <v>エラー</v>
      </c>
      <c r="AI462" t="str">
        <f t="shared" si="124"/>
        <v/>
      </c>
      <c r="AJ462" t="str">
        <f t="shared" si="125"/>
        <v/>
      </c>
      <c r="AK462" t="str">
        <f t="shared" si="112"/>
        <v/>
      </c>
      <c r="AL462" t="str">
        <f t="shared" si="113"/>
        <v/>
      </c>
    </row>
    <row r="463" spans="1:38" ht="18.75" customHeight="1" x14ac:dyDescent="0.4">
      <c r="A463" s="2">
        <v>446</v>
      </c>
      <c r="B463" s="45"/>
      <c r="C463" s="15"/>
      <c r="D463" s="15"/>
      <c r="E463" s="39" t="str">
        <f t="shared" si="108"/>
        <v/>
      </c>
      <c r="F463" s="40" t="str">
        <f t="shared" si="109"/>
        <v/>
      </c>
      <c r="G463" s="46"/>
      <c r="H463" s="46"/>
      <c r="I463" s="14"/>
      <c r="J463" s="46"/>
      <c r="K463" s="14"/>
      <c r="L463" s="14"/>
      <c r="M463" s="41" t="str">
        <f t="shared" si="114"/>
        <v/>
      </c>
      <c r="N463" s="8" t="str">
        <f t="shared" si="115"/>
        <v/>
      </c>
      <c r="O463" s="21" t="str">
        <f t="shared" si="116"/>
        <v/>
      </c>
      <c r="P463" s="8" t="str">
        <f t="shared" si="117"/>
        <v/>
      </c>
      <c r="Q463" s="42"/>
      <c r="R463" s="42"/>
      <c r="S463" s="42"/>
      <c r="T463" s="27" t="str">
        <f t="shared" si="118"/>
        <v/>
      </c>
      <c r="U463" s="8" t="str">
        <f t="shared" si="119"/>
        <v/>
      </c>
      <c r="V463" s="8" t="str">
        <f t="shared" si="120"/>
        <v/>
      </c>
      <c r="W463" s="8" t="str">
        <f t="shared" si="121"/>
        <v/>
      </c>
      <c r="X463" s="13"/>
      <c r="Y463" s="43" t="s">
        <v>16</v>
      </c>
      <c r="Z463" s="12"/>
      <c r="AA463" s="47"/>
      <c r="AB463" s="8" t="str">
        <f t="shared" si="110"/>
        <v/>
      </c>
      <c r="AC463" s="27" t="str">
        <f t="shared" si="122"/>
        <v/>
      </c>
      <c r="AD463" s="47"/>
      <c r="AG463" t="str">
        <f t="shared" si="123"/>
        <v>OK</v>
      </c>
      <c r="AH463" t="str">
        <f t="shared" si="111"/>
        <v>エラー</v>
      </c>
      <c r="AI463" t="str">
        <f t="shared" si="124"/>
        <v/>
      </c>
      <c r="AJ463" t="str">
        <f t="shared" si="125"/>
        <v/>
      </c>
      <c r="AK463" t="str">
        <f t="shared" si="112"/>
        <v/>
      </c>
      <c r="AL463" t="str">
        <f t="shared" si="113"/>
        <v/>
      </c>
    </row>
    <row r="464" spans="1:38" ht="18.75" customHeight="1" x14ac:dyDescent="0.4">
      <c r="A464" s="2">
        <v>447</v>
      </c>
      <c r="B464" s="45"/>
      <c r="C464" s="15"/>
      <c r="D464" s="15"/>
      <c r="E464" s="39" t="str">
        <f t="shared" si="108"/>
        <v/>
      </c>
      <c r="F464" s="40" t="str">
        <f t="shared" si="109"/>
        <v/>
      </c>
      <c r="G464" s="46"/>
      <c r="H464" s="46"/>
      <c r="I464" s="14"/>
      <c r="J464" s="46"/>
      <c r="K464" s="14"/>
      <c r="L464" s="14"/>
      <c r="M464" s="41" t="str">
        <f t="shared" si="114"/>
        <v/>
      </c>
      <c r="N464" s="8" t="str">
        <f t="shared" si="115"/>
        <v/>
      </c>
      <c r="O464" s="21" t="str">
        <f t="shared" si="116"/>
        <v/>
      </c>
      <c r="P464" s="8" t="str">
        <f t="shared" si="117"/>
        <v/>
      </c>
      <c r="Q464" s="42"/>
      <c r="R464" s="42"/>
      <c r="S464" s="42"/>
      <c r="T464" s="27" t="str">
        <f t="shared" si="118"/>
        <v/>
      </c>
      <c r="U464" s="8" t="str">
        <f t="shared" si="119"/>
        <v/>
      </c>
      <c r="V464" s="8" t="str">
        <f t="shared" si="120"/>
        <v/>
      </c>
      <c r="W464" s="8" t="str">
        <f t="shared" si="121"/>
        <v/>
      </c>
      <c r="X464" s="13"/>
      <c r="Y464" s="43" t="s">
        <v>16</v>
      </c>
      <c r="Z464" s="12"/>
      <c r="AA464" s="47"/>
      <c r="AB464" s="8" t="str">
        <f t="shared" si="110"/>
        <v/>
      </c>
      <c r="AC464" s="27" t="str">
        <f t="shared" si="122"/>
        <v/>
      </c>
      <c r="AD464" s="47"/>
      <c r="AG464" t="str">
        <f t="shared" si="123"/>
        <v>OK</v>
      </c>
      <c r="AH464" t="str">
        <f t="shared" si="111"/>
        <v>エラー</v>
      </c>
      <c r="AI464" t="str">
        <f t="shared" si="124"/>
        <v/>
      </c>
      <c r="AJ464" t="str">
        <f t="shared" si="125"/>
        <v/>
      </c>
      <c r="AK464" t="str">
        <f t="shared" si="112"/>
        <v/>
      </c>
      <c r="AL464" t="str">
        <f t="shared" si="113"/>
        <v/>
      </c>
    </row>
    <row r="465" spans="1:38" ht="18.75" customHeight="1" x14ac:dyDescent="0.4">
      <c r="A465" s="2">
        <v>448</v>
      </c>
      <c r="B465" s="45"/>
      <c r="C465" s="15"/>
      <c r="D465" s="15"/>
      <c r="E465" s="39" t="str">
        <f t="shared" si="108"/>
        <v/>
      </c>
      <c r="F465" s="40" t="str">
        <f t="shared" si="109"/>
        <v/>
      </c>
      <c r="G465" s="46"/>
      <c r="H465" s="46"/>
      <c r="I465" s="14"/>
      <c r="J465" s="46"/>
      <c r="K465" s="14"/>
      <c r="L465" s="14"/>
      <c r="M465" s="41" t="str">
        <f t="shared" si="114"/>
        <v/>
      </c>
      <c r="N465" s="8" t="str">
        <f t="shared" si="115"/>
        <v/>
      </c>
      <c r="O465" s="21" t="str">
        <f t="shared" si="116"/>
        <v/>
      </c>
      <c r="P465" s="8" t="str">
        <f t="shared" si="117"/>
        <v/>
      </c>
      <c r="Q465" s="42"/>
      <c r="R465" s="42"/>
      <c r="S465" s="42"/>
      <c r="T465" s="27" t="str">
        <f t="shared" si="118"/>
        <v/>
      </c>
      <c r="U465" s="8" t="str">
        <f t="shared" si="119"/>
        <v/>
      </c>
      <c r="V465" s="8" t="str">
        <f t="shared" si="120"/>
        <v/>
      </c>
      <c r="W465" s="8" t="str">
        <f t="shared" si="121"/>
        <v/>
      </c>
      <c r="X465" s="13"/>
      <c r="Y465" s="43" t="s">
        <v>16</v>
      </c>
      <c r="Z465" s="12"/>
      <c r="AA465" s="47"/>
      <c r="AB465" s="8" t="str">
        <f t="shared" si="110"/>
        <v/>
      </c>
      <c r="AC465" s="27" t="str">
        <f t="shared" si="122"/>
        <v/>
      </c>
      <c r="AD465" s="47"/>
      <c r="AG465" t="str">
        <f t="shared" si="123"/>
        <v>OK</v>
      </c>
      <c r="AH465" t="str">
        <f t="shared" si="111"/>
        <v>エラー</v>
      </c>
      <c r="AI465" t="str">
        <f t="shared" si="124"/>
        <v/>
      </c>
      <c r="AJ465" t="str">
        <f t="shared" si="125"/>
        <v/>
      </c>
      <c r="AK465" t="str">
        <f t="shared" si="112"/>
        <v/>
      </c>
      <c r="AL465" t="str">
        <f t="shared" si="113"/>
        <v/>
      </c>
    </row>
    <row r="466" spans="1:38" ht="18.75" customHeight="1" x14ac:dyDescent="0.4">
      <c r="A466" s="2">
        <v>449</v>
      </c>
      <c r="B466" s="45"/>
      <c r="C466" s="15"/>
      <c r="D466" s="15"/>
      <c r="E466" s="39" t="str">
        <f t="shared" ref="E466:E529" si="126">IF(OR($C466="",$D466=""),"",DATE(2022,$C466,$D466))</f>
        <v/>
      </c>
      <c r="F466" s="40" t="str">
        <f t="shared" ref="F466:F529" si="127">IF(OR($C466="",$D466=""),"",IF($AI466=6,"休日",IF(AND($AK466=1,$AJ466=6),"休日",IF(AND($AI466=7,$AL466=1),"休日",IF(AND($AK466=1,$AL466=1),"休日","平日")))))</f>
        <v/>
      </c>
      <c r="G466" s="46"/>
      <c r="H466" s="46"/>
      <c r="I466" s="14"/>
      <c r="J466" s="46"/>
      <c r="K466" s="14"/>
      <c r="L466" s="14"/>
      <c r="M466" s="41" t="str">
        <f t="shared" si="114"/>
        <v/>
      </c>
      <c r="N466" s="8" t="str">
        <f t="shared" si="115"/>
        <v/>
      </c>
      <c r="O466" s="21" t="str">
        <f t="shared" si="116"/>
        <v/>
      </c>
      <c r="P466" s="8" t="str">
        <f t="shared" si="117"/>
        <v/>
      </c>
      <c r="Q466" s="42"/>
      <c r="R466" s="42"/>
      <c r="S466" s="42"/>
      <c r="T466" s="27" t="str">
        <f t="shared" si="118"/>
        <v/>
      </c>
      <c r="U466" s="8" t="str">
        <f t="shared" si="119"/>
        <v/>
      </c>
      <c r="V466" s="8" t="str">
        <f t="shared" si="120"/>
        <v/>
      </c>
      <c r="W466" s="8" t="str">
        <f t="shared" si="121"/>
        <v/>
      </c>
      <c r="X466" s="13"/>
      <c r="Y466" s="43" t="s">
        <v>16</v>
      </c>
      <c r="Z466" s="12"/>
      <c r="AA466" s="47"/>
      <c r="AB466" s="8" t="str">
        <f t="shared" ref="AB466:AB529" si="128">IF(AND($X466="",$Z466="",$AA466=""),"",IF($AA466="",$Z466-$X466+1,IF(AND($X466="",$Z466=""),LEN(TRIM(AA466))-LEN(SUBSTITUTE(TRIM(AA466),",",""))+1,$Z466-$X466+1+LEN(TRIM(AA466))-LEN(SUBSTITUTE(TRIM(AA466),",",""))+1)))</f>
        <v/>
      </c>
      <c r="AC466" s="27" t="str">
        <f t="shared" si="122"/>
        <v/>
      </c>
      <c r="AD466" s="47"/>
      <c r="AG466" t="str">
        <f t="shared" si="123"/>
        <v>OK</v>
      </c>
      <c r="AH466" t="str">
        <f t="shared" ref="AH466:AH529" si="129">IFERROR(IF(AND($V466&lt;&gt;"配布対象外",$X466="",$AA466&lt;&gt;"",COUNTA($X466:$AB466)=3),"OK",IF(AND($V466&lt;&gt;"配布対象外",$X466&lt;&gt;"",$AA466="",COUNTA($X466:$AB466)=4),"OK",IF(AND($V466&lt;&gt;"配布対象外",$X466&lt;&gt;"",AA466&lt;&gt;"",COUNTA($X466:$AB466)=5),"OK",IF(AND($V466="配布対象外",COUNTA($X466:$AB466)=2),"OK","エラー")))),"")</f>
        <v>エラー</v>
      </c>
      <c r="AI466" t="str">
        <f t="shared" si="124"/>
        <v/>
      </c>
      <c r="AJ466" t="str">
        <f t="shared" si="125"/>
        <v/>
      </c>
      <c r="AK466" t="str">
        <f t="shared" ref="AK466:AK529" si="130">IF($D466="","",COUNTIF(祝日,$E466))</f>
        <v/>
      </c>
      <c r="AL466" t="str">
        <f t="shared" ref="AL466:AL529" si="131">IF($D466="","",COUNTIF(祝日,$E466+1))</f>
        <v/>
      </c>
    </row>
    <row r="467" spans="1:38" ht="18.75" customHeight="1" x14ac:dyDescent="0.4">
      <c r="A467" s="2">
        <v>450</v>
      </c>
      <c r="B467" s="45"/>
      <c r="C467" s="15"/>
      <c r="D467" s="15"/>
      <c r="E467" s="39" t="str">
        <f t="shared" si="126"/>
        <v/>
      </c>
      <c r="F467" s="40" t="str">
        <f t="shared" si="127"/>
        <v/>
      </c>
      <c r="G467" s="46"/>
      <c r="H467" s="46"/>
      <c r="I467" s="14"/>
      <c r="J467" s="46"/>
      <c r="K467" s="14"/>
      <c r="L467" s="14"/>
      <c r="M467" s="41" t="str">
        <f t="shared" ref="M467:M530" si="132">IF($L467="","",ROUNDDOWN($L467/$K467,0))</f>
        <v/>
      </c>
      <c r="N467" s="8" t="str">
        <f t="shared" ref="N467:N530" si="133">IF(L467="","",IF($M467&gt;=12500,5000*$K467,IF(AND($M467&gt;=5000,$F467="平日"),ROUNDDOWN($L467*0.4,0),IF(AND($M467&gt;=2000,$F467="休日"),ROUNDDOWN($L467*0.4,0),"割引対象外"))))</f>
        <v/>
      </c>
      <c r="O467" s="21" t="str">
        <f t="shared" ref="O467:O530" si="134">IFERROR(N467/L467,"")</f>
        <v/>
      </c>
      <c r="P467" s="8" t="str">
        <f t="shared" ref="P467:P530" si="135">IFERROR(L467-N467,"")</f>
        <v/>
      </c>
      <c r="Q467" s="42"/>
      <c r="R467" s="42"/>
      <c r="S467" s="42"/>
      <c r="T467" s="27" t="str">
        <f t="shared" ref="T467:T530" si="136">IF(OR(N467="割引対象外",AND($B467="",$C467="",$D467="")),"",IF(COUNTA($B$4,$C$4,$H$4,$B467:$P467)=18,"OK","エラー"))</f>
        <v/>
      </c>
      <c r="U467" s="8" t="str">
        <f t="shared" ref="U467:U530" si="137">IF(L467="","",IF(AND($F467="平日",$M467&gt;=5000),3000,IF(AND(F467="休日",$M467&gt;=2000),1000,"◀◀入力しない")))</f>
        <v/>
      </c>
      <c r="V467" s="8" t="str">
        <f t="shared" ref="V467:V530" si="138">IF(L467="","",IF(AND($F467="平日",$M467&gt;=5000),3*$K467,IF(AND(F467="休日",$M467&gt;=2000),1*$K467,"でください▶▶")))</f>
        <v/>
      </c>
      <c r="W467" s="8" t="str">
        <f t="shared" ref="W467:W530" si="139">IF(OR($U467="",$U467="◀◀入力しない"),"",1000*$V467)</f>
        <v/>
      </c>
      <c r="X467" s="13"/>
      <c r="Y467" s="43" t="s">
        <v>16</v>
      </c>
      <c r="Z467" s="12"/>
      <c r="AA467" s="47"/>
      <c r="AB467" s="8" t="str">
        <f t="shared" si="128"/>
        <v/>
      </c>
      <c r="AC467" s="27" t="str">
        <f t="shared" ref="AC467:AC530" si="140">IF($M467="","",IF(AND($AG467="OK",$AH467="OK",$AB467&gt;=0),"OK","エラー"))</f>
        <v/>
      </c>
      <c r="AD467" s="47"/>
      <c r="AG467" t="str">
        <f t="shared" ref="AG467:AG530" si="141">IF($V467=$AB467,"OK",IF(AND($V467="配布対象外",$AB467=""),"OK","エラー"))</f>
        <v>OK</v>
      </c>
      <c r="AH467" t="str">
        <f t="shared" si="129"/>
        <v>エラー</v>
      </c>
      <c r="AI467" t="str">
        <f t="shared" ref="AI467:AI530" si="142">IF($D467="","",WEEKDAY($E467,2))</f>
        <v/>
      </c>
      <c r="AJ467" t="str">
        <f t="shared" ref="AJ467:AJ530" si="143">IF($D467="","",WEEKDAY($E467+1,2))</f>
        <v/>
      </c>
      <c r="AK467" t="str">
        <f t="shared" si="130"/>
        <v/>
      </c>
      <c r="AL467" t="str">
        <f t="shared" si="131"/>
        <v/>
      </c>
    </row>
    <row r="468" spans="1:38" ht="18.75" customHeight="1" x14ac:dyDescent="0.4">
      <c r="A468" s="2">
        <v>451</v>
      </c>
      <c r="B468" s="45"/>
      <c r="C468" s="15"/>
      <c r="D468" s="15"/>
      <c r="E468" s="39" t="str">
        <f t="shared" si="126"/>
        <v/>
      </c>
      <c r="F468" s="40" t="str">
        <f t="shared" si="127"/>
        <v/>
      </c>
      <c r="G468" s="46"/>
      <c r="H468" s="46"/>
      <c r="I468" s="14"/>
      <c r="J468" s="46"/>
      <c r="K468" s="14"/>
      <c r="L468" s="14"/>
      <c r="M468" s="41" t="str">
        <f t="shared" si="132"/>
        <v/>
      </c>
      <c r="N468" s="8" t="str">
        <f t="shared" si="133"/>
        <v/>
      </c>
      <c r="O468" s="21" t="str">
        <f t="shared" si="134"/>
        <v/>
      </c>
      <c r="P468" s="8" t="str">
        <f t="shared" si="135"/>
        <v/>
      </c>
      <c r="Q468" s="42"/>
      <c r="R468" s="42"/>
      <c r="S468" s="42"/>
      <c r="T468" s="27" t="str">
        <f t="shared" si="136"/>
        <v/>
      </c>
      <c r="U468" s="8" t="str">
        <f t="shared" si="137"/>
        <v/>
      </c>
      <c r="V468" s="8" t="str">
        <f t="shared" si="138"/>
        <v/>
      </c>
      <c r="W468" s="8" t="str">
        <f t="shared" si="139"/>
        <v/>
      </c>
      <c r="X468" s="13"/>
      <c r="Y468" s="43" t="s">
        <v>16</v>
      </c>
      <c r="Z468" s="12"/>
      <c r="AA468" s="47"/>
      <c r="AB468" s="8" t="str">
        <f t="shared" si="128"/>
        <v/>
      </c>
      <c r="AC468" s="27" t="str">
        <f t="shared" si="140"/>
        <v/>
      </c>
      <c r="AD468" s="47"/>
      <c r="AG468" t="str">
        <f t="shared" si="141"/>
        <v>OK</v>
      </c>
      <c r="AH468" t="str">
        <f t="shared" si="129"/>
        <v>エラー</v>
      </c>
      <c r="AI468" t="str">
        <f t="shared" si="142"/>
        <v/>
      </c>
      <c r="AJ468" t="str">
        <f t="shared" si="143"/>
        <v/>
      </c>
      <c r="AK468" t="str">
        <f t="shared" si="130"/>
        <v/>
      </c>
      <c r="AL468" t="str">
        <f t="shared" si="131"/>
        <v/>
      </c>
    </row>
    <row r="469" spans="1:38" ht="18.75" customHeight="1" x14ac:dyDescent="0.4">
      <c r="A469" s="2">
        <v>452</v>
      </c>
      <c r="B469" s="45"/>
      <c r="C469" s="15"/>
      <c r="D469" s="15"/>
      <c r="E469" s="39" t="str">
        <f t="shared" si="126"/>
        <v/>
      </c>
      <c r="F469" s="40" t="str">
        <f t="shared" si="127"/>
        <v/>
      </c>
      <c r="G469" s="46"/>
      <c r="H469" s="46"/>
      <c r="I469" s="14"/>
      <c r="J469" s="46"/>
      <c r="K469" s="14"/>
      <c r="L469" s="14"/>
      <c r="M469" s="41" t="str">
        <f t="shared" si="132"/>
        <v/>
      </c>
      <c r="N469" s="8" t="str">
        <f t="shared" si="133"/>
        <v/>
      </c>
      <c r="O469" s="21" t="str">
        <f t="shared" si="134"/>
        <v/>
      </c>
      <c r="P469" s="8" t="str">
        <f t="shared" si="135"/>
        <v/>
      </c>
      <c r="Q469" s="42"/>
      <c r="R469" s="42"/>
      <c r="S469" s="42"/>
      <c r="T469" s="27" t="str">
        <f t="shared" si="136"/>
        <v/>
      </c>
      <c r="U469" s="8" t="str">
        <f t="shared" si="137"/>
        <v/>
      </c>
      <c r="V469" s="8" t="str">
        <f t="shared" si="138"/>
        <v/>
      </c>
      <c r="W469" s="8" t="str">
        <f t="shared" si="139"/>
        <v/>
      </c>
      <c r="X469" s="13"/>
      <c r="Y469" s="43" t="s">
        <v>16</v>
      </c>
      <c r="Z469" s="12"/>
      <c r="AA469" s="47"/>
      <c r="AB469" s="8" t="str">
        <f t="shared" si="128"/>
        <v/>
      </c>
      <c r="AC469" s="27" t="str">
        <f t="shared" si="140"/>
        <v/>
      </c>
      <c r="AD469" s="47"/>
      <c r="AG469" t="str">
        <f t="shared" si="141"/>
        <v>OK</v>
      </c>
      <c r="AH469" t="str">
        <f t="shared" si="129"/>
        <v>エラー</v>
      </c>
      <c r="AI469" t="str">
        <f t="shared" si="142"/>
        <v/>
      </c>
      <c r="AJ469" t="str">
        <f t="shared" si="143"/>
        <v/>
      </c>
      <c r="AK469" t="str">
        <f t="shared" si="130"/>
        <v/>
      </c>
      <c r="AL469" t="str">
        <f t="shared" si="131"/>
        <v/>
      </c>
    </row>
    <row r="470" spans="1:38" ht="18.75" customHeight="1" x14ac:dyDescent="0.4">
      <c r="A470" s="2">
        <v>453</v>
      </c>
      <c r="B470" s="45"/>
      <c r="C470" s="15"/>
      <c r="D470" s="15"/>
      <c r="E470" s="39" t="str">
        <f t="shared" si="126"/>
        <v/>
      </c>
      <c r="F470" s="40" t="str">
        <f t="shared" si="127"/>
        <v/>
      </c>
      <c r="G470" s="46"/>
      <c r="H470" s="46"/>
      <c r="I470" s="14"/>
      <c r="J470" s="46"/>
      <c r="K470" s="14"/>
      <c r="L470" s="14"/>
      <c r="M470" s="41" t="str">
        <f t="shared" si="132"/>
        <v/>
      </c>
      <c r="N470" s="8" t="str">
        <f t="shared" si="133"/>
        <v/>
      </c>
      <c r="O470" s="21" t="str">
        <f t="shared" si="134"/>
        <v/>
      </c>
      <c r="P470" s="8" t="str">
        <f t="shared" si="135"/>
        <v/>
      </c>
      <c r="Q470" s="42"/>
      <c r="R470" s="42"/>
      <c r="S470" s="42"/>
      <c r="T470" s="27" t="str">
        <f t="shared" si="136"/>
        <v/>
      </c>
      <c r="U470" s="8" t="str">
        <f t="shared" si="137"/>
        <v/>
      </c>
      <c r="V470" s="8" t="str">
        <f t="shared" si="138"/>
        <v/>
      </c>
      <c r="W470" s="8" t="str">
        <f t="shared" si="139"/>
        <v/>
      </c>
      <c r="X470" s="13"/>
      <c r="Y470" s="43" t="s">
        <v>16</v>
      </c>
      <c r="Z470" s="12"/>
      <c r="AA470" s="47"/>
      <c r="AB470" s="8" t="str">
        <f t="shared" si="128"/>
        <v/>
      </c>
      <c r="AC470" s="27" t="str">
        <f t="shared" si="140"/>
        <v/>
      </c>
      <c r="AD470" s="47"/>
      <c r="AG470" t="str">
        <f t="shared" si="141"/>
        <v>OK</v>
      </c>
      <c r="AH470" t="str">
        <f t="shared" si="129"/>
        <v>エラー</v>
      </c>
      <c r="AI470" t="str">
        <f t="shared" si="142"/>
        <v/>
      </c>
      <c r="AJ470" t="str">
        <f t="shared" si="143"/>
        <v/>
      </c>
      <c r="AK470" t="str">
        <f t="shared" si="130"/>
        <v/>
      </c>
      <c r="AL470" t="str">
        <f t="shared" si="131"/>
        <v/>
      </c>
    </row>
    <row r="471" spans="1:38" ht="18.75" customHeight="1" x14ac:dyDescent="0.4">
      <c r="A471" s="2">
        <v>454</v>
      </c>
      <c r="B471" s="45"/>
      <c r="C471" s="15"/>
      <c r="D471" s="15"/>
      <c r="E471" s="39" t="str">
        <f t="shared" si="126"/>
        <v/>
      </c>
      <c r="F471" s="40" t="str">
        <f t="shared" si="127"/>
        <v/>
      </c>
      <c r="G471" s="46"/>
      <c r="H471" s="46"/>
      <c r="I471" s="14"/>
      <c r="J471" s="46"/>
      <c r="K471" s="14"/>
      <c r="L471" s="14"/>
      <c r="M471" s="41" t="str">
        <f t="shared" si="132"/>
        <v/>
      </c>
      <c r="N471" s="8" t="str">
        <f t="shared" si="133"/>
        <v/>
      </c>
      <c r="O471" s="21" t="str">
        <f t="shared" si="134"/>
        <v/>
      </c>
      <c r="P471" s="8" t="str">
        <f t="shared" si="135"/>
        <v/>
      </c>
      <c r="Q471" s="42"/>
      <c r="R471" s="42"/>
      <c r="S471" s="42"/>
      <c r="T471" s="27" t="str">
        <f t="shared" si="136"/>
        <v/>
      </c>
      <c r="U471" s="8" t="str">
        <f t="shared" si="137"/>
        <v/>
      </c>
      <c r="V471" s="8" t="str">
        <f t="shared" si="138"/>
        <v/>
      </c>
      <c r="W471" s="8" t="str">
        <f t="shared" si="139"/>
        <v/>
      </c>
      <c r="X471" s="13"/>
      <c r="Y471" s="43" t="s">
        <v>16</v>
      </c>
      <c r="Z471" s="12"/>
      <c r="AA471" s="47"/>
      <c r="AB471" s="8" t="str">
        <f t="shared" si="128"/>
        <v/>
      </c>
      <c r="AC471" s="27" t="str">
        <f t="shared" si="140"/>
        <v/>
      </c>
      <c r="AD471" s="47"/>
      <c r="AG471" t="str">
        <f t="shared" si="141"/>
        <v>OK</v>
      </c>
      <c r="AH471" t="str">
        <f t="shared" si="129"/>
        <v>エラー</v>
      </c>
      <c r="AI471" t="str">
        <f t="shared" si="142"/>
        <v/>
      </c>
      <c r="AJ471" t="str">
        <f t="shared" si="143"/>
        <v/>
      </c>
      <c r="AK471" t="str">
        <f t="shared" si="130"/>
        <v/>
      </c>
      <c r="AL471" t="str">
        <f t="shared" si="131"/>
        <v/>
      </c>
    </row>
    <row r="472" spans="1:38" ht="18.75" customHeight="1" x14ac:dyDescent="0.4">
      <c r="A472" s="2">
        <v>455</v>
      </c>
      <c r="B472" s="45"/>
      <c r="C472" s="15"/>
      <c r="D472" s="15"/>
      <c r="E472" s="39" t="str">
        <f t="shared" si="126"/>
        <v/>
      </c>
      <c r="F472" s="40" t="str">
        <f t="shared" si="127"/>
        <v/>
      </c>
      <c r="G472" s="46"/>
      <c r="H472" s="46"/>
      <c r="I472" s="14"/>
      <c r="J472" s="46"/>
      <c r="K472" s="14"/>
      <c r="L472" s="14"/>
      <c r="M472" s="41" t="str">
        <f t="shared" si="132"/>
        <v/>
      </c>
      <c r="N472" s="8" t="str">
        <f t="shared" si="133"/>
        <v/>
      </c>
      <c r="O472" s="21" t="str">
        <f t="shared" si="134"/>
        <v/>
      </c>
      <c r="P472" s="8" t="str">
        <f t="shared" si="135"/>
        <v/>
      </c>
      <c r="Q472" s="42"/>
      <c r="R472" s="42"/>
      <c r="S472" s="42"/>
      <c r="T472" s="27" t="str">
        <f t="shared" si="136"/>
        <v/>
      </c>
      <c r="U472" s="8" t="str">
        <f t="shared" si="137"/>
        <v/>
      </c>
      <c r="V472" s="8" t="str">
        <f t="shared" si="138"/>
        <v/>
      </c>
      <c r="W472" s="8" t="str">
        <f t="shared" si="139"/>
        <v/>
      </c>
      <c r="X472" s="13"/>
      <c r="Y472" s="43" t="s">
        <v>16</v>
      </c>
      <c r="Z472" s="12"/>
      <c r="AA472" s="47"/>
      <c r="AB472" s="8" t="str">
        <f t="shared" si="128"/>
        <v/>
      </c>
      <c r="AC472" s="27" t="str">
        <f t="shared" si="140"/>
        <v/>
      </c>
      <c r="AD472" s="47"/>
      <c r="AG472" t="str">
        <f t="shared" si="141"/>
        <v>OK</v>
      </c>
      <c r="AH472" t="str">
        <f t="shared" si="129"/>
        <v>エラー</v>
      </c>
      <c r="AI472" t="str">
        <f t="shared" si="142"/>
        <v/>
      </c>
      <c r="AJ472" t="str">
        <f t="shared" si="143"/>
        <v/>
      </c>
      <c r="AK472" t="str">
        <f t="shared" si="130"/>
        <v/>
      </c>
      <c r="AL472" t="str">
        <f t="shared" si="131"/>
        <v/>
      </c>
    </row>
    <row r="473" spans="1:38" ht="18.75" customHeight="1" x14ac:dyDescent="0.4">
      <c r="A473" s="2">
        <v>456</v>
      </c>
      <c r="B473" s="45"/>
      <c r="C473" s="15"/>
      <c r="D473" s="15"/>
      <c r="E473" s="39" t="str">
        <f t="shared" si="126"/>
        <v/>
      </c>
      <c r="F473" s="40" t="str">
        <f t="shared" si="127"/>
        <v/>
      </c>
      <c r="G473" s="46"/>
      <c r="H473" s="46"/>
      <c r="I473" s="14"/>
      <c r="J473" s="46"/>
      <c r="K473" s="14"/>
      <c r="L473" s="14"/>
      <c r="M473" s="41" t="str">
        <f t="shared" si="132"/>
        <v/>
      </c>
      <c r="N473" s="8" t="str">
        <f t="shared" si="133"/>
        <v/>
      </c>
      <c r="O473" s="21" t="str">
        <f t="shared" si="134"/>
        <v/>
      </c>
      <c r="P473" s="8" t="str">
        <f t="shared" si="135"/>
        <v/>
      </c>
      <c r="Q473" s="42"/>
      <c r="R473" s="42"/>
      <c r="S473" s="42"/>
      <c r="T473" s="27" t="str">
        <f t="shared" si="136"/>
        <v/>
      </c>
      <c r="U473" s="8" t="str">
        <f t="shared" si="137"/>
        <v/>
      </c>
      <c r="V473" s="8" t="str">
        <f t="shared" si="138"/>
        <v/>
      </c>
      <c r="W473" s="8" t="str">
        <f t="shared" si="139"/>
        <v/>
      </c>
      <c r="X473" s="13"/>
      <c r="Y473" s="43" t="s">
        <v>16</v>
      </c>
      <c r="Z473" s="12"/>
      <c r="AA473" s="47"/>
      <c r="AB473" s="8" t="str">
        <f t="shared" si="128"/>
        <v/>
      </c>
      <c r="AC473" s="27" t="str">
        <f t="shared" si="140"/>
        <v/>
      </c>
      <c r="AD473" s="47"/>
      <c r="AG473" t="str">
        <f t="shared" si="141"/>
        <v>OK</v>
      </c>
      <c r="AH473" t="str">
        <f t="shared" si="129"/>
        <v>エラー</v>
      </c>
      <c r="AI473" t="str">
        <f t="shared" si="142"/>
        <v/>
      </c>
      <c r="AJ473" t="str">
        <f t="shared" si="143"/>
        <v/>
      </c>
      <c r="AK473" t="str">
        <f t="shared" si="130"/>
        <v/>
      </c>
      <c r="AL473" t="str">
        <f t="shared" si="131"/>
        <v/>
      </c>
    </row>
    <row r="474" spans="1:38" ht="18.75" customHeight="1" x14ac:dyDescent="0.4">
      <c r="A474" s="2">
        <v>457</v>
      </c>
      <c r="B474" s="45"/>
      <c r="C474" s="15"/>
      <c r="D474" s="15"/>
      <c r="E474" s="39" t="str">
        <f t="shared" si="126"/>
        <v/>
      </c>
      <c r="F474" s="40" t="str">
        <f t="shared" si="127"/>
        <v/>
      </c>
      <c r="G474" s="46"/>
      <c r="H474" s="46"/>
      <c r="I474" s="14"/>
      <c r="J474" s="46"/>
      <c r="K474" s="14"/>
      <c r="L474" s="14"/>
      <c r="M474" s="41" t="str">
        <f t="shared" si="132"/>
        <v/>
      </c>
      <c r="N474" s="8" t="str">
        <f t="shared" si="133"/>
        <v/>
      </c>
      <c r="O474" s="21" t="str">
        <f t="shared" si="134"/>
        <v/>
      </c>
      <c r="P474" s="8" t="str">
        <f t="shared" si="135"/>
        <v/>
      </c>
      <c r="Q474" s="42"/>
      <c r="R474" s="42"/>
      <c r="S474" s="42"/>
      <c r="T474" s="27" t="str">
        <f t="shared" si="136"/>
        <v/>
      </c>
      <c r="U474" s="8" t="str">
        <f t="shared" si="137"/>
        <v/>
      </c>
      <c r="V474" s="8" t="str">
        <f t="shared" si="138"/>
        <v/>
      </c>
      <c r="W474" s="8" t="str">
        <f t="shared" si="139"/>
        <v/>
      </c>
      <c r="X474" s="13"/>
      <c r="Y474" s="43" t="s">
        <v>16</v>
      </c>
      <c r="Z474" s="12"/>
      <c r="AA474" s="47"/>
      <c r="AB474" s="8" t="str">
        <f t="shared" si="128"/>
        <v/>
      </c>
      <c r="AC474" s="27" t="str">
        <f t="shared" si="140"/>
        <v/>
      </c>
      <c r="AD474" s="47"/>
      <c r="AG474" t="str">
        <f t="shared" si="141"/>
        <v>OK</v>
      </c>
      <c r="AH474" t="str">
        <f t="shared" si="129"/>
        <v>エラー</v>
      </c>
      <c r="AI474" t="str">
        <f t="shared" si="142"/>
        <v/>
      </c>
      <c r="AJ474" t="str">
        <f t="shared" si="143"/>
        <v/>
      </c>
      <c r="AK474" t="str">
        <f t="shared" si="130"/>
        <v/>
      </c>
      <c r="AL474" t="str">
        <f t="shared" si="131"/>
        <v/>
      </c>
    </row>
    <row r="475" spans="1:38" ht="18.75" customHeight="1" x14ac:dyDescent="0.4">
      <c r="A475" s="2">
        <v>458</v>
      </c>
      <c r="B475" s="45"/>
      <c r="C475" s="15"/>
      <c r="D475" s="15"/>
      <c r="E475" s="39" t="str">
        <f t="shared" si="126"/>
        <v/>
      </c>
      <c r="F475" s="40" t="str">
        <f t="shared" si="127"/>
        <v/>
      </c>
      <c r="G475" s="46"/>
      <c r="H475" s="46"/>
      <c r="I475" s="14"/>
      <c r="J475" s="46"/>
      <c r="K475" s="14"/>
      <c r="L475" s="14"/>
      <c r="M475" s="41" t="str">
        <f t="shared" si="132"/>
        <v/>
      </c>
      <c r="N475" s="8" t="str">
        <f t="shared" si="133"/>
        <v/>
      </c>
      <c r="O475" s="21" t="str">
        <f t="shared" si="134"/>
        <v/>
      </c>
      <c r="P475" s="8" t="str">
        <f t="shared" si="135"/>
        <v/>
      </c>
      <c r="Q475" s="42"/>
      <c r="R475" s="42"/>
      <c r="S475" s="42"/>
      <c r="T475" s="27" t="str">
        <f t="shared" si="136"/>
        <v/>
      </c>
      <c r="U475" s="8" t="str">
        <f t="shared" si="137"/>
        <v/>
      </c>
      <c r="V475" s="8" t="str">
        <f t="shared" si="138"/>
        <v/>
      </c>
      <c r="W475" s="8" t="str">
        <f t="shared" si="139"/>
        <v/>
      </c>
      <c r="X475" s="13"/>
      <c r="Y475" s="43" t="s">
        <v>16</v>
      </c>
      <c r="Z475" s="12"/>
      <c r="AA475" s="47"/>
      <c r="AB475" s="8" t="str">
        <f t="shared" si="128"/>
        <v/>
      </c>
      <c r="AC475" s="27" t="str">
        <f t="shared" si="140"/>
        <v/>
      </c>
      <c r="AD475" s="47"/>
      <c r="AG475" t="str">
        <f t="shared" si="141"/>
        <v>OK</v>
      </c>
      <c r="AH475" t="str">
        <f t="shared" si="129"/>
        <v>エラー</v>
      </c>
      <c r="AI475" t="str">
        <f t="shared" si="142"/>
        <v/>
      </c>
      <c r="AJ475" t="str">
        <f t="shared" si="143"/>
        <v/>
      </c>
      <c r="AK475" t="str">
        <f t="shared" si="130"/>
        <v/>
      </c>
      <c r="AL475" t="str">
        <f t="shared" si="131"/>
        <v/>
      </c>
    </row>
    <row r="476" spans="1:38" ht="18.75" customHeight="1" x14ac:dyDescent="0.4">
      <c r="A476" s="2">
        <v>459</v>
      </c>
      <c r="B476" s="45"/>
      <c r="C476" s="15"/>
      <c r="D476" s="15"/>
      <c r="E476" s="39" t="str">
        <f t="shared" si="126"/>
        <v/>
      </c>
      <c r="F476" s="40" t="str">
        <f t="shared" si="127"/>
        <v/>
      </c>
      <c r="G476" s="46"/>
      <c r="H476" s="46"/>
      <c r="I476" s="14"/>
      <c r="J476" s="46"/>
      <c r="K476" s="14"/>
      <c r="L476" s="14"/>
      <c r="M476" s="41" t="str">
        <f t="shared" si="132"/>
        <v/>
      </c>
      <c r="N476" s="8" t="str">
        <f t="shared" si="133"/>
        <v/>
      </c>
      <c r="O476" s="21" t="str">
        <f t="shared" si="134"/>
        <v/>
      </c>
      <c r="P476" s="8" t="str">
        <f t="shared" si="135"/>
        <v/>
      </c>
      <c r="Q476" s="42"/>
      <c r="R476" s="42"/>
      <c r="S476" s="42"/>
      <c r="T476" s="27" t="str">
        <f t="shared" si="136"/>
        <v/>
      </c>
      <c r="U476" s="8" t="str">
        <f t="shared" si="137"/>
        <v/>
      </c>
      <c r="V476" s="8" t="str">
        <f t="shared" si="138"/>
        <v/>
      </c>
      <c r="W476" s="8" t="str">
        <f t="shared" si="139"/>
        <v/>
      </c>
      <c r="X476" s="13"/>
      <c r="Y476" s="43" t="s">
        <v>16</v>
      </c>
      <c r="Z476" s="12"/>
      <c r="AA476" s="47"/>
      <c r="AB476" s="8" t="str">
        <f t="shared" si="128"/>
        <v/>
      </c>
      <c r="AC476" s="27" t="str">
        <f t="shared" si="140"/>
        <v/>
      </c>
      <c r="AD476" s="47"/>
      <c r="AG476" t="str">
        <f t="shared" si="141"/>
        <v>OK</v>
      </c>
      <c r="AH476" t="str">
        <f t="shared" si="129"/>
        <v>エラー</v>
      </c>
      <c r="AI476" t="str">
        <f t="shared" si="142"/>
        <v/>
      </c>
      <c r="AJ476" t="str">
        <f t="shared" si="143"/>
        <v/>
      </c>
      <c r="AK476" t="str">
        <f t="shared" si="130"/>
        <v/>
      </c>
      <c r="AL476" t="str">
        <f t="shared" si="131"/>
        <v/>
      </c>
    </row>
    <row r="477" spans="1:38" ht="18.75" customHeight="1" x14ac:dyDescent="0.4">
      <c r="A477" s="2">
        <v>460</v>
      </c>
      <c r="B477" s="45"/>
      <c r="C477" s="15"/>
      <c r="D477" s="15"/>
      <c r="E477" s="39" t="str">
        <f t="shared" si="126"/>
        <v/>
      </c>
      <c r="F477" s="40" t="str">
        <f t="shared" si="127"/>
        <v/>
      </c>
      <c r="G477" s="46"/>
      <c r="H477" s="46"/>
      <c r="I477" s="14"/>
      <c r="J477" s="46"/>
      <c r="K477" s="14"/>
      <c r="L477" s="14"/>
      <c r="M477" s="41" t="str">
        <f t="shared" si="132"/>
        <v/>
      </c>
      <c r="N477" s="8" t="str">
        <f t="shared" si="133"/>
        <v/>
      </c>
      <c r="O477" s="21" t="str">
        <f t="shared" si="134"/>
        <v/>
      </c>
      <c r="P477" s="8" t="str">
        <f t="shared" si="135"/>
        <v/>
      </c>
      <c r="Q477" s="42"/>
      <c r="R477" s="42"/>
      <c r="S477" s="42"/>
      <c r="T477" s="27" t="str">
        <f t="shared" si="136"/>
        <v/>
      </c>
      <c r="U477" s="8" t="str">
        <f t="shared" si="137"/>
        <v/>
      </c>
      <c r="V477" s="8" t="str">
        <f t="shared" si="138"/>
        <v/>
      </c>
      <c r="W477" s="8" t="str">
        <f t="shared" si="139"/>
        <v/>
      </c>
      <c r="X477" s="13"/>
      <c r="Y477" s="43" t="s">
        <v>16</v>
      </c>
      <c r="Z477" s="12"/>
      <c r="AA477" s="47"/>
      <c r="AB477" s="8" t="str">
        <f t="shared" si="128"/>
        <v/>
      </c>
      <c r="AC477" s="27" t="str">
        <f t="shared" si="140"/>
        <v/>
      </c>
      <c r="AD477" s="47"/>
      <c r="AG477" t="str">
        <f t="shared" si="141"/>
        <v>OK</v>
      </c>
      <c r="AH477" t="str">
        <f t="shared" si="129"/>
        <v>エラー</v>
      </c>
      <c r="AI477" t="str">
        <f t="shared" si="142"/>
        <v/>
      </c>
      <c r="AJ477" t="str">
        <f t="shared" si="143"/>
        <v/>
      </c>
      <c r="AK477" t="str">
        <f t="shared" si="130"/>
        <v/>
      </c>
      <c r="AL477" t="str">
        <f t="shared" si="131"/>
        <v/>
      </c>
    </row>
    <row r="478" spans="1:38" ht="18.75" customHeight="1" x14ac:dyDescent="0.4">
      <c r="A478" s="2">
        <v>461</v>
      </c>
      <c r="B478" s="45"/>
      <c r="C478" s="15"/>
      <c r="D478" s="15"/>
      <c r="E478" s="39" t="str">
        <f t="shared" si="126"/>
        <v/>
      </c>
      <c r="F478" s="40" t="str">
        <f t="shared" si="127"/>
        <v/>
      </c>
      <c r="G478" s="46"/>
      <c r="H478" s="46"/>
      <c r="I478" s="14"/>
      <c r="J478" s="46"/>
      <c r="K478" s="14"/>
      <c r="L478" s="14"/>
      <c r="M478" s="41" t="str">
        <f t="shared" si="132"/>
        <v/>
      </c>
      <c r="N478" s="8" t="str">
        <f t="shared" si="133"/>
        <v/>
      </c>
      <c r="O478" s="21" t="str">
        <f t="shared" si="134"/>
        <v/>
      </c>
      <c r="P478" s="8" t="str">
        <f t="shared" si="135"/>
        <v/>
      </c>
      <c r="Q478" s="42"/>
      <c r="R478" s="42"/>
      <c r="S478" s="42"/>
      <c r="T478" s="27" t="str">
        <f t="shared" si="136"/>
        <v/>
      </c>
      <c r="U478" s="8" t="str">
        <f t="shared" si="137"/>
        <v/>
      </c>
      <c r="V478" s="8" t="str">
        <f t="shared" si="138"/>
        <v/>
      </c>
      <c r="W478" s="8" t="str">
        <f t="shared" si="139"/>
        <v/>
      </c>
      <c r="X478" s="13"/>
      <c r="Y478" s="43" t="s">
        <v>16</v>
      </c>
      <c r="Z478" s="12"/>
      <c r="AA478" s="47"/>
      <c r="AB478" s="8" t="str">
        <f t="shared" si="128"/>
        <v/>
      </c>
      <c r="AC478" s="27" t="str">
        <f t="shared" si="140"/>
        <v/>
      </c>
      <c r="AD478" s="47"/>
      <c r="AG478" t="str">
        <f t="shared" si="141"/>
        <v>OK</v>
      </c>
      <c r="AH478" t="str">
        <f t="shared" si="129"/>
        <v>エラー</v>
      </c>
      <c r="AI478" t="str">
        <f t="shared" si="142"/>
        <v/>
      </c>
      <c r="AJ478" t="str">
        <f t="shared" si="143"/>
        <v/>
      </c>
      <c r="AK478" t="str">
        <f t="shared" si="130"/>
        <v/>
      </c>
      <c r="AL478" t="str">
        <f t="shared" si="131"/>
        <v/>
      </c>
    </row>
    <row r="479" spans="1:38" ht="18.75" customHeight="1" x14ac:dyDescent="0.4">
      <c r="A479" s="2">
        <v>462</v>
      </c>
      <c r="B479" s="45"/>
      <c r="C479" s="15"/>
      <c r="D479" s="15"/>
      <c r="E479" s="39" t="str">
        <f t="shared" si="126"/>
        <v/>
      </c>
      <c r="F479" s="40" t="str">
        <f t="shared" si="127"/>
        <v/>
      </c>
      <c r="G479" s="46"/>
      <c r="H479" s="46"/>
      <c r="I479" s="14"/>
      <c r="J479" s="46"/>
      <c r="K479" s="14"/>
      <c r="L479" s="14"/>
      <c r="M479" s="41" t="str">
        <f t="shared" si="132"/>
        <v/>
      </c>
      <c r="N479" s="8" t="str">
        <f t="shared" si="133"/>
        <v/>
      </c>
      <c r="O479" s="21" t="str">
        <f t="shared" si="134"/>
        <v/>
      </c>
      <c r="P479" s="8" t="str">
        <f t="shared" si="135"/>
        <v/>
      </c>
      <c r="Q479" s="42"/>
      <c r="R479" s="42"/>
      <c r="S479" s="42"/>
      <c r="T479" s="27" t="str">
        <f t="shared" si="136"/>
        <v/>
      </c>
      <c r="U479" s="8" t="str">
        <f t="shared" si="137"/>
        <v/>
      </c>
      <c r="V479" s="8" t="str">
        <f t="shared" si="138"/>
        <v/>
      </c>
      <c r="W479" s="8" t="str">
        <f t="shared" si="139"/>
        <v/>
      </c>
      <c r="X479" s="13"/>
      <c r="Y479" s="43" t="s">
        <v>16</v>
      </c>
      <c r="Z479" s="12"/>
      <c r="AA479" s="47"/>
      <c r="AB479" s="8" t="str">
        <f t="shared" si="128"/>
        <v/>
      </c>
      <c r="AC479" s="27" t="str">
        <f t="shared" si="140"/>
        <v/>
      </c>
      <c r="AD479" s="47"/>
      <c r="AG479" t="str">
        <f t="shared" si="141"/>
        <v>OK</v>
      </c>
      <c r="AH479" t="str">
        <f t="shared" si="129"/>
        <v>エラー</v>
      </c>
      <c r="AI479" t="str">
        <f t="shared" si="142"/>
        <v/>
      </c>
      <c r="AJ479" t="str">
        <f t="shared" si="143"/>
        <v/>
      </c>
      <c r="AK479" t="str">
        <f t="shared" si="130"/>
        <v/>
      </c>
      <c r="AL479" t="str">
        <f t="shared" si="131"/>
        <v/>
      </c>
    </row>
    <row r="480" spans="1:38" ht="18.75" customHeight="1" x14ac:dyDescent="0.4">
      <c r="A480" s="2">
        <v>463</v>
      </c>
      <c r="B480" s="45"/>
      <c r="C480" s="15"/>
      <c r="D480" s="15"/>
      <c r="E480" s="39" t="str">
        <f t="shared" si="126"/>
        <v/>
      </c>
      <c r="F480" s="40" t="str">
        <f t="shared" si="127"/>
        <v/>
      </c>
      <c r="G480" s="46"/>
      <c r="H480" s="46"/>
      <c r="I480" s="14"/>
      <c r="J480" s="46"/>
      <c r="K480" s="14"/>
      <c r="L480" s="14"/>
      <c r="M480" s="41" t="str">
        <f t="shared" si="132"/>
        <v/>
      </c>
      <c r="N480" s="8" t="str">
        <f t="shared" si="133"/>
        <v/>
      </c>
      <c r="O480" s="21" t="str">
        <f t="shared" si="134"/>
        <v/>
      </c>
      <c r="P480" s="8" t="str">
        <f t="shared" si="135"/>
        <v/>
      </c>
      <c r="Q480" s="42"/>
      <c r="R480" s="42"/>
      <c r="S480" s="42"/>
      <c r="T480" s="27" t="str">
        <f t="shared" si="136"/>
        <v/>
      </c>
      <c r="U480" s="8" t="str">
        <f t="shared" si="137"/>
        <v/>
      </c>
      <c r="V480" s="8" t="str">
        <f t="shared" si="138"/>
        <v/>
      </c>
      <c r="W480" s="8" t="str">
        <f t="shared" si="139"/>
        <v/>
      </c>
      <c r="X480" s="13"/>
      <c r="Y480" s="43" t="s">
        <v>16</v>
      </c>
      <c r="Z480" s="12"/>
      <c r="AA480" s="47"/>
      <c r="AB480" s="8" t="str">
        <f t="shared" si="128"/>
        <v/>
      </c>
      <c r="AC480" s="27" t="str">
        <f t="shared" si="140"/>
        <v/>
      </c>
      <c r="AD480" s="47"/>
      <c r="AG480" t="str">
        <f t="shared" si="141"/>
        <v>OK</v>
      </c>
      <c r="AH480" t="str">
        <f t="shared" si="129"/>
        <v>エラー</v>
      </c>
      <c r="AI480" t="str">
        <f t="shared" si="142"/>
        <v/>
      </c>
      <c r="AJ480" t="str">
        <f t="shared" si="143"/>
        <v/>
      </c>
      <c r="AK480" t="str">
        <f t="shared" si="130"/>
        <v/>
      </c>
      <c r="AL480" t="str">
        <f t="shared" si="131"/>
        <v/>
      </c>
    </row>
    <row r="481" spans="1:38" ht="18.75" customHeight="1" x14ac:dyDescent="0.4">
      <c r="A481" s="2">
        <v>464</v>
      </c>
      <c r="B481" s="45"/>
      <c r="C481" s="15"/>
      <c r="D481" s="15"/>
      <c r="E481" s="39" t="str">
        <f t="shared" si="126"/>
        <v/>
      </c>
      <c r="F481" s="40" t="str">
        <f t="shared" si="127"/>
        <v/>
      </c>
      <c r="G481" s="46"/>
      <c r="H481" s="46"/>
      <c r="I481" s="14"/>
      <c r="J481" s="46"/>
      <c r="K481" s="14"/>
      <c r="L481" s="14"/>
      <c r="M481" s="41" t="str">
        <f t="shared" si="132"/>
        <v/>
      </c>
      <c r="N481" s="8" t="str">
        <f t="shared" si="133"/>
        <v/>
      </c>
      <c r="O481" s="21" t="str">
        <f t="shared" si="134"/>
        <v/>
      </c>
      <c r="P481" s="8" t="str">
        <f t="shared" si="135"/>
        <v/>
      </c>
      <c r="Q481" s="42"/>
      <c r="R481" s="42"/>
      <c r="S481" s="42"/>
      <c r="T481" s="27" t="str">
        <f t="shared" si="136"/>
        <v/>
      </c>
      <c r="U481" s="8" t="str">
        <f t="shared" si="137"/>
        <v/>
      </c>
      <c r="V481" s="8" t="str">
        <f t="shared" si="138"/>
        <v/>
      </c>
      <c r="W481" s="8" t="str">
        <f t="shared" si="139"/>
        <v/>
      </c>
      <c r="X481" s="13"/>
      <c r="Y481" s="43" t="s">
        <v>16</v>
      </c>
      <c r="Z481" s="12"/>
      <c r="AA481" s="47"/>
      <c r="AB481" s="8" t="str">
        <f t="shared" si="128"/>
        <v/>
      </c>
      <c r="AC481" s="27" t="str">
        <f t="shared" si="140"/>
        <v/>
      </c>
      <c r="AD481" s="47"/>
      <c r="AG481" t="str">
        <f t="shared" si="141"/>
        <v>OK</v>
      </c>
      <c r="AH481" t="str">
        <f t="shared" si="129"/>
        <v>エラー</v>
      </c>
      <c r="AI481" t="str">
        <f t="shared" si="142"/>
        <v/>
      </c>
      <c r="AJ481" t="str">
        <f t="shared" si="143"/>
        <v/>
      </c>
      <c r="AK481" t="str">
        <f t="shared" si="130"/>
        <v/>
      </c>
      <c r="AL481" t="str">
        <f t="shared" si="131"/>
        <v/>
      </c>
    </row>
    <row r="482" spans="1:38" ht="18.75" customHeight="1" x14ac:dyDescent="0.4">
      <c r="A482" s="2">
        <v>465</v>
      </c>
      <c r="B482" s="45"/>
      <c r="C482" s="15"/>
      <c r="D482" s="15"/>
      <c r="E482" s="39" t="str">
        <f t="shared" si="126"/>
        <v/>
      </c>
      <c r="F482" s="40" t="str">
        <f t="shared" si="127"/>
        <v/>
      </c>
      <c r="G482" s="46"/>
      <c r="H482" s="46"/>
      <c r="I482" s="14"/>
      <c r="J482" s="46"/>
      <c r="K482" s="14"/>
      <c r="L482" s="14"/>
      <c r="M482" s="41" t="str">
        <f t="shared" si="132"/>
        <v/>
      </c>
      <c r="N482" s="8" t="str">
        <f t="shared" si="133"/>
        <v/>
      </c>
      <c r="O482" s="21" t="str">
        <f t="shared" si="134"/>
        <v/>
      </c>
      <c r="P482" s="8" t="str">
        <f t="shared" si="135"/>
        <v/>
      </c>
      <c r="Q482" s="42"/>
      <c r="R482" s="42"/>
      <c r="S482" s="42"/>
      <c r="T482" s="27" t="str">
        <f t="shared" si="136"/>
        <v/>
      </c>
      <c r="U482" s="8" t="str">
        <f t="shared" si="137"/>
        <v/>
      </c>
      <c r="V482" s="8" t="str">
        <f t="shared" si="138"/>
        <v/>
      </c>
      <c r="W482" s="8" t="str">
        <f t="shared" si="139"/>
        <v/>
      </c>
      <c r="X482" s="13"/>
      <c r="Y482" s="43" t="s">
        <v>16</v>
      </c>
      <c r="Z482" s="12"/>
      <c r="AA482" s="47"/>
      <c r="AB482" s="8" t="str">
        <f t="shared" si="128"/>
        <v/>
      </c>
      <c r="AC482" s="27" t="str">
        <f t="shared" si="140"/>
        <v/>
      </c>
      <c r="AD482" s="47"/>
      <c r="AG482" t="str">
        <f t="shared" si="141"/>
        <v>OK</v>
      </c>
      <c r="AH482" t="str">
        <f t="shared" si="129"/>
        <v>エラー</v>
      </c>
      <c r="AI482" t="str">
        <f t="shared" si="142"/>
        <v/>
      </c>
      <c r="AJ482" t="str">
        <f t="shared" si="143"/>
        <v/>
      </c>
      <c r="AK482" t="str">
        <f t="shared" si="130"/>
        <v/>
      </c>
      <c r="AL482" t="str">
        <f t="shared" si="131"/>
        <v/>
      </c>
    </row>
    <row r="483" spans="1:38" ht="18.75" customHeight="1" x14ac:dyDescent="0.4">
      <c r="A483" s="2">
        <v>466</v>
      </c>
      <c r="B483" s="45"/>
      <c r="C483" s="15"/>
      <c r="D483" s="15"/>
      <c r="E483" s="39" t="str">
        <f t="shared" si="126"/>
        <v/>
      </c>
      <c r="F483" s="40" t="str">
        <f t="shared" si="127"/>
        <v/>
      </c>
      <c r="G483" s="46"/>
      <c r="H483" s="46"/>
      <c r="I483" s="14"/>
      <c r="J483" s="46"/>
      <c r="K483" s="14"/>
      <c r="L483" s="14"/>
      <c r="M483" s="41" t="str">
        <f t="shared" si="132"/>
        <v/>
      </c>
      <c r="N483" s="8" t="str">
        <f t="shared" si="133"/>
        <v/>
      </c>
      <c r="O483" s="21" t="str">
        <f t="shared" si="134"/>
        <v/>
      </c>
      <c r="P483" s="8" t="str">
        <f t="shared" si="135"/>
        <v/>
      </c>
      <c r="Q483" s="42"/>
      <c r="R483" s="42"/>
      <c r="S483" s="42"/>
      <c r="T483" s="27" t="str">
        <f t="shared" si="136"/>
        <v/>
      </c>
      <c r="U483" s="8" t="str">
        <f t="shared" si="137"/>
        <v/>
      </c>
      <c r="V483" s="8" t="str">
        <f t="shared" si="138"/>
        <v/>
      </c>
      <c r="W483" s="8" t="str">
        <f t="shared" si="139"/>
        <v/>
      </c>
      <c r="X483" s="13"/>
      <c r="Y483" s="43" t="s">
        <v>16</v>
      </c>
      <c r="Z483" s="12"/>
      <c r="AA483" s="47"/>
      <c r="AB483" s="8" t="str">
        <f t="shared" si="128"/>
        <v/>
      </c>
      <c r="AC483" s="27" t="str">
        <f t="shared" si="140"/>
        <v/>
      </c>
      <c r="AD483" s="47"/>
      <c r="AG483" t="str">
        <f t="shared" si="141"/>
        <v>OK</v>
      </c>
      <c r="AH483" t="str">
        <f t="shared" si="129"/>
        <v>エラー</v>
      </c>
      <c r="AI483" t="str">
        <f t="shared" si="142"/>
        <v/>
      </c>
      <c r="AJ483" t="str">
        <f t="shared" si="143"/>
        <v/>
      </c>
      <c r="AK483" t="str">
        <f t="shared" si="130"/>
        <v/>
      </c>
      <c r="AL483" t="str">
        <f t="shared" si="131"/>
        <v/>
      </c>
    </row>
    <row r="484" spans="1:38" ht="18.75" customHeight="1" x14ac:dyDescent="0.4">
      <c r="A484" s="2">
        <v>467</v>
      </c>
      <c r="B484" s="45"/>
      <c r="C484" s="15"/>
      <c r="D484" s="15"/>
      <c r="E484" s="39" t="str">
        <f t="shared" si="126"/>
        <v/>
      </c>
      <c r="F484" s="40" t="str">
        <f t="shared" si="127"/>
        <v/>
      </c>
      <c r="G484" s="46"/>
      <c r="H484" s="46"/>
      <c r="I484" s="14"/>
      <c r="J484" s="46"/>
      <c r="K484" s="14"/>
      <c r="L484" s="14"/>
      <c r="M484" s="41" t="str">
        <f t="shared" si="132"/>
        <v/>
      </c>
      <c r="N484" s="8" t="str">
        <f t="shared" si="133"/>
        <v/>
      </c>
      <c r="O484" s="21" t="str">
        <f t="shared" si="134"/>
        <v/>
      </c>
      <c r="P484" s="8" t="str">
        <f t="shared" si="135"/>
        <v/>
      </c>
      <c r="Q484" s="42"/>
      <c r="R484" s="42"/>
      <c r="S484" s="42"/>
      <c r="T484" s="27" t="str">
        <f t="shared" si="136"/>
        <v/>
      </c>
      <c r="U484" s="8" t="str">
        <f t="shared" si="137"/>
        <v/>
      </c>
      <c r="V484" s="8" t="str">
        <f t="shared" si="138"/>
        <v/>
      </c>
      <c r="W484" s="8" t="str">
        <f t="shared" si="139"/>
        <v/>
      </c>
      <c r="X484" s="13"/>
      <c r="Y484" s="43" t="s">
        <v>16</v>
      </c>
      <c r="Z484" s="12"/>
      <c r="AA484" s="47"/>
      <c r="AB484" s="8" t="str">
        <f t="shared" si="128"/>
        <v/>
      </c>
      <c r="AC484" s="27" t="str">
        <f t="shared" si="140"/>
        <v/>
      </c>
      <c r="AD484" s="47"/>
      <c r="AG484" t="str">
        <f t="shared" si="141"/>
        <v>OK</v>
      </c>
      <c r="AH484" t="str">
        <f t="shared" si="129"/>
        <v>エラー</v>
      </c>
      <c r="AI484" t="str">
        <f t="shared" si="142"/>
        <v/>
      </c>
      <c r="AJ484" t="str">
        <f t="shared" si="143"/>
        <v/>
      </c>
      <c r="AK484" t="str">
        <f t="shared" si="130"/>
        <v/>
      </c>
      <c r="AL484" t="str">
        <f t="shared" si="131"/>
        <v/>
      </c>
    </row>
    <row r="485" spans="1:38" ht="18.75" customHeight="1" x14ac:dyDescent="0.4">
      <c r="A485" s="2">
        <v>468</v>
      </c>
      <c r="B485" s="45"/>
      <c r="C485" s="15"/>
      <c r="D485" s="15"/>
      <c r="E485" s="39" t="str">
        <f t="shared" si="126"/>
        <v/>
      </c>
      <c r="F485" s="40" t="str">
        <f t="shared" si="127"/>
        <v/>
      </c>
      <c r="G485" s="46"/>
      <c r="H485" s="46"/>
      <c r="I485" s="14"/>
      <c r="J485" s="46"/>
      <c r="K485" s="14"/>
      <c r="L485" s="14"/>
      <c r="M485" s="41" t="str">
        <f t="shared" si="132"/>
        <v/>
      </c>
      <c r="N485" s="8" t="str">
        <f t="shared" si="133"/>
        <v/>
      </c>
      <c r="O485" s="21" t="str">
        <f t="shared" si="134"/>
        <v/>
      </c>
      <c r="P485" s="8" t="str">
        <f t="shared" si="135"/>
        <v/>
      </c>
      <c r="Q485" s="42"/>
      <c r="R485" s="42"/>
      <c r="S485" s="42"/>
      <c r="T485" s="27" t="str">
        <f t="shared" si="136"/>
        <v/>
      </c>
      <c r="U485" s="8" t="str">
        <f t="shared" si="137"/>
        <v/>
      </c>
      <c r="V485" s="8" t="str">
        <f t="shared" si="138"/>
        <v/>
      </c>
      <c r="W485" s="8" t="str">
        <f t="shared" si="139"/>
        <v/>
      </c>
      <c r="X485" s="13"/>
      <c r="Y485" s="43" t="s">
        <v>16</v>
      </c>
      <c r="Z485" s="12"/>
      <c r="AA485" s="47"/>
      <c r="AB485" s="8" t="str">
        <f t="shared" si="128"/>
        <v/>
      </c>
      <c r="AC485" s="27" t="str">
        <f t="shared" si="140"/>
        <v/>
      </c>
      <c r="AD485" s="47"/>
      <c r="AG485" t="str">
        <f t="shared" si="141"/>
        <v>OK</v>
      </c>
      <c r="AH485" t="str">
        <f t="shared" si="129"/>
        <v>エラー</v>
      </c>
      <c r="AI485" t="str">
        <f t="shared" si="142"/>
        <v/>
      </c>
      <c r="AJ485" t="str">
        <f t="shared" si="143"/>
        <v/>
      </c>
      <c r="AK485" t="str">
        <f t="shared" si="130"/>
        <v/>
      </c>
      <c r="AL485" t="str">
        <f t="shared" si="131"/>
        <v/>
      </c>
    </row>
    <row r="486" spans="1:38" ht="18.75" customHeight="1" x14ac:dyDescent="0.4">
      <c r="A486" s="2">
        <v>469</v>
      </c>
      <c r="B486" s="45"/>
      <c r="C486" s="15"/>
      <c r="D486" s="15"/>
      <c r="E486" s="39" t="str">
        <f t="shared" si="126"/>
        <v/>
      </c>
      <c r="F486" s="40" t="str">
        <f t="shared" si="127"/>
        <v/>
      </c>
      <c r="G486" s="46"/>
      <c r="H486" s="46"/>
      <c r="I486" s="14"/>
      <c r="J486" s="46"/>
      <c r="K486" s="14"/>
      <c r="L486" s="14"/>
      <c r="M486" s="41" t="str">
        <f t="shared" si="132"/>
        <v/>
      </c>
      <c r="N486" s="8" t="str">
        <f t="shared" si="133"/>
        <v/>
      </c>
      <c r="O486" s="21" t="str">
        <f t="shared" si="134"/>
        <v/>
      </c>
      <c r="P486" s="8" t="str">
        <f t="shared" si="135"/>
        <v/>
      </c>
      <c r="Q486" s="42"/>
      <c r="R486" s="42"/>
      <c r="S486" s="42"/>
      <c r="T486" s="27" t="str">
        <f t="shared" si="136"/>
        <v/>
      </c>
      <c r="U486" s="8" t="str">
        <f t="shared" si="137"/>
        <v/>
      </c>
      <c r="V486" s="8" t="str">
        <f t="shared" si="138"/>
        <v/>
      </c>
      <c r="W486" s="8" t="str">
        <f t="shared" si="139"/>
        <v/>
      </c>
      <c r="X486" s="13"/>
      <c r="Y486" s="43" t="s">
        <v>16</v>
      </c>
      <c r="Z486" s="12"/>
      <c r="AA486" s="47"/>
      <c r="AB486" s="8" t="str">
        <f t="shared" si="128"/>
        <v/>
      </c>
      <c r="AC486" s="27" t="str">
        <f t="shared" si="140"/>
        <v/>
      </c>
      <c r="AD486" s="47"/>
      <c r="AG486" t="str">
        <f t="shared" si="141"/>
        <v>OK</v>
      </c>
      <c r="AH486" t="str">
        <f t="shared" si="129"/>
        <v>エラー</v>
      </c>
      <c r="AI486" t="str">
        <f t="shared" si="142"/>
        <v/>
      </c>
      <c r="AJ486" t="str">
        <f t="shared" si="143"/>
        <v/>
      </c>
      <c r="AK486" t="str">
        <f t="shared" si="130"/>
        <v/>
      </c>
      <c r="AL486" t="str">
        <f t="shared" si="131"/>
        <v/>
      </c>
    </row>
    <row r="487" spans="1:38" ht="18.75" customHeight="1" x14ac:dyDescent="0.4">
      <c r="A487" s="2">
        <v>470</v>
      </c>
      <c r="B487" s="45"/>
      <c r="C487" s="15"/>
      <c r="D487" s="15"/>
      <c r="E487" s="39" t="str">
        <f t="shared" si="126"/>
        <v/>
      </c>
      <c r="F487" s="40" t="str">
        <f t="shared" si="127"/>
        <v/>
      </c>
      <c r="G487" s="46"/>
      <c r="H487" s="46"/>
      <c r="I487" s="14"/>
      <c r="J487" s="46"/>
      <c r="K487" s="14"/>
      <c r="L487" s="14"/>
      <c r="M487" s="41" t="str">
        <f t="shared" si="132"/>
        <v/>
      </c>
      <c r="N487" s="8" t="str">
        <f t="shared" si="133"/>
        <v/>
      </c>
      <c r="O487" s="21" t="str">
        <f t="shared" si="134"/>
        <v/>
      </c>
      <c r="P487" s="8" t="str">
        <f t="shared" si="135"/>
        <v/>
      </c>
      <c r="Q487" s="42"/>
      <c r="R487" s="42"/>
      <c r="S487" s="42"/>
      <c r="T487" s="27" t="str">
        <f t="shared" si="136"/>
        <v/>
      </c>
      <c r="U487" s="8" t="str">
        <f t="shared" si="137"/>
        <v/>
      </c>
      <c r="V487" s="8" t="str">
        <f t="shared" si="138"/>
        <v/>
      </c>
      <c r="W487" s="8" t="str">
        <f t="shared" si="139"/>
        <v/>
      </c>
      <c r="X487" s="13"/>
      <c r="Y487" s="43" t="s">
        <v>16</v>
      </c>
      <c r="Z487" s="12"/>
      <c r="AA487" s="47"/>
      <c r="AB487" s="8" t="str">
        <f t="shared" si="128"/>
        <v/>
      </c>
      <c r="AC487" s="27" t="str">
        <f t="shared" si="140"/>
        <v/>
      </c>
      <c r="AD487" s="47"/>
      <c r="AG487" t="str">
        <f t="shared" si="141"/>
        <v>OK</v>
      </c>
      <c r="AH487" t="str">
        <f t="shared" si="129"/>
        <v>エラー</v>
      </c>
      <c r="AI487" t="str">
        <f t="shared" si="142"/>
        <v/>
      </c>
      <c r="AJ487" t="str">
        <f t="shared" si="143"/>
        <v/>
      </c>
      <c r="AK487" t="str">
        <f t="shared" si="130"/>
        <v/>
      </c>
      <c r="AL487" t="str">
        <f t="shared" si="131"/>
        <v/>
      </c>
    </row>
    <row r="488" spans="1:38" ht="18.75" customHeight="1" x14ac:dyDescent="0.4">
      <c r="A488" s="2">
        <v>471</v>
      </c>
      <c r="B488" s="45"/>
      <c r="C488" s="15"/>
      <c r="D488" s="15"/>
      <c r="E488" s="39" t="str">
        <f t="shared" si="126"/>
        <v/>
      </c>
      <c r="F488" s="40" t="str">
        <f t="shared" si="127"/>
        <v/>
      </c>
      <c r="G488" s="46"/>
      <c r="H488" s="46"/>
      <c r="I488" s="14"/>
      <c r="J488" s="46"/>
      <c r="K488" s="14"/>
      <c r="L488" s="14"/>
      <c r="M488" s="41" t="str">
        <f t="shared" si="132"/>
        <v/>
      </c>
      <c r="N488" s="8" t="str">
        <f t="shared" si="133"/>
        <v/>
      </c>
      <c r="O488" s="21" t="str">
        <f t="shared" si="134"/>
        <v/>
      </c>
      <c r="P488" s="8" t="str">
        <f t="shared" si="135"/>
        <v/>
      </c>
      <c r="Q488" s="42"/>
      <c r="R488" s="42"/>
      <c r="S488" s="42"/>
      <c r="T488" s="27" t="str">
        <f t="shared" si="136"/>
        <v/>
      </c>
      <c r="U488" s="8" t="str">
        <f t="shared" si="137"/>
        <v/>
      </c>
      <c r="V488" s="8" t="str">
        <f t="shared" si="138"/>
        <v/>
      </c>
      <c r="W488" s="8" t="str">
        <f t="shared" si="139"/>
        <v/>
      </c>
      <c r="X488" s="13"/>
      <c r="Y488" s="43" t="s">
        <v>16</v>
      </c>
      <c r="Z488" s="12"/>
      <c r="AA488" s="47"/>
      <c r="AB488" s="8" t="str">
        <f t="shared" si="128"/>
        <v/>
      </c>
      <c r="AC488" s="27" t="str">
        <f t="shared" si="140"/>
        <v/>
      </c>
      <c r="AD488" s="47"/>
      <c r="AG488" t="str">
        <f t="shared" si="141"/>
        <v>OK</v>
      </c>
      <c r="AH488" t="str">
        <f t="shared" si="129"/>
        <v>エラー</v>
      </c>
      <c r="AI488" t="str">
        <f t="shared" si="142"/>
        <v/>
      </c>
      <c r="AJ488" t="str">
        <f t="shared" si="143"/>
        <v/>
      </c>
      <c r="AK488" t="str">
        <f t="shared" si="130"/>
        <v/>
      </c>
      <c r="AL488" t="str">
        <f t="shared" si="131"/>
        <v/>
      </c>
    </row>
    <row r="489" spans="1:38" ht="18.75" customHeight="1" x14ac:dyDescent="0.4">
      <c r="A489" s="2">
        <v>472</v>
      </c>
      <c r="B489" s="45"/>
      <c r="C489" s="15"/>
      <c r="D489" s="15"/>
      <c r="E489" s="39" t="str">
        <f t="shared" si="126"/>
        <v/>
      </c>
      <c r="F489" s="40" t="str">
        <f t="shared" si="127"/>
        <v/>
      </c>
      <c r="G489" s="46"/>
      <c r="H489" s="46"/>
      <c r="I489" s="14"/>
      <c r="J489" s="46"/>
      <c r="K489" s="14"/>
      <c r="L489" s="14"/>
      <c r="M489" s="41" t="str">
        <f t="shared" si="132"/>
        <v/>
      </c>
      <c r="N489" s="8" t="str">
        <f t="shared" si="133"/>
        <v/>
      </c>
      <c r="O489" s="21" t="str">
        <f t="shared" si="134"/>
        <v/>
      </c>
      <c r="P489" s="8" t="str">
        <f t="shared" si="135"/>
        <v/>
      </c>
      <c r="Q489" s="42"/>
      <c r="R489" s="42"/>
      <c r="S489" s="42"/>
      <c r="T489" s="27" t="str">
        <f t="shared" si="136"/>
        <v/>
      </c>
      <c r="U489" s="8" t="str">
        <f t="shared" si="137"/>
        <v/>
      </c>
      <c r="V489" s="8" t="str">
        <f t="shared" si="138"/>
        <v/>
      </c>
      <c r="W489" s="8" t="str">
        <f t="shared" si="139"/>
        <v/>
      </c>
      <c r="X489" s="13"/>
      <c r="Y489" s="43" t="s">
        <v>16</v>
      </c>
      <c r="Z489" s="12"/>
      <c r="AA489" s="47"/>
      <c r="AB489" s="8" t="str">
        <f t="shared" si="128"/>
        <v/>
      </c>
      <c r="AC489" s="27" t="str">
        <f t="shared" si="140"/>
        <v/>
      </c>
      <c r="AD489" s="47"/>
      <c r="AG489" t="str">
        <f t="shared" si="141"/>
        <v>OK</v>
      </c>
      <c r="AH489" t="str">
        <f t="shared" si="129"/>
        <v>エラー</v>
      </c>
      <c r="AI489" t="str">
        <f t="shared" si="142"/>
        <v/>
      </c>
      <c r="AJ489" t="str">
        <f t="shared" si="143"/>
        <v/>
      </c>
      <c r="AK489" t="str">
        <f t="shared" si="130"/>
        <v/>
      </c>
      <c r="AL489" t="str">
        <f t="shared" si="131"/>
        <v/>
      </c>
    </row>
    <row r="490" spans="1:38" ht="18.75" customHeight="1" x14ac:dyDescent="0.4">
      <c r="A490" s="2">
        <v>473</v>
      </c>
      <c r="B490" s="45"/>
      <c r="C490" s="15"/>
      <c r="D490" s="15"/>
      <c r="E490" s="39" t="str">
        <f t="shared" si="126"/>
        <v/>
      </c>
      <c r="F490" s="40" t="str">
        <f t="shared" si="127"/>
        <v/>
      </c>
      <c r="G490" s="46"/>
      <c r="H490" s="46"/>
      <c r="I490" s="14"/>
      <c r="J490" s="46"/>
      <c r="K490" s="14"/>
      <c r="L490" s="14"/>
      <c r="M490" s="41" t="str">
        <f t="shared" si="132"/>
        <v/>
      </c>
      <c r="N490" s="8" t="str">
        <f t="shared" si="133"/>
        <v/>
      </c>
      <c r="O490" s="21" t="str">
        <f t="shared" si="134"/>
        <v/>
      </c>
      <c r="P490" s="8" t="str">
        <f t="shared" si="135"/>
        <v/>
      </c>
      <c r="Q490" s="42"/>
      <c r="R490" s="42"/>
      <c r="S490" s="42"/>
      <c r="T490" s="27" t="str">
        <f t="shared" si="136"/>
        <v/>
      </c>
      <c r="U490" s="8" t="str">
        <f t="shared" si="137"/>
        <v/>
      </c>
      <c r="V490" s="8" t="str">
        <f t="shared" si="138"/>
        <v/>
      </c>
      <c r="W490" s="8" t="str">
        <f t="shared" si="139"/>
        <v/>
      </c>
      <c r="X490" s="13"/>
      <c r="Y490" s="43" t="s">
        <v>16</v>
      </c>
      <c r="Z490" s="12"/>
      <c r="AA490" s="47"/>
      <c r="AB490" s="8" t="str">
        <f t="shared" si="128"/>
        <v/>
      </c>
      <c r="AC490" s="27" t="str">
        <f t="shared" si="140"/>
        <v/>
      </c>
      <c r="AD490" s="47"/>
      <c r="AG490" t="str">
        <f t="shared" si="141"/>
        <v>OK</v>
      </c>
      <c r="AH490" t="str">
        <f t="shared" si="129"/>
        <v>エラー</v>
      </c>
      <c r="AI490" t="str">
        <f t="shared" si="142"/>
        <v/>
      </c>
      <c r="AJ490" t="str">
        <f t="shared" si="143"/>
        <v/>
      </c>
      <c r="AK490" t="str">
        <f t="shared" si="130"/>
        <v/>
      </c>
      <c r="AL490" t="str">
        <f t="shared" si="131"/>
        <v/>
      </c>
    </row>
    <row r="491" spans="1:38" ht="18.75" customHeight="1" x14ac:dyDescent="0.4">
      <c r="A491" s="2">
        <v>474</v>
      </c>
      <c r="B491" s="45"/>
      <c r="C491" s="15"/>
      <c r="D491" s="15"/>
      <c r="E491" s="39" t="str">
        <f t="shared" si="126"/>
        <v/>
      </c>
      <c r="F491" s="40" t="str">
        <f t="shared" si="127"/>
        <v/>
      </c>
      <c r="G491" s="46"/>
      <c r="H491" s="46"/>
      <c r="I491" s="14"/>
      <c r="J491" s="46"/>
      <c r="K491" s="14"/>
      <c r="L491" s="14"/>
      <c r="M491" s="41" t="str">
        <f t="shared" si="132"/>
        <v/>
      </c>
      <c r="N491" s="8" t="str">
        <f t="shared" si="133"/>
        <v/>
      </c>
      <c r="O491" s="21" t="str">
        <f t="shared" si="134"/>
        <v/>
      </c>
      <c r="P491" s="8" t="str">
        <f t="shared" si="135"/>
        <v/>
      </c>
      <c r="Q491" s="42"/>
      <c r="R491" s="42"/>
      <c r="S491" s="42"/>
      <c r="T491" s="27" t="str">
        <f t="shared" si="136"/>
        <v/>
      </c>
      <c r="U491" s="8" t="str">
        <f t="shared" si="137"/>
        <v/>
      </c>
      <c r="V491" s="8" t="str">
        <f t="shared" si="138"/>
        <v/>
      </c>
      <c r="W491" s="8" t="str">
        <f t="shared" si="139"/>
        <v/>
      </c>
      <c r="X491" s="13"/>
      <c r="Y491" s="43" t="s">
        <v>16</v>
      </c>
      <c r="Z491" s="12"/>
      <c r="AA491" s="47"/>
      <c r="AB491" s="8" t="str">
        <f t="shared" si="128"/>
        <v/>
      </c>
      <c r="AC491" s="27" t="str">
        <f t="shared" si="140"/>
        <v/>
      </c>
      <c r="AD491" s="47"/>
      <c r="AG491" t="str">
        <f t="shared" si="141"/>
        <v>OK</v>
      </c>
      <c r="AH491" t="str">
        <f t="shared" si="129"/>
        <v>エラー</v>
      </c>
      <c r="AI491" t="str">
        <f t="shared" si="142"/>
        <v/>
      </c>
      <c r="AJ491" t="str">
        <f t="shared" si="143"/>
        <v/>
      </c>
      <c r="AK491" t="str">
        <f t="shared" si="130"/>
        <v/>
      </c>
      <c r="AL491" t="str">
        <f t="shared" si="131"/>
        <v/>
      </c>
    </row>
    <row r="492" spans="1:38" ht="18.75" customHeight="1" x14ac:dyDescent="0.4">
      <c r="A492" s="2">
        <v>475</v>
      </c>
      <c r="B492" s="45"/>
      <c r="C492" s="15"/>
      <c r="D492" s="15"/>
      <c r="E492" s="39" t="str">
        <f t="shared" si="126"/>
        <v/>
      </c>
      <c r="F492" s="40" t="str">
        <f t="shared" si="127"/>
        <v/>
      </c>
      <c r="G492" s="46"/>
      <c r="H492" s="46"/>
      <c r="I492" s="14"/>
      <c r="J492" s="46"/>
      <c r="K492" s="14"/>
      <c r="L492" s="14"/>
      <c r="M492" s="41" t="str">
        <f t="shared" si="132"/>
        <v/>
      </c>
      <c r="N492" s="8" t="str">
        <f t="shared" si="133"/>
        <v/>
      </c>
      <c r="O492" s="21" t="str">
        <f t="shared" si="134"/>
        <v/>
      </c>
      <c r="P492" s="8" t="str">
        <f t="shared" si="135"/>
        <v/>
      </c>
      <c r="Q492" s="42"/>
      <c r="R492" s="42"/>
      <c r="S492" s="42"/>
      <c r="T492" s="27" t="str">
        <f t="shared" si="136"/>
        <v/>
      </c>
      <c r="U492" s="8" t="str">
        <f t="shared" si="137"/>
        <v/>
      </c>
      <c r="V492" s="8" t="str">
        <f t="shared" si="138"/>
        <v/>
      </c>
      <c r="W492" s="8" t="str">
        <f t="shared" si="139"/>
        <v/>
      </c>
      <c r="X492" s="13"/>
      <c r="Y492" s="43" t="s">
        <v>16</v>
      </c>
      <c r="Z492" s="12"/>
      <c r="AA492" s="47"/>
      <c r="AB492" s="8" t="str">
        <f t="shared" si="128"/>
        <v/>
      </c>
      <c r="AC492" s="27" t="str">
        <f t="shared" si="140"/>
        <v/>
      </c>
      <c r="AD492" s="47"/>
      <c r="AG492" t="str">
        <f t="shared" si="141"/>
        <v>OK</v>
      </c>
      <c r="AH492" t="str">
        <f t="shared" si="129"/>
        <v>エラー</v>
      </c>
      <c r="AI492" t="str">
        <f t="shared" si="142"/>
        <v/>
      </c>
      <c r="AJ492" t="str">
        <f t="shared" si="143"/>
        <v/>
      </c>
      <c r="AK492" t="str">
        <f t="shared" si="130"/>
        <v/>
      </c>
      <c r="AL492" t="str">
        <f t="shared" si="131"/>
        <v/>
      </c>
    </row>
    <row r="493" spans="1:38" ht="18.75" customHeight="1" x14ac:dyDescent="0.4">
      <c r="A493" s="2">
        <v>476</v>
      </c>
      <c r="B493" s="45"/>
      <c r="C493" s="15"/>
      <c r="D493" s="15"/>
      <c r="E493" s="39" t="str">
        <f t="shared" si="126"/>
        <v/>
      </c>
      <c r="F493" s="40" t="str">
        <f t="shared" si="127"/>
        <v/>
      </c>
      <c r="G493" s="46"/>
      <c r="H493" s="46"/>
      <c r="I493" s="14"/>
      <c r="J493" s="46"/>
      <c r="K493" s="14"/>
      <c r="L493" s="14"/>
      <c r="M493" s="41" t="str">
        <f t="shared" si="132"/>
        <v/>
      </c>
      <c r="N493" s="8" t="str">
        <f t="shared" si="133"/>
        <v/>
      </c>
      <c r="O493" s="21" t="str">
        <f t="shared" si="134"/>
        <v/>
      </c>
      <c r="P493" s="8" t="str">
        <f t="shared" si="135"/>
        <v/>
      </c>
      <c r="Q493" s="42"/>
      <c r="R493" s="42"/>
      <c r="S493" s="42"/>
      <c r="T493" s="27" t="str">
        <f t="shared" si="136"/>
        <v/>
      </c>
      <c r="U493" s="8" t="str">
        <f t="shared" si="137"/>
        <v/>
      </c>
      <c r="V493" s="8" t="str">
        <f t="shared" si="138"/>
        <v/>
      </c>
      <c r="W493" s="8" t="str">
        <f t="shared" si="139"/>
        <v/>
      </c>
      <c r="X493" s="13"/>
      <c r="Y493" s="43" t="s">
        <v>16</v>
      </c>
      <c r="Z493" s="12"/>
      <c r="AA493" s="47"/>
      <c r="AB493" s="8" t="str">
        <f t="shared" si="128"/>
        <v/>
      </c>
      <c r="AC493" s="27" t="str">
        <f t="shared" si="140"/>
        <v/>
      </c>
      <c r="AD493" s="47"/>
      <c r="AG493" t="str">
        <f t="shared" si="141"/>
        <v>OK</v>
      </c>
      <c r="AH493" t="str">
        <f t="shared" si="129"/>
        <v>エラー</v>
      </c>
      <c r="AI493" t="str">
        <f t="shared" si="142"/>
        <v/>
      </c>
      <c r="AJ493" t="str">
        <f t="shared" si="143"/>
        <v/>
      </c>
      <c r="AK493" t="str">
        <f t="shared" si="130"/>
        <v/>
      </c>
      <c r="AL493" t="str">
        <f t="shared" si="131"/>
        <v/>
      </c>
    </row>
    <row r="494" spans="1:38" ht="18.75" customHeight="1" x14ac:dyDescent="0.4">
      <c r="A494" s="2">
        <v>477</v>
      </c>
      <c r="B494" s="45"/>
      <c r="C494" s="15"/>
      <c r="D494" s="15"/>
      <c r="E494" s="39" t="str">
        <f t="shared" si="126"/>
        <v/>
      </c>
      <c r="F494" s="40" t="str">
        <f t="shared" si="127"/>
        <v/>
      </c>
      <c r="G494" s="46"/>
      <c r="H494" s="46"/>
      <c r="I494" s="14"/>
      <c r="J494" s="46"/>
      <c r="K494" s="14"/>
      <c r="L494" s="14"/>
      <c r="M494" s="41" t="str">
        <f t="shared" si="132"/>
        <v/>
      </c>
      <c r="N494" s="8" t="str">
        <f t="shared" si="133"/>
        <v/>
      </c>
      <c r="O494" s="21" t="str">
        <f t="shared" si="134"/>
        <v/>
      </c>
      <c r="P494" s="8" t="str">
        <f t="shared" si="135"/>
        <v/>
      </c>
      <c r="Q494" s="42"/>
      <c r="R494" s="42"/>
      <c r="S494" s="42"/>
      <c r="T494" s="27" t="str">
        <f t="shared" si="136"/>
        <v/>
      </c>
      <c r="U494" s="8" t="str">
        <f t="shared" si="137"/>
        <v/>
      </c>
      <c r="V494" s="8" t="str">
        <f t="shared" si="138"/>
        <v/>
      </c>
      <c r="W494" s="8" t="str">
        <f t="shared" si="139"/>
        <v/>
      </c>
      <c r="X494" s="13"/>
      <c r="Y494" s="43" t="s">
        <v>16</v>
      </c>
      <c r="Z494" s="12"/>
      <c r="AA494" s="47"/>
      <c r="AB494" s="8" t="str">
        <f t="shared" si="128"/>
        <v/>
      </c>
      <c r="AC494" s="27" t="str">
        <f t="shared" si="140"/>
        <v/>
      </c>
      <c r="AD494" s="47"/>
      <c r="AG494" t="str">
        <f t="shared" si="141"/>
        <v>OK</v>
      </c>
      <c r="AH494" t="str">
        <f t="shared" si="129"/>
        <v>エラー</v>
      </c>
      <c r="AI494" t="str">
        <f t="shared" si="142"/>
        <v/>
      </c>
      <c r="AJ494" t="str">
        <f t="shared" si="143"/>
        <v/>
      </c>
      <c r="AK494" t="str">
        <f t="shared" si="130"/>
        <v/>
      </c>
      <c r="AL494" t="str">
        <f t="shared" si="131"/>
        <v/>
      </c>
    </row>
    <row r="495" spans="1:38" ht="18.75" customHeight="1" x14ac:dyDescent="0.4">
      <c r="A495" s="2">
        <v>478</v>
      </c>
      <c r="B495" s="45"/>
      <c r="C495" s="15"/>
      <c r="D495" s="15"/>
      <c r="E495" s="39" t="str">
        <f t="shared" si="126"/>
        <v/>
      </c>
      <c r="F495" s="40" t="str">
        <f t="shared" si="127"/>
        <v/>
      </c>
      <c r="G495" s="46"/>
      <c r="H495" s="46"/>
      <c r="I495" s="14"/>
      <c r="J495" s="46"/>
      <c r="K495" s="14"/>
      <c r="L495" s="14"/>
      <c r="M495" s="41" t="str">
        <f t="shared" si="132"/>
        <v/>
      </c>
      <c r="N495" s="8" t="str">
        <f t="shared" si="133"/>
        <v/>
      </c>
      <c r="O495" s="21" t="str">
        <f t="shared" si="134"/>
        <v/>
      </c>
      <c r="P495" s="8" t="str">
        <f t="shared" si="135"/>
        <v/>
      </c>
      <c r="Q495" s="42"/>
      <c r="R495" s="42"/>
      <c r="S495" s="42"/>
      <c r="T495" s="27" t="str">
        <f t="shared" si="136"/>
        <v/>
      </c>
      <c r="U495" s="8" t="str">
        <f t="shared" si="137"/>
        <v/>
      </c>
      <c r="V495" s="8" t="str">
        <f t="shared" si="138"/>
        <v/>
      </c>
      <c r="W495" s="8" t="str">
        <f t="shared" si="139"/>
        <v/>
      </c>
      <c r="X495" s="13"/>
      <c r="Y495" s="43" t="s">
        <v>16</v>
      </c>
      <c r="Z495" s="12"/>
      <c r="AA495" s="47"/>
      <c r="AB495" s="8" t="str">
        <f t="shared" si="128"/>
        <v/>
      </c>
      <c r="AC495" s="27" t="str">
        <f t="shared" si="140"/>
        <v/>
      </c>
      <c r="AD495" s="47"/>
      <c r="AG495" t="str">
        <f t="shared" si="141"/>
        <v>OK</v>
      </c>
      <c r="AH495" t="str">
        <f t="shared" si="129"/>
        <v>エラー</v>
      </c>
      <c r="AI495" t="str">
        <f t="shared" si="142"/>
        <v/>
      </c>
      <c r="AJ495" t="str">
        <f t="shared" si="143"/>
        <v/>
      </c>
      <c r="AK495" t="str">
        <f t="shared" si="130"/>
        <v/>
      </c>
      <c r="AL495" t="str">
        <f t="shared" si="131"/>
        <v/>
      </c>
    </row>
    <row r="496" spans="1:38" ht="18.75" customHeight="1" x14ac:dyDescent="0.4">
      <c r="A496" s="2">
        <v>479</v>
      </c>
      <c r="B496" s="45"/>
      <c r="C496" s="15"/>
      <c r="D496" s="15"/>
      <c r="E496" s="39" t="str">
        <f t="shared" si="126"/>
        <v/>
      </c>
      <c r="F496" s="40" t="str">
        <f t="shared" si="127"/>
        <v/>
      </c>
      <c r="G496" s="46"/>
      <c r="H496" s="46"/>
      <c r="I496" s="14"/>
      <c r="J496" s="46"/>
      <c r="K496" s="14"/>
      <c r="L496" s="14"/>
      <c r="M496" s="41" t="str">
        <f t="shared" si="132"/>
        <v/>
      </c>
      <c r="N496" s="8" t="str">
        <f t="shared" si="133"/>
        <v/>
      </c>
      <c r="O496" s="21" t="str">
        <f t="shared" si="134"/>
        <v/>
      </c>
      <c r="P496" s="8" t="str">
        <f t="shared" si="135"/>
        <v/>
      </c>
      <c r="Q496" s="42"/>
      <c r="R496" s="42"/>
      <c r="S496" s="42"/>
      <c r="T496" s="27" t="str">
        <f t="shared" si="136"/>
        <v/>
      </c>
      <c r="U496" s="8" t="str">
        <f t="shared" si="137"/>
        <v/>
      </c>
      <c r="V496" s="8" t="str">
        <f t="shared" si="138"/>
        <v/>
      </c>
      <c r="W496" s="8" t="str">
        <f t="shared" si="139"/>
        <v/>
      </c>
      <c r="X496" s="13"/>
      <c r="Y496" s="43" t="s">
        <v>16</v>
      </c>
      <c r="Z496" s="12"/>
      <c r="AA496" s="47"/>
      <c r="AB496" s="8" t="str">
        <f t="shared" si="128"/>
        <v/>
      </c>
      <c r="AC496" s="27" t="str">
        <f t="shared" si="140"/>
        <v/>
      </c>
      <c r="AD496" s="47"/>
      <c r="AG496" t="str">
        <f t="shared" si="141"/>
        <v>OK</v>
      </c>
      <c r="AH496" t="str">
        <f t="shared" si="129"/>
        <v>エラー</v>
      </c>
      <c r="AI496" t="str">
        <f t="shared" si="142"/>
        <v/>
      </c>
      <c r="AJ496" t="str">
        <f t="shared" si="143"/>
        <v/>
      </c>
      <c r="AK496" t="str">
        <f t="shared" si="130"/>
        <v/>
      </c>
      <c r="AL496" t="str">
        <f t="shared" si="131"/>
        <v/>
      </c>
    </row>
    <row r="497" spans="1:38" ht="18.75" customHeight="1" x14ac:dyDescent="0.4">
      <c r="A497" s="2">
        <v>480</v>
      </c>
      <c r="B497" s="45"/>
      <c r="C497" s="15"/>
      <c r="D497" s="15"/>
      <c r="E497" s="39" t="str">
        <f t="shared" si="126"/>
        <v/>
      </c>
      <c r="F497" s="40" t="str">
        <f t="shared" si="127"/>
        <v/>
      </c>
      <c r="G497" s="46"/>
      <c r="H497" s="46"/>
      <c r="I497" s="14"/>
      <c r="J497" s="46"/>
      <c r="K497" s="14"/>
      <c r="L497" s="14"/>
      <c r="M497" s="41" t="str">
        <f t="shared" si="132"/>
        <v/>
      </c>
      <c r="N497" s="8" t="str">
        <f t="shared" si="133"/>
        <v/>
      </c>
      <c r="O497" s="21" t="str">
        <f t="shared" si="134"/>
        <v/>
      </c>
      <c r="P497" s="8" t="str">
        <f t="shared" si="135"/>
        <v/>
      </c>
      <c r="Q497" s="42"/>
      <c r="R497" s="42"/>
      <c r="S497" s="42"/>
      <c r="T497" s="27" t="str">
        <f t="shared" si="136"/>
        <v/>
      </c>
      <c r="U497" s="8" t="str">
        <f t="shared" si="137"/>
        <v/>
      </c>
      <c r="V497" s="8" t="str">
        <f t="shared" si="138"/>
        <v/>
      </c>
      <c r="W497" s="8" t="str">
        <f t="shared" si="139"/>
        <v/>
      </c>
      <c r="X497" s="13"/>
      <c r="Y497" s="43" t="s">
        <v>16</v>
      </c>
      <c r="Z497" s="12"/>
      <c r="AA497" s="47"/>
      <c r="AB497" s="8" t="str">
        <f t="shared" si="128"/>
        <v/>
      </c>
      <c r="AC497" s="27" t="str">
        <f t="shared" si="140"/>
        <v/>
      </c>
      <c r="AD497" s="47"/>
      <c r="AG497" t="str">
        <f t="shared" si="141"/>
        <v>OK</v>
      </c>
      <c r="AH497" t="str">
        <f t="shared" si="129"/>
        <v>エラー</v>
      </c>
      <c r="AI497" t="str">
        <f t="shared" si="142"/>
        <v/>
      </c>
      <c r="AJ497" t="str">
        <f t="shared" si="143"/>
        <v/>
      </c>
      <c r="AK497" t="str">
        <f t="shared" si="130"/>
        <v/>
      </c>
      <c r="AL497" t="str">
        <f t="shared" si="131"/>
        <v/>
      </c>
    </row>
    <row r="498" spans="1:38" ht="18.75" customHeight="1" x14ac:dyDescent="0.4">
      <c r="A498" s="2">
        <v>481</v>
      </c>
      <c r="B498" s="45"/>
      <c r="C498" s="15"/>
      <c r="D498" s="15"/>
      <c r="E498" s="39" t="str">
        <f t="shared" si="126"/>
        <v/>
      </c>
      <c r="F498" s="40" t="str">
        <f t="shared" si="127"/>
        <v/>
      </c>
      <c r="G498" s="46"/>
      <c r="H498" s="46"/>
      <c r="I498" s="14"/>
      <c r="J498" s="46"/>
      <c r="K498" s="14"/>
      <c r="L498" s="14"/>
      <c r="M498" s="41" t="str">
        <f t="shared" si="132"/>
        <v/>
      </c>
      <c r="N498" s="8" t="str">
        <f t="shared" si="133"/>
        <v/>
      </c>
      <c r="O498" s="21" t="str">
        <f t="shared" si="134"/>
        <v/>
      </c>
      <c r="P498" s="8" t="str">
        <f t="shared" si="135"/>
        <v/>
      </c>
      <c r="Q498" s="42"/>
      <c r="R498" s="42"/>
      <c r="S498" s="42"/>
      <c r="T498" s="27" t="str">
        <f t="shared" si="136"/>
        <v/>
      </c>
      <c r="U498" s="8" t="str">
        <f t="shared" si="137"/>
        <v/>
      </c>
      <c r="V498" s="8" t="str">
        <f t="shared" si="138"/>
        <v/>
      </c>
      <c r="W498" s="8" t="str">
        <f t="shared" si="139"/>
        <v/>
      </c>
      <c r="X498" s="13"/>
      <c r="Y498" s="43" t="s">
        <v>16</v>
      </c>
      <c r="Z498" s="12"/>
      <c r="AA498" s="47"/>
      <c r="AB498" s="8" t="str">
        <f t="shared" si="128"/>
        <v/>
      </c>
      <c r="AC498" s="27" t="str">
        <f t="shared" si="140"/>
        <v/>
      </c>
      <c r="AD498" s="47"/>
      <c r="AG498" t="str">
        <f t="shared" si="141"/>
        <v>OK</v>
      </c>
      <c r="AH498" t="str">
        <f t="shared" si="129"/>
        <v>エラー</v>
      </c>
      <c r="AI498" t="str">
        <f t="shared" si="142"/>
        <v/>
      </c>
      <c r="AJ498" t="str">
        <f t="shared" si="143"/>
        <v/>
      </c>
      <c r="AK498" t="str">
        <f t="shared" si="130"/>
        <v/>
      </c>
      <c r="AL498" t="str">
        <f t="shared" si="131"/>
        <v/>
      </c>
    </row>
    <row r="499" spans="1:38" ht="18.75" customHeight="1" x14ac:dyDescent="0.4">
      <c r="A499" s="2">
        <v>482</v>
      </c>
      <c r="B499" s="45"/>
      <c r="C499" s="15"/>
      <c r="D499" s="15"/>
      <c r="E499" s="39" t="str">
        <f t="shared" si="126"/>
        <v/>
      </c>
      <c r="F499" s="40" t="str">
        <f t="shared" si="127"/>
        <v/>
      </c>
      <c r="G499" s="46"/>
      <c r="H499" s="46"/>
      <c r="I499" s="14"/>
      <c r="J499" s="46"/>
      <c r="K499" s="14"/>
      <c r="L499" s="14"/>
      <c r="M499" s="41" t="str">
        <f t="shared" si="132"/>
        <v/>
      </c>
      <c r="N499" s="8" t="str">
        <f t="shared" si="133"/>
        <v/>
      </c>
      <c r="O499" s="21" t="str">
        <f t="shared" si="134"/>
        <v/>
      </c>
      <c r="P499" s="8" t="str">
        <f t="shared" si="135"/>
        <v/>
      </c>
      <c r="Q499" s="42"/>
      <c r="R499" s="42"/>
      <c r="S499" s="42"/>
      <c r="T499" s="27" t="str">
        <f t="shared" si="136"/>
        <v/>
      </c>
      <c r="U499" s="8" t="str">
        <f t="shared" si="137"/>
        <v/>
      </c>
      <c r="V499" s="8" t="str">
        <f t="shared" si="138"/>
        <v/>
      </c>
      <c r="W499" s="8" t="str">
        <f t="shared" si="139"/>
        <v/>
      </c>
      <c r="X499" s="13"/>
      <c r="Y499" s="43" t="s">
        <v>16</v>
      </c>
      <c r="Z499" s="12"/>
      <c r="AA499" s="47"/>
      <c r="AB499" s="8" t="str">
        <f t="shared" si="128"/>
        <v/>
      </c>
      <c r="AC499" s="27" t="str">
        <f t="shared" si="140"/>
        <v/>
      </c>
      <c r="AD499" s="47"/>
      <c r="AG499" t="str">
        <f t="shared" si="141"/>
        <v>OK</v>
      </c>
      <c r="AH499" t="str">
        <f t="shared" si="129"/>
        <v>エラー</v>
      </c>
      <c r="AI499" t="str">
        <f t="shared" si="142"/>
        <v/>
      </c>
      <c r="AJ499" t="str">
        <f t="shared" si="143"/>
        <v/>
      </c>
      <c r="AK499" t="str">
        <f t="shared" si="130"/>
        <v/>
      </c>
      <c r="AL499" t="str">
        <f t="shared" si="131"/>
        <v/>
      </c>
    </row>
    <row r="500" spans="1:38" ht="18.75" customHeight="1" x14ac:dyDescent="0.4">
      <c r="A500" s="2">
        <v>483</v>
      </c>
      <c r="B500" s="45"/>
      <c r="C500" s="15"/>
      <c r="D500" s="15"/>
      <c r="E500" s="39" t="str">
        <f t="shared" si="126"/>
        <v/>
      </c>
      <c r="F500" s="40" t="str">
        <f t="shared" si="127"/>
        <v/>
      </c>
      <c r="G500" s="46"/>
      <c r="H500" s="46"/>
      <c r="I500" s="14"/>
      <c r="J500" s="46"/>
      <c r="K500" s="14"/>
      <c r="L500" s="14"/>
      <c r="M500" s="41" t="str">
        <f t="shared" si="132"/>
        <v/>
      </c>
      <c r="N500" s="8" t="str">
        <f t="shared" si="133"/>
        <v/>
      </c>
      <c r="O500" s="21" t="str">
        <f t="shared" si="134"/>
        <v/>
      </c>
      <c r="P500" s="8" t="str">
        <f t="shared" si="135"/>
        <v/>
      </c>
      <c r="Q500" s="42"/>
      <c r="R500" s="42"/>
      <c r="S500" s="42"/>
      <c r="T500" s="27" t="str">
        <f t="shared" si="136"/>
        <v/>
      </c>
      <c r="U500" s="8" t="str">
        <f t="shared" si="137"/>
        <v/>
      </c>
      <c r="V500" s="8" t="str">
        <f t="shared" si="138"/>
        <v/>
      </c>
      <c r="W500" s="8" t="str">
        <f t="shared" si="139"/>
        <v/>
      </c>
      <c r="X500" s="13"/>
      <c r="Y500" s="43" t="s">
        <v>16</v>
      </c>
      <c r="Z500" s="12"/>
      <c r="AA500" s="47"/>
      <c r="AB500" s="8" t="str">
        <f t="shared" si="128"/>
        <v/>
      </c>
      <c r="AC500" s="27" t="str">
        <f t="shared" si="140"/>
        <v/>
      </c>
      <c r="AD500" s="47"/>
      <c r="AG500" t="str">
        <f t="shared" si="141"/>
        <v>OK</v>
      </c>
      <c r="AH500" t="str">
        <f t="shared" si="129"/>
        <v>エラー</v>
      </c>
      <c r="AI500" t="str">
        <f t="shared" si="142"/>
        <v/>
      </c>
      <c r="AJ500" t="str">
        <f t="shared" si="143"/>
        <v/>
      </c>
      <c r="AK500" t="str">
        <f t="shared" si="130"/>
        <v/>
      </c>
      <c r="AL500" t="str">
        <f t="shared" si="131"/>
        <v/>
      </c>
    </row>
    <row r="501" spans="1:38" ht="18.75" customHeight="1" x14ac:dyDescent="0.4">
      <c r="A501" s="2">
        <v>484</v>
      </c>
      <c r="B501" s="45"/>
      <c r="C501" s="15"/>
      <c r="D501" s="15"/>
      <c r="E501" s="39" t="str">
        <f t="shared" si="126"/>
        <v/>
      </c>
      <c r="F501" s="40" t="str">
        <f t="shared" si="127"/>
        <v/>
      </c>
      <c r="G501" s="46"/>
      <c r="H501" s="46"/>
      <c r="I501" s="14"/>
      <c r="J501" s="46"/>
      <c r="K501" s="14"/>
      <c r="L501" s="14"/>
      <c r="M501" s="41" t="str">
        <f t="shared" si="132"/>
        <v/>
      </c>
      <c r="N501" s="8" t="str">
        <f t="shared" si="133"/>
        <v/>
      </c>
      <c r="O501" s="21" t="str">
        <f t="shared" si="134"/>
        <v/>
      </c>
      <c r="P501" s="8" t="str">
        <f t="shared" si="135"/>
        <v/>
      </c>
      <c r="Q501" s="42"/>
      <c r="R501" s="42"/>
      <c r="S501" s="42"/>
      <c r="T501" s="27" t="str">
        <f t="shared" si="136"/>
        <v/>
      </c>
      <c r="U501" s="8" t="str">
        <f t="shared" si="137"/>
        <v/>
      </c>
      <c r="V501" s="8" t="str">
        <f t="shared" si="138"/>
        <v/>
      </c>
      <c r="W501" s="8" t="str">
        <f t="shared" si="139"/>
        <v/>
      </c>
      <c r="X501" s="13"/>
      <c r="Y501" s="43" t="s">
        <v>16</v>
      </c>
      <c r="Z501" s="12"/>
      <c r="AA501" s="47"/>
      <c r="AB501" s="8" t="str">
        <f t="shared" si="128"/>
        <v/>
      </c>
      <c r="AC501" s="27" t="str">
        <f t="shared" si="140"/>
        <v/>
      </c>
      <c r="AD501" s="47"/>
      <c r="AG501" t="str">
        <f t="shared" si="141"/>
        <v>OK</v>
      </c>
      <c r="AH501" t="str">
        <f t="shared" si="129"/>
        <v>エラー</v>
      </c>
      <c r="AI501" t="str">
        <f t="shared" si="142"/>
        <v/>
      </c>
      <c r="AJ501" t="str">
        <f t="shared" si="143"/>
        <v/>
      </c>
      <c r="AK501" t="str">
        <f t="shared" si="130"/>
        <v/>
      </c>
      <c r="AL501" t="str">
        <f t="shared" si="131"/>
        <v/>
      </c>
    </row>
    <row r="502" spans="1:38" ht="18.75" customHeight="1" x14ac:dyDescent="0.4">
      <c r="A502" s="2">
        <v>485</v>
      </c>
      <c r="B502" s="45"/>
      <c r="C502" s="15"/>
      <c r="D502" s="15"/>
      <c r="E502" s="39" t="str">
        <f t="shared" si="126"/>
        <v/>
      </c>
      <c r="F502" s="40" t="str">
        <f t="shared" si="127"/>
        <v/>
      </c>
      <c r="G502" s="46"/>
      <c r="H502" s="46"/>
      <c r="I502" s="14"/>
      <c r="J502" s="46"/>
      <c r="K502" s="14"/>
      <c r="L502" s="14"/>
      <c r="M502" s="41" t="str">
        <f t="shared" si="132"/>
        <v/>
      </c>
      <c r="N502" s="8" t="str">
        <f t="shared" si="133"/>
        <v/>
      </c>
      <c r="O502" s="21" t="str">
        <f t="shared" si="134"/>
        <v/>
      </c>
      <c r="P502" s="8" t="str">
        <f t="shared" si="135"/>
        <v/>
      </c>
      <c r="Q502" s="42"/>
      <c r="R502" s="42"/>
      <c r="S502" s="42"/>
      <c r="T502" s="27" t="str">
        <f t="shared" si="136"/>
        <v/>
      </c>
      <c r="U502" s="8" t="str">
        <f t="shared" si="137"/>
        <v/>
      </c>
      <c r="V502" s="8" t="str">
        <f t="shared" si="138"/>
        <v/>
      </c>
      <c r="W502" s="8" t="str">
        <f t="shared" si="139"/>
        <v/>
      </c>
      <c r="X502" s="13"/>
      <c r="Y502" s="43" t="s">
        <v>16</v>
      </c>
      <c r="Z502" s="12"/>
      <c r="AA502" s="47"/>
      <c r="AB502" s="8" t="str">
        <f t="shared" si="128"/>
        <v/>
      </c>
      <c r="AC502" s="27" t="str">
        <f t="shared" si="140"/>
        <v/>
      </c>
      <c r="AD502" s="47"/>
      <c r="AG502" t="str">
        <f t="shared" si="141"/>
        <v>OK</v>
      </c>
      <c r="AH502" t="str">
        <f t="shared" si="129"/>
        <v>エラー</v>
      </c>
      <c r="AI502" t="str">
        <f t="shared" si="142"/>
        <v/>
      </c>
      <c r="AJ502" t="str">
        <f t="shared" si="143"/>
        <v/>
      </c>
      <c r="AK502" t="str">
        <f t="shared" si="130"/>
        <v/>
      </c>
      <c r="AL502" t="str">
        <f t="shared" si="131"/>
        <v/>
      </c>
    </row>
    <row r="503" spans="1:38" ht="18.75" customHeight="1" x14ac:dyDescent="0.4">
      <c r="A503" s="2">
        <v>486</v>
      </c>
      <c r="B503" s="45"/>
      <c r="C503" s="15"/>
      <c r="D503" s="15"/>
      <c r="E503" s="39" t="str">
        <f t="shared" si="126"/>
        <v/>
      </c>
      <c r="F503" s="40" t="str">
        <f t="shared" si="127"/>
        <v/>
      </c>
      <c r="G503" s="46"/>
      <c r="H503" s="46"/>
      <c r="I503" s="14"/>
      <c r="J503" s="46"/>
      <c r="K503" s="14"/>
      <c r="L503" s="14"/>
      <c r="M503" s="41" t="str">
        <f t="shared" si="132"/>
        <v/>
      </c>
      <c r="N503" s="8" t="str">
        <f t="shared" si="133"/>
        <v/>
      </c>
      <c r="O503" s="21" t="str">
        <f t="shared" si="134"/>
        <v/>
      </c>
      <c r="P503" s="8" t="str">
        <f t="shared" si="135"/>
        <v/>
      </c>
      <c r="Q503" s="42"/>
      <c r="R503" s="42"/>
      <c r="S503" s="42"/>
      <c r="T503" s="27" t="str">
        <f t="shared" si="136"/>
        <v/>
      </c>
      <c r="U503" s="8" t="str">
        <f t="shared" si="137"/>
        <v/>
      </c>
      <c r="V503" s="8" t="str">
        <f t="shared" si="138"/>
        <v/>
      </c>
      <c r="W503" s="8" t="str">
        <f t="shared" si="139"/>
        <v/>
      </c>
      <c r="X503" s="13"/>
      <c r="Y503" s="43" t="s">
        <v>16</v>
      </c>
      <c r="Z503" s="12"/>
      <c r="AA503" s="47"/>
      <c r="AB503" s="8" t="str">
        <f t="shared" si="128"/>
        <v/>
      </c>
      <c r="AC503" s="27" t="str">
        <f t="shared" si="140"/>
        <v/>
      </c>
      <c r="AD503" s="47"/>
      <c r="AG503" t="str">
        <f t="shared" si="141"/>
        <v>OK</v>
      </c>
      <c r="AH503" t="str">
        <f t="shared" si="129"/>
        <v>エラー</v>
      </c>
      <c r="AI503" t="str">
        <f t="shared" si="142"/>
        <v/>
      </c>
      <c r="AJ503" t="str">
        <f t="shared" si="143"/>
        <v/>
      </c>
      <c r="AK503" t="str">
        <f t="shared" si="130"/>
        <v/>
      </c>
      <c r="AL503" t="str">
        <f t="shared" si="131"/>
        <v/>
      </c>
    </row>
    <row r="504" spans="1:38" ht="18.75" customHeight="1" x14ac:dyDescent="0.4">
      <c r="A504" s="2">
        <v>487</v>
      </c>
      <c r="B504" s="45"/>
      <c r="C504" s="15"/>
      <c r="D504" s="15"/>
      <c r="E504" s="39" t="str">
        <f t="shared" si="126"/>
        <v/>
      </c>
      <c r="F504" s="40" t="str">
        <f t="shared" si="127"/>
        <v/>
      </c>
      <c r="G504" s="46"/>
      <c r="H504" s="46"/>
      <c r="I504" s="14"/>
      <c r="J504" s="46"/>
      <c r="K504" s="14"/>
      <c r="L504" s="14"/>
      <c r="M504" s="41" t="str">
        <f t="shared" si="132"/>
        <v/>
      </c>
      <c r="N504" s="8" t="str">
        <f t="shared" si="133"/>
        <v/>
      </c>
      <c r="O504" s="21" t="str">
        <f t="shared" si="134"/>
        <v/>
      </c>
      <c r="P504" s="8" t="str">
        <f t="shared" si="135"/>
        <v/>
      </c>
      <c r="Q504" s="42"/>
      <c r="R504" s="42"/>
      <c r="S504" s="42"/>
      <c r="T504" s="27" t="str">
        <f t="shared" si="136"/>
        <v/>
      </c>
      <c r="U504" s="8" t="str">
        <f t="shared" si="137"/>
        <v/>
      </c>
      <c r="V504" s="8" t="str">
        <f t="shared" si="138"/>
        <v/>
      </c>
      <c r="W504" s="8" t="str">
        <f t="shared" si="139"/>
        <v/>
      </c>
      <c r="X504" s="13"/>
      <c r="Y504" s="43" t="s">
        <v>16</v>
      </c>
      <c r="Z504" s="12"/>
      <c r="AA504" s="47"/>
      <c r="AB504" s="8" t="str">
        <f t="shared" si="128"/>
        <v/>
      </c>
      <c r="AC504" s="27" t="str">
        <f t="shared" si="140"/>
        <v/>
      </c>
      <c r="AD504" s="47"/>
      <c r="AG504" t="str">
        <f t="shared" si="141"/>
        <v>OK</v>
      </c>
      <c r="AH504" t="str">
        <f t="shared" si="129"/>
        <v>エラー</v>
      </c>
      <c r="AI504" t="str">
        <f t="shared" si="142"/>
        <v/>
      </c>
      <c r="AJ504" t="str">
        <f t="shared" si="143"/>
        <v/>
      </c>
      <c r="AK504" t="str">
        <f t="shared" si="130"/>
        <v/>
      </c>
      <c r="AL504" t="str">
        <f t="shared" si="131"/>
        <v/>
      </c>
    </row>
    <row r="505" spans="1:38" ht="18.75" customHeight="1" x14ac:dyDescent="0.4">
      <c r="A505" s="2">
        <v>488</v>
      </c>
      <c r="B505" s="45"/>
      <c r="C505" s="15"/>
      <c r="D505" s="15"/>
      <c r="E505" s="39" t="str">
        <f t="shared" si="126"/>
        <v/>
      </c>
      <c r="F505" s="40" t="str">
        <f t="shared" si="127"/>
        <v/>
      </c>
      <c r="G505" s="46"/>
      <c r="H505" s="46"/>
      <c r="I505" s="14"/>
      <c r="J505" s="46"/>
      <c r="K505" s="14"/>
      <c r="L505" s="14"/>
      <c r="M505" s="41" t="str">
        <f t="shared" si="132"/>
        <v/>
      </c>
      <c r="N505" s="8" t="str">
        <f t="shared" si="133"/>
        <v/>
      </c>
      <c r="O505" s="21" t="str">
        <f t="shared" si="134"/>
        <v/>
      </c>
      <c r="P505" s="8" t="str">
        <f t="shared" si="135"/>
        <v/>
      </c>
      <c r="Q505" s="42"/>
      <c r="R505" s="42"/>
      <c r="S505" s="42"/>
      <c r="T505" s="27" t="str">
        <f t="shared" si="136"/>
        <v/>
      </c>
      <c r="U505" s="8" t="str">
        <f t="shared" si="137"/>
        <v/>
      </c>
      <c r="V505" s="8" t="str">
        <f t="shared" si="138"/>
        <v/>
      </c>
      <c r="W505" s="8" t="str">
        <f t="shared" si="139"/>
        <v/>
      </c>
      <c r="X505" s="13"/>
      <c r="Y505" s="43" t="s">
        <v>16</v>
      </c>
      <c r="Z505" s="12"/>
      <c r="AA505" s="47"/>
      <c r="AB505" s="8" t="str">
        <f t="shared" si="128"/>
        <v/>
      </c>
      <c r="AC505" s="27" t="str">
        <f t="shared" si="140"/>
        <v/>
      </c>
      <c r="AD505" s="47"/>
      <c r="AG505" t="str">
        <f t="shared" si="141"/>
        <v>OK</v>
      </c>
      <c r="AH505" t="str">
        <f t="shared" si="129"/>
        <v>エラー</v>
      </c>
      <c r="AI505" t="str">
        <f t="shared" si="142"/>
        <v/>
      </c>
      <c r="AJ505" t="str">
        <f t="shared" si="143"/>
        <v/>
      </c>
      <c r="AK505" t="str">
        <f t="shared" si="130"/>
        <v/>
      </c>
      <c r="AL505" t="str">
        <f t="shared" si="131"/>
        <v/>
      </c>
    </row>
    <row r="506" spans="1:38" ht="18.75" customHeight="1" x14ac:dyDescent="0.4">
      <c r="A506" s="2">
        <v>489</v>
      </c>
      <c r="B506" s="45"/>
      <c r="C506" s="15"/>
      <c r="D506" s="15"/>
      <c r="E506" s="39" t="str">
        <f t="shared" si="126"/>
        <v/>
      </c>
      <c r="F506" s="40" t="str">
        <f t="shared" si="127"/>
        <v/>
      </c>
      <c r="G506" s="46"/>
      <c r="H506" s="46"/>
      <c r="I506" s="14"/>
      <c r="J506" s="46"/>
      <c r="K506" s="14"/>
      <c r="L506" s="14"/>
      <c r="M506" s="41" t="str">
        <f t="shared" si="132"/>
        <v/>
      </c>
      <c r="N506" s="8" t="str">
        <f t="shared" si="133"/>
        <v/>
      </c>
      <c r="O506" s="21" t="str">
        <f t="shared" si="134"/>
        <v/>
      </c>
      <c r="P506" s="8" t="str">
        <f t="shared" si="135"/>
        <v/>
      </c>
      <c r="Q506" s="42"/>
      <c r="R506" s="42"/>
      <c r="S506" s="42"/>
      <c r="T506" s="27" t="str">
        <f t="shared" si="136"/>
        <v/>
      </c>
      <c r="U506" s="8" t="str">
        <f t="shared" si="137"/>
        <v/>
      </c>
      <c r="V506" s="8" t="str">
        <f t="shared" si="138"/>
        <v/>
      </c>
      <c r="W506" s="8" t="str">
        <f t="shared" si="139"/>
        <v/>
      </c>
      <c r="X506" s="13"/>
      <c r="Y506" s="43" t="s">
        <v>16</v>
      </c>
      <c r="Z506" s="12"/>
      <c r="AA506" s="47"/>
      <c r="AB506" s="8" t="str">
        <f t="shared" si="128"/>
        <v/>
      </c>
      <c r="AC506" s="27" t="str">
        <f t="shared" si="140"/>
        <v/>
      </c>
      <c r="AD506" s="47"/>
      <c r="AG506" t="str">
        <f t="shared" si="141"/>
        <v>OK</v>
      </c>
      <c r="AH506" t="str">
        <f t="shared" si="129"/>
        <v>エラー</v>
      </c>
      <c r="AI506" t="str">
        <f t="shared" si="142"/>
        <v/>
      </c>
      <c r="AJ506" t="str">
        <f t="shared" si="143"/>
        <v/>
      </c>
      <c r="AK506" t="str">
        <f t="shared" si="130"/>
        <v/>
      </c>
      <c r="AL506" t="str">
        <f t="shared" si="131"/>
        <v/>
      </c>
    </row>
    <row r="507" spans="1:38" ht="18.75" customHeight="1" x14ac:dyDescent="0.4">
      <c r="A507" s="2">
        <v>490</v>
      </c>
      <c r="B507" s="45"/>
      <c r="C507" s="15"/>
      <c r="D507" s="15"/>
      <c r="E507" s="39" t="str">
        <f t="shared" si="126"/>
        <v/>
      </c>
      <c r="F507" s="40" t="str">
        <f t="shared" si="127"/>
        <v/>
      </c>
      <c r="G507" s="46"/>
      <c r="H507" s="46"/>
      <c r="I507" s="14"/>
      <c r="J507" s="46"/>
      <c r="K507" s="14"/>
      <c r="L507" s="14"/>
      <c r="M507" s="41" t="str">
        <f t="shared" si="132"/>
        <v/>
      </c>
      <c r="N507" s="8" t="str">
        <f t="shared" si="133"/>
        <v/>
      </c>
      <c r="O507" s="21" t="str">
        <f t="shared" si="134"/>
        <v/>
      </c>
      <c r="P507" s="8" t="str">
        <f t="shared" si="135"/>
        <v/>
      </c>
      <c r="Q507" s="42"/>
      <c r="R507" s="42"/>
      <c r="S507" s="42"/>
      <c r="T507" s="27" t="str">
        <f t="shared" si="136"/>
        <v/>
      </c>
      <c r="U507" s="8" t="str">
        <f t="shared" si="137"/>
        <v/>
      </c>
      <c r="V507" s="8" t="str">
        <f t="shared" si="138"/>
        <v/>
      </c>
      <c r="W507" s="8" t="str">
        <f t="shared" si="139"/>
        <v/>
      </c>
      <c r="X507" s="13"/>
      <c r="Y507" s="43" t="s">
        <v>16</v>
      </c>
      <c r="Z507" s="12"/>
      <c r="AA507" s="47"/>
      <c r="AB507" s="8" t="str">
        <f t="shared" si="128"/>
        <v/>
      </c>
      <c r="AC507" s="27" t="str">
        <f t="shared" si="140"/>
        <v/>
      </c>
      <c r="AD507" s="47"/>
      <c r="AG507" t="str">
        <f t="shared" si="141"/>
        <v>OK</v>
      </c>
      <c r="AH507" t="str">
        <f t="shared" si="129"/>
        <v>エラー</v>
      </c>
      <c r="AI507" t="str">
        <f t="shared" si="142"/>
        <v/>
      </c>
      <c r="AJ507" t="str">
        <f t="shared" si="143"/>
        <v/>
      </c>
      <c r="AK507" t="str">
        <f t="shared" si="130"/>
        <v/>
      </c>
      <c r="AL507" t="str">
        <f t="shared" si="131"/>
        <v/>
      </c>
    </row>
    <row r="508" spans="1:38" ht="18.75" customHeight="1" x14ac:dyDescent="0.4">
      <c r="A508" s="2">
        <v>491</v>
      </c>
      <c r="B508" s="45"/>
      <c r="C508" s="15"/>
      <c r="D508" s="15"/>
      <c r="E508" s="39" t="str">
        <f t="shared" si="126"/>
        <v/>
      </c>
      <c r="F508" s="40" t="str">
        <f t="shared" si="127"/>
        <v/>
      </c>
      <c r="G508" s="46"/>
      <c r="H508" s="46"/>
      <c r="I508" s="14"/>
      <c r="J508" s="46"/>
      <c r="K508" s="14"/>
      <c r="L508" s="14"/>
      <c r="M508" s="41" t="str">
        <f t="shared" si="132"/>
        <v/>
      </c>
      <c r="N508" s="8" t="str">
        <f t="shared" si="133"/>
        <v/>
      </c>
      <c r="O508" s="21" t="str">
        <f t="shared" si="134"/>
        <v/>
      </c>
      <c r="P508" s="8" t="str">
        <f t="shared" si="135"/>
        <v/>
      </c>
      <c r="Q508" s="42"/>
      <c r="R508" s="42"/>
      <c r="S508" s="42"/>
      <c r="T508" s="27" t="str">
        <f t="shared" si="136"/>
        <v/>
      </c>
      <c r="U508" s="8" t="str">
        <f t="shared" si="137"/>
        <v/>
      </c>
      <c r="V508" s="8" t="str">
        <f t="shared" si="138"/>
        <v/>
      </c>
      <c r="W508" s="8" t="str">
        <f t="shared" si="139"/>
        <v/>
      </c>
      <c r="X508" s="13"/>
      <c r="Y508" s="43" t="s">
        <v>16</v>
      </c>
      <c r="Z508" s="12"/>
      <c r="AA508" s="47"/>
      <c r="AB508" s="8" t="str">
        <f t="shared" si="128"/>
        <v/>
      </c>
      <c r="AC508" s="27" t="str">
        <f t="shared" si="140"/>
        <v/>
      </c>
      <c r="AD508" s="47"/>
      <c r="AG508" t="str">
        <f t="shared" si="141"/>
        <v>OK</v>
      </c>
      <c r="AH508" t="str">
        <f t="shared" si="129"/>
        <v>エラー</v>
      </c>
      <c r="AI508" t="str">
        <f t="shared" si="142"/>
        <v/>
      </c>
      <c r="AJ508" t="str">
        <f t="shared" si="143"/>
        <v/>
      </c>
      <c r="AK508" t="str">
        <f t="shared" si="130"/>
        <v/>
      </c>
      <c r="AL508" t="str">
        <f t="shared" si="131"/>
        <v/>
      </c>
    </row>
    <row r="509" spans="1:38" ht="18.75" customHeight="1" x14ac:dyDescent="0.4">
      <c r="A509" s="2">
        <v>492</v>
      </c>
      <c r="B509" s="45"/>
      <c r="C509" s="15"/>
      <c r="D509" s="15"/>
      <c r="E509" s="39" t="str">
        <f t="shared" si="126"/>
        <v/>
      </c>
      <c r="F509" s="40" t="str">
        <f t="shared" si="127"/>
        <v/>
      </c>
      <c r="G509" s="46"/>
      <c r="H509" s="46"/>
      <c r="I509" s="14"/>
      <c r="J509" s="46"/>
      <c r="K509" s="14"/>
      <c r="L509" s="14"/>
      <c r="M509" s="41" t="str">
        <f t="shared" si="132"/>
        <v/>
      </c>
      <c r="N509" s="8" t="str">
        <f t="shared" si="133"/>
        <v/>
      </c>
      <c r="O509" s="21" t="str">
        <f t="shared" si="134"/>
        <v/>
      </c>
      <c r="P509" s="8" t="str">
        <f t="shared" si="135"/>
        <v/>
      </c>
      <c r="Q509" s="42"/>
      <c r="R509" s="42"/>
      <c r="S509" s="42"/>
      <c r="T509" s="27" t="str">
        <f t="shared" si="136"/>
        <v/>
      </c>
      <c r="U509" s="8" t="str">
        <f t="shared" si="137"/>
        <v/>
      </c>
      <c r="V509" s="8" t="str">
        <f t="shared" si="138"/>
        <v/>
      </c>
      <c r="W509" s="8" t="str">
        <f t="shared" si="139"/>
        <v/>
      </c>
      <c r="X509" s="13"/>
      <c r="Y509" s="43" t="s">
        <v>16</v>
      </c>
      <c r="Z509" s="12"/>
      <c r="AA509" s="47"/>
      <c r="AB509" s="8" t="str">
        <f t="shared" si="128"/>
        <v/>
      </c>
      <c r="AC509" s="27" t="str">
        <f t="shared" si="140"/>
        <v/>
      </c>
      <c r="AD509" s="47"/>
      <c r="AG509" t="str">
        <f t="shared" si="141"/>
        <v>OK</v>
      </c>
      <c r="AH509" t="str">
        <f t="shared" si="129"/>
        <v>エラー</v>
      </c>
      <c r="AI509" t="str">
        <f t="shared" si="142"/>
        <v/>
      </c>
      <c r="AJ509" t="str">
        <f t="shared" si="143"/>
        <v/>
      </c>
      <c r="AK509" t="str">
        <f t="shared" si="130"/>
        <v/>
      </c>
      <c r="AL509" t="str">
        <f t="shared" si="131"/>
        <v/>
      </c>
    </row>
    <row r="510" spans="1:38" ht="18.75" customHeight="1" x14ac:dyDescent="0.4">
      <c r="A510" s="2">
        <v>493</v>
      </c>
      <c r="B510" s="45"/>
      <c r="C510" s="15"/>
      <c r="D510" s="15"/>
      <c r="E510" s="39" t="str">
        <f t="shared" si="126"/>
        <v/>
      </c>
      <c r="F510" s="40" t="str">
        <f t="shared" si="127"/>
        <v/>
      </c>
      <c r="G510" s="46"/>
      <c r="H510" s="46"/>
      <c r="I510" s="14"/>
      <c r="J510" s="46"/>
      <c r="K510" s="14"/>
      <c r="L510" s="14"/>
      <c r="M510" s="41" t="str">
        <f t="shared" si="132"/>
        <v/>
      </c>
      <c r="N510" s="8" t="str">
        <f t="shared" si="133"/>
        <v/>
      </c>
      <c r="O510" s="21" t="str">
        <f t="shared" si="134"/>
        <v/>
      </c>
      <c r="P510" s="8" t="str">
        <f t="shared" si="135"/>
        <v/>
      </c>
      <c r="Q510" s="42"/>
      <c r="R510" s="42"/>
      <c r="S510" s="42"/>
      <c r="T510" s="27" t="str">
        <f t="shared" si="136"/>
        <v/>
      </c>
      <c r="U510" s="8" t="str">
        <f t="shared" si="137"/>
        <v/>
      </c>
      <c r="V510" s="8" t="str">
        <f t="shared" si="138"/>
        <v/>
      </c>
      <c r="W510" s="8" t="str">
        <f t="shared" si="139"/>
        <v/>
      </c>
      <c r="X510" s="13"/>
      <c r="Y510" s="43" t="s">
        <v>16</v>
      </c>
      <c r="Z510" s="12"/>
      <c r="AA510" s="47"/>
      <c r="AB510" s="8" t="str">
        <f t="shared" si="128"/>
        <v/>
      </c>
      <c r="AC510" s="27" t="str">
        <f t="shared" si="140"/>
        <v/>
      </c>
      <c r="AD510" s="47"/>
      <c r="AG510" t="str">
        <f t="shared" si="141"/>
        <v>OK</v>
      </c>
      <c r="AH510" t="str">
        <f t="shared" si="129"/>
        <v>エラー</v>
      </c>
      <c r="AI510" t="str">
        <f t="shared" si="142"/>
        <v/>
      </c>
      <c r="AJ510" t="str">
        <f t="shared" si="143"/>
        <v/>
      </c>
      <c r="AK510" t="str">
        <f t="shared" si="130"/>
        <v/>
      </c>
      <c r="AL510" t="str">
        <f t="shared" si="131"/>
        <v/>
      </c>
    </row>
    <row r="511" spans="1:38" ht="18.75" customHeight="1" x14ac:dyDescent="0.4">
      <c r="A511" s="2">
        <v>494</v>
      </c>
      <c r="B511" s="45"/>
      <c r="C511" s="15"/>
      <c r="D511" s="15"/>
      <c r="E511" s="39" t="str">
        <f t="shared" si="126"/>
        <v/>
      </c>
      <c r="F511" s="40" t="str">
        <f t="shared" si="127"/>
        <v/>
      </c>
      <c r="G511" s="46"/>
      <c r="H511" s="46"/>
      <c r="I511" s="14"/>
      <c r="J511" s="46"/>
      <c r="K511" s="14"/>
      <c r="L511" s="14"/>
      <c r="M511" s="41" t="str">
        <f t="shared" si="132"/>
        <v/>
      </c>
      <c r="N511" s="8" t="str">
        <f t="shared" si="133"/>
        <v/>
      </c>
      <c r="O511" s="21" t="str">
        <f t="shared" si="134"/>
        <v/>
      </c>
      <c r="P511" s="8" t="str">
        <f t="shared" si="135"/>
        <v/>
      </c>
      <c r="Q511" s="42"/>
      <c r="R511" s="42"/>
      <c r="S511" s="42"/>
      <c r="T511" s="27" t="str">
        <f t="shared" si="136"/>
        <v/>
      </c>
      <c r="U511" s="8" t="str">
        <f t="shared" si="137"/>
        <v/>
      </c>
      <c r="V511" s="8" t="str">
        <f t="shared" si="138"/>
        <v/>
      </c>
      <c r="W511" s="8" t="str">
        <f t="shared" si="139"/>
        <v/>
      </c>
      <c r="X511" s="13"/>
      <c r="Y511" s="43" t="s">
        <v>16</v>
      </c>
      <c r="Z511" s="12"/>
      <c r="AA511" s="47"/>
      <c r="AB511" s="8" t="str">
        <f t="shared" si="128"/>
        <v/>
      </c>
      <c r="AC511" s="27" t="str">
        <f t="shared" si="140"/>
        <v/>
      </c>
      <c r="AD511" s="47"/>
      <c r="AG511" t="str">
        <f t="shared" si="141"/>
        <v>OK</v>
      </c>
      <c r="AH511" t="str">
        <f t="shared" si="129"/>
        <v>エラー</v>
      </c>
      <c r="AI511" t="str">
        <f t="shared" si="142"/>
        <v/>
      </c>
      <c r="AJ511" t="str">
        <f t="shared" si="143"/>
        <v/>
      </c>
      <c r="AK511" t="str">
        <f t="shared" si="130"/>
        <v/>
      </c>
      <c r="AL511" t="str">
        <f t="shared" si="131"/>
        <v/>
      </c>
    </row>
    <row r="512" spans="1:38" ht="18.75" customHeight="1" x14ac:dyDescent="0.4">
      <c r="A512" s="2">
        <v>495</v>
      </c>
      <c r="B512" s="45"/>
      <c r="C512" s="15"/>
      <c r="D512" s="15"/>
      <c r="E512" s="39" t="str">
        <f t="shared" si="126"/>
        <v/>
      </c>
      <c r="F512" s="40" t="str">
        <f t="shared" si="127"/>
        <v/>
      </c>
      <c r="G512" s="46"/>
      <c r="H512" s="46"/>
      <c r="I512" s="14"/>
      <c r="J512" s="46"/>
      <c r="K512" s="14"/>
      <c r="L512" s="14"/>
      <c r="M512" s="41" t="str">
        <f t="shared" si="132"/>
        <v/>
      </c>
      <c r="N512" s="8" t="str">
        <f t="shared" si="133"/>
        <v/>
      </c>
      <c r="O512" s="21" t="str">
        <f t="shared" si="134"/>
        <v/>
      </c>
      <c r="P512" s="8" t="str">
        <f t="shared" si="135"/>
        <v/>
      </c>
      <c r="Q512" s="42"/>
      <c r="R512" s="42"/>
      <c r="S512" s="42"/>
      <c r="T512" s="27" t="str">
        <f t="shared" si="136"/>
        <v/>
      </c>
      <c r="U512" s="8" t="str">
        <f t="shared" si="137"/>
        <v/>
      </c>
      <c r="V512" s="8" t="str">
        <f t="shared" si="138"/>
        <v/>
      </c>
      <c r="W512" s="8" t="str">
        <f t="shared" si="139"/>
        <v/>
      </c>
      <c r="X512" s="13"/>
      <c r="Y512" s="43" t="s">
        <v>16</v>
      </c>
      <c r="Z512" s="12"/>
      <c r="AA512" s="47"/>
      <c r="AB512" s="8" t="str">
        <f t="shared" si="128"/>
        <v/>
      </c>
      <c r="AC512" s="27" t="str">
        <f t="shared" si="140"/>
        <v/>
      </c>
      <c r="AD512" s="47"/>
      <c r="AG512" t="str">
        <f t="shared" si="141"/>
        <v>OK</v>
      </c>
      <c r="AH512" t="str">
        <f t="shared" si="129"/>
        <v>エラー</v>
      </c>
      <c r="AI512" t="str">
        <f t="shared" si="142"/>
        <v/>
      </c>
      <c r="AJ512" t="str">
        <f t="shared" si="143"/>
        <v/>
      </c>
      <c r="AK512" t="str">
        <f t="shared" si="130"/>
        <v/>
      </c>
      <c r="AL512" t="str">
        <f t="shared" si="131"/>
        <v/>
      </c>
    </row>
    <row r="513" spans="1:38" ht="18.75" customHeight="1" x14ac:dyDescent="0.4">
      <c r="A513" s="2">
        <v>496</v>
      </c>
      <c r="B513" s="45"/>
      <c r="C513" s="15"/>
      <c r="D513" s="15"/>
      <c r="E513" s="39" t="str">
        <f t="shared" si="126"/>
        <v/>
      </c>
      <c r="F513" s="40" t="str">
        <f t="shared" si="127"/>
        <v/>
      </c>
      <c r="G513" s="46"/>
      <c r="H513" s="46"/>
      <c r="I513" s="14"/>
      <c r="J513" s="46"/>
      <c r="K513" s="14"/>
      <c r="L513" s="14"/>
      <c r="M513" s="41" t="str">
        <f t="shared" si="132"/>
        <v/>
      </c>
      <c r="N513" s="8" t="str">
        <f t="shared" si="133"/>
        <v/>
      </c>
      <c r="O513" s="21" t="str">
        <f t="shared" si="134"/>
        <v/>
      </c>
      <c r="P513" s="8" t="str">
        <f t="shared" si="135"/>
        <v/>
      </c>
      <c r="Q513" s="42"/>
      <c r="R513" s="42"/>
      <c r="S513" s="42"/>
      <c r="T513" s="27" t="str">
        <f t="shared" si="136"/>
        <v/>
      </c>
      <c r="U513" s="8" t="str">
        <f t="shared" si="137"/>
        <v/>
      </c>
      <c r="V513" s="8" t="str">
        <f t="shared" si="138"/>
        <v/>
      </c>
      <c r="W513" s="8" t="str">
        <f t="shared" si="139"/>
        <v/>
      </c>
      <c r="X513" s="13"/>
      <c r="Y513" s="43" t="s">
        <v>16</v>
      </c>
      <c r="Z513" s="12"/>
      <c r="AA513" s="47"/>
      <c r="AB513" s="8" t="str">
        <f t="shared" si="128"/>
        <v/>
      </c>
      <c r="AC513" s="27" t="str">
        <f t="shared" si="140"/>
        <v/>
      </c>
      <c r="AD513" s="47"/>
      <c r="AG513" t="str">
        <f t="shared" si="141"/>
        <v>OK</v>
      </c>
      <c r="AH513" t="str">
        <f t="shared" si="129"/>
        <v>エラー</v>
      </c>
      <c r="AI513" t="str">
        <f t="shared" si="142"/>
        <v/>
      </c>
      <c r="AJ513" t="str">
        <f t="shared" si="143"/>
        <v/>
      </c>
      <c r="AK513" t="str">
        <f t="shared" si="130"/>
        <v/>
      </c>
      <c r="AL513" t="str">
        <f t="shared" si="131"/>
        <v/>
      </c>
    </row>
    <row r="514" spans="1:38" ht="18.75" customHeight="1" x14ac:dyDescent="0.4">
      <c r="A514" s="2">
        <v>497</v>
      </c>
      <c r="B514" s="45"/>
      <c r="C514" s="15"/>
      <c r="D514" s="15"/>
      <c r="E514" s="39" t="str">
        <f t="shared" si="126"/>
        <v/>
      </c>
      <c r="F514" s="40" t="str">
        <f t="shared" si="127"/>
        <v/>
      </c>
      <c r="G514" s="46"/>
      <c r="H514" s="46"/>
      <c r="I514" s="14"/>
      <c r="J514" s="46"/>
      <c r="K514" s="14"/>
      <c r="L514" s="14"/>
      <c r="M514" s="41" t="str">
        <f t="shared" si="132"/>
        <v/>
      </c>
      <c r="N514" s="8" t="str">
        <f t="shared" si="133"/>
        <v/>
      </c>
      <c r="O514" s="21" t="str">
        <f t="shared" si="134"/>
        <v/>
      </c>
      <c r="P514" s="8" t="str">
        <f t="shared" si="135"/>
        <v/>
      </c>
      <c r="Q514" s="42"/>
      <c r="R514" s="42"/>
      <c r="S514" s="42"/>
      <c r="T514" s="27" t="str">
        <f t="shared" si="136"/>
        <v/>
      </c>
      <c r="U514" s="8" t="str">
        <f t="shared" si="137"/>
        <v/>
      </c>
      <c r="V514" s="8" t="str">
        <f t="shared" si="138"/>
        <v/>
      </c>
      <c r="W514" s="8" t="str">
        <f t="shared" si="139"/>
        <v/>
      </c>
      <c r="X514" s="13"/>
      <c r="Y514" s="43" t="s">
        <v>16</v>
      </c>
      <c r="Z514" s="12"/>
      <c r="AA514" s="47"/>
      <c r="AB514" s="8" t="str">
        <f t="shared" si="128"/>
        <v/>
      </c>
      <c r="AC514" s="27" t="str">
        <f t="shared" si="140"/>
        <v/>
      </c>
      <c r="AD514" s="47"/>
      <c r="AG514" t="str">
        <f t="shared" si="141"/>
        <v>OK</v>
      </c>
      <c r="AH514" t="str">
        <f t="shared" si="129"/>
        <v>エラー</v>
      </c>
      <c r="AI514" t="str">
        <f t="shared" si="142"/>
        <v/>
      </c>
      <c r="AJ514" t="str">
        <f t="shared" si="143"/>
        <v/>
      </c>
      <c r="AK514" t="str">
        <f t="shared" si="130"/>
        <v/>
      </c>
      <c r="AL514" t="str">
        <f t="shared" si="131"/>
        <v/>
      </c>
    </row>
    <row r="515" spans="1:38" ht="18.75" customHeight="1" x14ac:dyDescent="0.4">
      <c r="A515" s="2">
        <v>498</v>
      </c>
      <c r="B515" s="45"/>
      <c r="C515" s="15"/>
      <c r="D515" s="15"/>
      <c r="E515" s="39" t="str">
        <f t="shared" si="126"/>
        <v/>
      </c>
      <c r="F515" s="40" t="str">
        <f t="shared" si="127"/>
        <v/>
      </c>
      <c r="G515" s="46"/>
      <c r="H515" s="46"/>
      <c r="I515" s="14"/>
      <c r="J515" s="46"/>
      <c r="K515" s="14"/>
      <c r="L515" s="14"/>
      <c r="M515" s="41" t="str">
        <f t="shared" si="132"/>
        <v/>
      </c>
      <c r="N515" s="8" t="str">
        <f t="shared" si="133"/>
        <v/>
      </c>
      <c r="O515" s="21" t="str">
        <f t="shared" si="134"/>
        <v/>
      </c>
      <c r="P515" s="8" t="str">
        <f t="shared" si="135"/>
        <v/>
      </c>
      <c r="Q515" s="42"/>
      <c r="R515" s="42"/>
      <c r="S515" s="42"/>
      <c r="T515" s="27" t="str">
        <f t="shared" si="136"/>
        <v/>
      </c>
      <c r="U515" s="8" t="str">
        <f t="shared" si="137"/>
        <v/>
      </c>
      <c r="V515" s="8" t="str">
        <f t="shared" si="138"/>
        <v/>
      </c>
      <c r="W515" s="8" t="str">
        <f t="shared" si="139"/>
        <v/>
      </c>
      <c r="X515" s="13"/>
      <c r="Y515" s="43" t="s">
        <v>16</v>
      </c>
      <c r="Z515" s="12"/>
      <c r="AA515" s="47"/>
      <c r="AB515" s="8" t="str">
        <f t="shared" si="128"/>
        <v/>
      </c>
      <c r="AC515" s="27" t="str">
        <f t="shared" si="140"/>
        <v/>
      </c>
      <c r="AD515" s="47"/>
      <c r="AG515" t="str">
        <f t="shared" si="141"/>
        <v>OK</v>
      </c>
      <c r="AH515" t="str">
        <f t="shared" si="129"/>
        <v>エラー</v>
      </c>
      <c r="AI515" t="str">
        <f t="shared" si="142"/>
        <v/>
      </c>
      <c r="AJ515" t="str">
        <f t="shared" si="143"/>
        <v/>
      </c>
      <c r="AK515" t="str">
        <f t="shared" si="130"/>
        <v/>
      </c>
      <c r="AL515" t="str">
        <f t="shared" si="131"/>
        <v/>
      </c>
    </row>
    <row r="516" spans="1:38" ht="18.75" customHeight="1" x14ac:dyDescent="0.4">
      <c r="A516" s="2">
        <v>499</v>
      </c>
      <c r="B516" s="45"/>
      <c r="C516" s="15"/>
      <c r="D516" s="15"/>
      <c r="E516" s="39" t="str">
        <f t="shared" si="126"/>
        <v/>
      </c>
      <c r="F516" s="40" t="str">
        <f t="shared" si="127"/>
        <v/>
      </c>
      <c r="G516" s="46"/>
      <c r="H516" s="46"/>
      <c r="I516" s="14"/>
      <c r="J516" s="46"/>
      <c r="K516" s="14"/>
      <c r="L516" s="14"/>
      <c r="M516" s="41" t="str">
        <f t="shared" si="132"/>
        <v/>
      </c>
      <c r="N516" s="8" t="str">
        <f t="shared" si="133"/>
        <v/>
      </c>
      <c r="O516" s="21" t="str">
        <f t="shared" si="134"/>
        <v/>
      </c>
      <c r="P516" s="8" t="str">
        <f t="shared" si="135"/>
        <v/>
      </c>
      <c r="Q516" s="42"/>
      <c r="R516" s="42"/>
      <c r="S516" s="42"/>
      <c r="T516" s="27" t="str">
        <f t="shared" si="136"/>
        <v/>
      </c>
      <c r="U516" s="8" t="str">
        <f t="shared" si="137"/>
        <v/>
      </c>
      <c r="V516" s="8" t="str">
        <f t="shared" si="138"/>
        <v/>
      </c>
      <c r="W516" s="8" t="str">
        <f t="shared" si="139"/>
        <v/>
      </c>
      <c r="X516" s="13"/>
      <c r="Y516" s="43" t="s">
        <v>16</v>
      </c>
      <c r="Z516" s="12"/>
      <c r="AA516" s="47"/>
      <c r="AB516" s="8" t="str">
        <f t="shared" si="128"/>
        <v/>
      </c>
      <c r="AC516" s="27" t="str">
        <f t="shared" si="140"/>
        <v/>
      </c>
      <c r="AD516" s="47"/>
      <c r="AG516" t="str">
        <f t="shared" si="141"/>
        <v>OK</v>
      </c>
      <c r="AH516" t="str">
        <f t="shared" si="129"/>
        <v>エラー</v>
      </c>
      <c r="AI516" t="str">
        <f t="shared" si="142"/>
        <v/>
      </c>
      <c r="AJ516" t="str">
        <f t="shared" si="143"/>
        <v/>
      </c>
      <c r="AK516" t="str">
        <f t="shared" si="130"/>
        <v/>
      </c>
      <c r="AL516" t="str">
        <f t="shared" si="131"/>
        <v/>
      </c>
    </row>
    <row r="517" spans="1:38" ht="18.75" customHeight="1" x14ac:dyDescent="0.4">
      <c r="A517" s="2">
        <v>500</v>
      </c>
      <c r="B517" s="45"/>
      <c r="C517" s="15"/>
      <c r="D517" s="15"/>
      <c r="E517" s="39" t="str">
        <f t="shared" si="126"/>
        <v/>
      </c>
      <c r="F517" s="40" t="str">
        <f t="shared" si="127"/>
        <v/>
      </c>
      <c r="G517" s="46"/>
      <c r="H517" s="46"/>
      <c r="I517" s="14"/>
      <c r="J517" s="46"/>
      <c r="K517" s="14"/>
      <c r="L517" s="14"/>
      <c r="M517" s="41" t="str">
        <f t="shared" si="132"/>
        <v/>
      </c>
      <c r="N517" s="8" t="str">
        <f t="shared" si="133"/>
        <v/>
      </c>
      <c r="O517" s="21" t="str">
        <f t="shared" si="134"/>
        <v/>
      </c>
      <c r="P517" s="8" t="str">
        <f t="shared" si="135"/>
        <v/>
      </c>
      <c r="Q517" s="42"/>
      <c r="R517" s="42"/>
      <c r="S517" s="42"/>
      <c r="T517" s="27" t="str">
        <f t="shared" si="136"/>
        <v/>
      </c>
      <c r="U517" s="8" t="str">
        <f t="shared" si="137"/>
        <v/>
      </c>
      <c r="V517" s="8" t="str">
        <f t="shared" si="138"/>
        <v/>
      </c>
      <c r="W517" s="8" t="str">
        <f t="shared" si="139"/>
        <v/>
      </c>
      <c r="X517" s="13"/>
      <c r="Y517" s="43" t="s">
        <v>16</v>
      </c>
      <c r="Z517" s="12"/>
      <c r="AA517" s="47"/>
      <c r="AB517" s="8" t="str">
        <f t="shared" si="128"/>
        <v/>
      </c>
      <c r="AC517" s="27" t="str">
        <f t="shared" si="140"/>
        <v/>
      </c>
      <c r="AD517" s="47"/>
      <c r="AG517" t="str">
        <f t="shared" si="141"/>
        <v>OK</v>
      </c>
      <c r="AH517" t="str">
        <f t="shared" si="129"/>
        <v>エラー</v>
      </c>
      <c r="AI517" t="str">
        <f t="shared" si="142"/>
        <v/>
      </c>
      <c r="AJ517" t="str">
        <f t="shared" si="143"/>
        <v/>
      </c>
      <c r="AK517" t="str">
        <f t="shared" si="130"/>
        <v/>
      </c>
      <c r="AL517" t="str">
        <f t="shared" si="131"/>
        <v/>
      </c>
    </row>
    <row r="518" spans="1:38" ht="18.75" customHeight="1" x14ac:dyDescent="0.4">
      <c r="A518" s="2">
        <v>501</v>
      </c>
      <c r="B518" s="45"/>
      <c r="C518" s="15"/>
      <c r="D518" s="15"/>
      <c r="E518" s="39" t="str">
        <f t="shared" si="126"/>
        <v/>
      </c>
      <c r="F518" s="40" t="str">
        <f t="shared" si="127"/>
        <v/>
      </c>
      <c r="G518" s="46"/>
      <c r="H518" s="46"/>
      <c r="I518" s="14"/>
      <c r="J518" s="46"/>
      <c r="K518" s="14"/>
      <c r="L518" s="14"/>
      <c r="M518" s="41" t="str">
        <f t="shared" si="132"/>
        <v/>
      </c>
      <c r="N518" s="8" t="str">
        <f t="shared" si="133"/>
        <v/>
      </c>
      <c r="O518" s="21" t="str">
        <f t="shared" si="134"/>
        <v/>
      </c>
      <c r="P518" s="8" t="str">
        <f t="shared" si="135"/>
        <v/>
      </c>
      <c r="Q518" s="42"/>
      <c r="R518" s="42"/>
      <c r="S518" s="42"/>
      <c r="T518" s="27" t="str">
        <f t="shared" si="136"/>
        <v/>
      </c>
      <c r="U518" s="8" t="str">
        <f t="shared" si="137"/>
        <v/>
      </c>
      <c r="V518" s="8" t="str">
        <f t="shared" si="138"/>
        <v/>
      </c>
      <c r="W518" s="8" t="str">
        <f t="shared" si="139"/>
        <v/>
      </c>
      <c r="X518" s="13"/>
      <c r="Y518" s="43" t="s">
        <v>16</v>
      </c>
      <c r="Z518" s="12"/>
      <c r="AA518" s="47"/>
      <c r="AB518" s="8" t="str">
        <f t="shared" si="128"/>
        <v/>
      </c>
      <c r="AC518" s="27" t="str">
        <f t="shared" si="140"/>
        <v/>
      </c>
      <c r="AD518" s="47"/>
      <c r="AG518" t="str">
        <f t="shared" si="141"/>
        <v>OK</v>
      </c>
      <c r="AH518" t="str">
        <f t="shared" si="129"/>
        <v>エラー</v>
      </c>
      <c r="AI518" t="str">
        <f t="shared" si="142"/>
        <v/>
      </c>
      <c r="AJ518" t="str">
        <f t="shared" si="143"/>
        <v/>
      </c>
      <c r="AK518" t="str">
        <f t="shared" si="130"/>
        <v/>
      </c>
      <c r="AL518" t="str">
        <f t="shared" si="131"/>
        <v/>
      </c>
    </row>
    <row r="519" spans="1:38" ht="18.75" customHeight="1" x14ac:dyDescent="0.4">
      <c r="A519" s="2">
        <v>502</v>
      </c>
      <c r="B519" s="45"/>
      <c r="C519" s="15"/>
      <c r="D519" s="15"/>
      <c r="E519" s="39" t="str">
        <f t="shared" si="126"/>
        <v/>
      </c>
      <c r="F519" s="40" t="str">
        <f t="shared" si="127"/>
        <v/>
      </c>
      <c r="G519" s="46"/>
      <c r="H519" s="46"/>
      <c r="I519" s="14"/>
      <c r="J519" s="46"/>
      <c r="K519" s="14"/>
      <c r="L519" s="14"/>
      <c r="M519" s="41" t="str">
        <f t="shared" si="132"/>
        <v/>
      </c>
      <c r="N519" s="8" t="str">
        <f t="shared" si="133"/>
        <v/>
      </c>
      <c r="O519" s="21" t="str">
        <f t="shared" si="134"/>
        <v/>
      </c>
      <c r="P519" s="8" t="str">
        <f t="shared" si="135"/>
        <v/>
      </c>
      <c r="Q519" s="42"/>
      <c r="R519" s="42"/>
      <c r="S519" s="42"/>
      <c r="T519" s="27" t="str">
        <f t="shared" si="136"/>
        <v/>
      </c>
      <c r="U519" s="8" t="str">
        <f t="shared" si="137"/>
        <v/>
      </c>
      <c r="V519" s="8" t="str">
        <f t="shared" si="138"/>
        <v/>
      </c>
      <c r="W519" s="8" t="str">
        <f t="shared" si="139"/>
        <v/>
      </c>
      <c r="X519" s="13"/>
      <c r="Y519" s="43" t="s">
        <v>16</v>
      </c>
      <c r="Z519" s="12"/>
      <c r="AA519" s="47"/>
      <c r="AB519" s="8" t="str">
        <f t="shared" si="128"/>
        <v/>
      </c>
      <c r="AC519" s="27" t="str">
        <f t="shared" si="140"/>
        <v/>
      </c>
      <c r="AD519" s="47"/>
      <c r="AG519" t="str">
        <f t="shared" si="141"/>
        <v>OK</v>
      </c>
      <c r="AH519" t="str">
        <f t="shared" si="129"/>
        <v>エラー</v>
      </c>
      <c r="AI519" t="str">
        <f t="shared" si="142"/>
        <v/>
      </c>
      <c r="AJ519" t="str">
        <f t="shared" si="143"/>
        <v/>
      </c>
      <c r="AK519" t="str">
        <f t="shared" si="130"/>
        <v/>
      </c>
      <c r="AL519" t="str">
        <f t="shared" si="131"/>
        <v/>
      </c>
    </row>
    <row r="520" spans="1:38" ht="18.75" customHeight="1" x14ac:dyDescent="0.4">
      <c r="A520" s="2">
        <v>503</v>
      </c>
      <c r="B520" s="45"/>
      <c r="C520" s="15"/>
      <c r="D520" s="15"/>
      <c r="E520" s="39" t="str">
        <f t="shared" si="126"/>
        <v/>
      </c>
      <c r="F520" s="40" t="str">
        <f t="shared" si="127"/>
        <v/>
      </c>
      <c r="G520" s="46"/>
      <c r="H520" s="46"/>
      <c r="I520" s="14"/>
      <c r="J520" s="46"/>
      <c r="K520" s="14"/>
      <c r="L520" s="14"/>
      <c r="M520" s="41" t="str">
        <f t="shared" si="132"/>
        <v/>
      </c>
      <c r="N520" s="8" t="str">
        <f t="shared" si="133"/>
        <v/>
      </c>
      <c r="O520" s="21" t="str">
        <f t="shared" si="134"/>
        <v/>
      </c>
      <c r="P520" s="8" t="str">
        <f t="shared" si="135"/>
        <v/>
      </c>
      <c r="Q520" s="42"/>
      <c r="R520" s="42"/>
      <c r="S520" s="42"/>
      <c r="T520" s="27" t="str">
        <f t="shared" si="136"/>
        <v/>
      </c>
      <c r="U520" s="8" t="str">
        <f t="shared" si="137"/>
        <v/>
      </c>
      <c r="V520" s="8" t="str">
        <f t="shared" si="138"/>
        <v/>
      </c>
      <c r="W520" s="8" t="str">
        <f t="shared" si="139"/>
        <v/>
      </c>
      <c r="X520" s="13"/>
      <c r="Y520" s="43" t="s">
        <v>16</v>
      </c>
      <c r="Z520" s="12"/>
      <c r="AA520" s="47"/>
      <c r="AB520" s="8" t="str">
        <f t="shared" si="128"/>
        <v/>
      </c>
      <c r="AC520" s="27" t="str">
        <f t="shared" si="140"/>
        <v/>
      </c>
      <c r="AD520" s="47"/>
      <c r="AG520" t="str">
        <f t="shared" si="141"/>
        <v>OK</v>
      </c>
      <c r="AH520" t="str">
        <f t="shared" si="129"/>
        <v>エラー</v>
      </c>
      <c r="AI520" t="str">
        <f t="shared" si="142"/>
        <v/>
      </c>
      <c r="AJ520" t="str">
        <f t="shared" si="143"/>
        <v/>
      </c>
      <c r="AK520" t="str">
        <f t="shared" si="130"/>
        <v/>
      </c>
      <c r="AL520" t="str">
        <f t="shared" si="131"/>
        <v/>
      </c>
    </row>
    <row r="521" spans="1:38" ht="18.75" customHeight="1" x14ac:dyDescent="0.4">
      <c r="A521" s="2">
        <v>504</v>
      </c>
      <c r="B521" s="45"/>
      <c r="C521" s="15"/>
      <c r="D521" s="15"/>
      <c r="E521" s="39" t="str">
        <f t="shared" si="126"/>
        <v/>
      </c>
      <c r="F521" s="40" t="str">
        <f t="shared" si="127"/>
        <v/>
      </c>
      <c r="G521" s="46"/>
      <c r="H521" s="46"/>
      <c r="I521" s="14"/>
      <c r="J521" s="46"/>
      <c r="K521" s="14"/>
      <c r="L521" s="14"/>
      <c r="M521" s="41" t="str">
        <f t="shared" si="132"/>
        <v/>
      </c>
      <c r="N521" s="8" t="str">
        <f t="shared" si="133"/>
        <v/>
      </c>
      <c r="O521" s="21" t="str">
        <f t="shared" si="134"/>
        <v/>
      </c>
      <c r="P521" s="8" t="str">
        <f t="shared" si="135"/>
        <v/>
      </c>
      <c r="Q521" s="42"/>
      <c r="R521" s="42"/>
      <c r="S521" s="42"/>
      <c r="T521" s="27" t="str">
        <f t="shared" si="136"/>
        <v/>
      </c>
      <c r="U521" s="8" t="str">
        <f t="shared" si="137"/>
        <v/>
      </c>
      <c r="V521" s="8" t="str">
        <f t="shared" si="138"/>
        <v/>
      </c>
      <c r="W521" s="8" t="str">
        <f t="shared" si="139"/>
        <v/>
      </c>
      <c r="X521" s="13"/>
      <c r="Y521" s="43" t="s">
        <v>16</v>
      </c>
      <c r="Z521" s="12"/>
      <c r="AA521" s="47"/>
      <c r="AB521" s="8" t="str">
        <f t="shared" si="128"/>
        <v/>
      </c>
      <c r="AC521" s="27" t="str">
        <f t="shared" si="140"/>
        <v/>
      </c>
      <c r="AD521" s="47"/>
      <c r="AG521" t="str">
        <f t="shared" si="141"/>
        <v>OK</v>
      </c>
      <c r="AH521" t="str">
        <f t="shared" si="129"/>
        <v>エラー</v>
      </c>
      <c r="AI521" t="str">
        <f t="shared" si="142"/>
        <v/>
      </c>
      <c r="AJ521" t="str">
        <f t="shared" si="143"/>
        <v/>
      </c>
      <c r="AK521" t="str">
        <f t="shared" si="130"/>
        <v/>
      </c>
      <c r="AL521" t="str">
        <f t="shared" si="131"/>
        <v/>
      </c>
    </row>
    <row r="522" spans="1:38" ht="18.75" customHeight="1" x14ac:dyDescent="0.4">
      <c r="A522" s="2">
        <v>505</v>
      </c>
      <c r="B522" s="45"/>
      <c r="C522" s="15"/>
      <c r="D522" s="15"/>
      <c r="E522" s="39" t="str">
        <f t="shared" si="126"/>
        <v/>
      </c>
      <c r="F522" s="40" t="str">
        <f t="shared" si="127"/>
        <v/>
      </c>
      <c r="G522" s="46"/>
      <c r="H522" s="46"/>
      <c r="I522" s="14"/>
      <c r="J522" s="46"/>
      <c r="K522" s="14"/>
      <c r="L522" s="14"/>
      <c r="M522" s="41" t="str">
        <f t="shared" si="132"/>
        <v/>
      </c>
      <c r="N522" s="8" t="str">
        <f t="shared" si="133"/>
        <v/>
      </c>
      <c r="O522" s="21" t="str">
        <f t="shared" si="134"/>
        <v/>
      </c>
      <c r="P522" s="8" t="str">
        <f t="shared" si="135"/>
        <v/>
      </c>
      <c r="Q522" s="42"/>
      <c r="R522" s="42"/>
      <c r="S522" s="42"/>
      <c r="T522" s="27" t="str">
        <f t="shared" si="136"/>
        <v/>
      </c>
      <c r="U522" s="8" t="str">
        <f t="shared" si="137"/>
        <v/>
      </c>
      <c r="V522" s="8" t="str">
        <f t="shared" si="138"/>
        <v/>
      </c>
      <c r="W522" s="8" t="str">
        <f t="shared" si="139"/>
        <v/>
      </c>
      <c r="X522" s="13"/>
      <c r="Y522" s="43" t="s">
        <v>16</v>
      </c>
      <c r="Z522" s="12"/>
      <c r="AA522" s="47"/>
      <c r="AB522" s="8" t="str">
        <f t="shared" si="128"/>
        <v/>
      </c>
      <c r="AC522" s="27" t="str">
        <f t="shared" si="140"/>
        <v/>
      </c>
      <c r="AD522" s="47"/>
      <c r="AG522" t="str">
        <f t="shared" si="141"/>
        <v>OK</v>
      </c>
      <c r="AH522" t="str">
        <f t="shared" si="129"/>
        <v>エラー</v>
      </c>
      <c r="AI522" t="str">
        <f t="shared" si="142"/>
        <v/>
      </c>
      <c r="AJ522" t="str">
        <f t="shared" si="143"/>
        <v/>
      </c>
      <c r="AK522" t="str">
        <f t="shared" si="130"/>
        <v/>
      </c>
      <c r="AL522" t="str">
        <f t="shared" si="131"/>
        <v/>
      </c>
    </row>
    <row r="523" spans="1:38" ht="18.75" customHeight="1" x14ac:dyDescent="0.4">
      <c r="A523" s="2">
        <v>506</v>
      </c>
      <c r="B523" s="45"/>
      <c r="C523" s="15"/>
      <c r="D523" s="15"/>
      <c r="E523" s="39" t="str">
        <f t="shared" si="126"/>
        <v/>
      </c>
      <c r="F523" s="40" t="str">
        <f t="shared" si="127"/>
        <v/>
      </c>
      <c r="G523" s="46"/>
      <c r="H523" s="46"/>
      <c r="I523" s="14"/>
      <c r="J523" s="46"/>
      <c r="K523" s="14"/>
      <c r="L523" s="14"/>
      <c r="M523" s="41" t="str">
        <f t="shared" si="132"/>
        <v/>
      </c>
      <c r="N523" s="8" t="str">
        <f t="shared" si="133"/>
        <v/>
      </c>
      <c r="O523" s="21" t="str">
        <f t="shared" si="134"/>
        <v/>
      </c>
      <c r="P523" s="8" t="str">
        <f t="shared" si="135"/>
        <v/>
      </c>
      <c r="Q523" s="42"/>
      <c r="R523" s="42"/>
      <c r="S523" s="42"/>
      <c r="T523" s="27" t="str">
        <f t="shared" si="136"/>
        <v/>
      </c>
      <c r="U523" s="8" t="str">
        <f t="shared" si="137"/>
        <v/>
      </c>
      <c r="V523" s="8" t="str">
        <f t="shared" si="138"/>
        <v/>
      </c>
      <c r="W523" s="8" t="str">
        <f t="shared" si="139"/>
        <v/>
      </c>
      <c r="X523" s="13"/>
      <c r="Y523" s="43" t="s">
        <v>16</v>
      </c>
      <c r="Z523" s="12"/>
      <c r="AA523" s="47"/>
      <c r="AB523" s="8" t="str">
        <f t="shared" si="128"/>
        <v/>
      </c>
      <c r="AC523" s="27" t="str">
        <f t="shared" si="140"/>
        <v/>
      </c>
      <c r="AD523" s="47"/>
      <c r="AG523" t="str">
        <f t="shared" si="141"/>
        <v>OK</v>
      </c>
      <c r="AH523" t="str">
        <f t="shared" si="129"/>
        <v>エラー</v>
      </c>
      <c r="AI523" t="str">
        <f t="shared" si="142"/>
        <v/>
      </c>
      <c r="AJ523" t="str">
        <f t="shared" si="143"/>
        <v/>
      </c>
      <c r="AK523" t="str">
        <f t="shared" si="130"/>
        <v/>
      </c>
      <c r="AL523" t="str">
        <f t="shared" si="131"/>
        <v/>
      </c>
    </row>
    <row r="524" spans="1:38" ht="18.75" customHeight="1" x14ac:dyDescent="0.4">
      <c r="A524" s="2">
        <v>507</v>
      </c>
      <c r="B524" s="45"/>
      <c r="C524" s="15"/>
      <c r="D524" s="15"/>
      <c r="E524" s="39" t="str">
        <f t="shared" si="126"/>
        <v/>
      </c>
      <c r="F524" s="40" t="str">
        <f t="shared" si="127"/>
        <v/>
      </c>
      <c r="G524" s="46"/>
      <c r="H524" s="46"/>
      <c r="I524" s="14"/>
      <c r="J524" s="46"/>
      <c r="K524" s="14"/>
      <c r="L524" s="14"/>
      <c r="M524" s="41" t="str">
        <f t="shared" si="132"/>
        <v/>
      </c>
      <c r="N524" s="8" t="str">
        <f t="shared" si="133"/>
        <v/>
      </c>
      <c r="O524" s="21" t="str">
        <f t="shared" si="134"/>
        <v/>
      </c>
      <c r="P524" s="8" t="str">
        <f t="shared" si="135"/>
        <v/>
      </c>
      <c r="Q524" s="42"/>
      <c r="R524" s="42"/>
      <c r="S524" s="42"/>
      <c r="T524" s="27" t="str">
        <f t="shared" si="136"/>
        <v/>
      </c>
      <c r="U524" s="8" t="str">
        <f t="shared" si="137"/>
        <v/>
      </c>
      <c r="V524" s="8" t="str">
        <f t="shared" si="138"/>
        <v/>
      </c>
      <c r="W524" s="8" t="str">
        <f t="shared" si="139"/>
        <v/>
      </c>
      <c r="X524" s="13"/>
      <c r="Y524" s="43" t="s">
        <v>16</v>
      </c>
      <c r="Z524" s="12"/>
      <c r="AA524" s="47"/>
      <c r="AB524" s="8" t="str">
        <f t="shared" si="128"/>
        <v/>
      </c>
      <c r="AC524" s="27" t="str">
        <f t="shared" si="140"/>
        <v/>
      </c>
      <c r="AD524" s="47"/>
      <c r="AG524" t="str">
        <f t="shared" si="141"/>
        <v>OK</v>
      </c>
      <c r="AH524" t="str">
        <f t="shared" si="129"/>
        <v>エラー</v>
      </c>
      <c r="AI524" t="str">
        <f t="shared" si="142"/>
        <v/>
      </c>
      <c r="AJ524" t="str">
        <f t="shared" si="143"/>
        <v/>
      </c>
      <c r="AK524" t="str">
        <f t="shared" si="130"/>
        <v/>
      </c>
      <c r="AL524" t="str">
        <f t="shared" si="131"/>
        <v/>
      </c>
    </row>
    <row r="525" spans="1:38" ht="18.75" customHeight="1" x14ac:dyDescent="0.4">
      <c r="A525" s="2">
        <v>508</v>
      </c>
      <c r="B525" s="45"/>
      <c r="C525" s="15"/>
      <c r="D525" s="15"/>
      <c r="E525" s="39" t="str">
        <f t="shared" si="126"/>
        <v/>
      </c>
      <c r="F525" s="40" t="str">
        <f t="shared" si="127"/>
        <v/>
      </c>
      <c r="G525" s="46"/>
      <c r="H525" s="46"/>
      <c r="I525" s="14"/>
      <c r="J525" s="46"/>
      <c r="K525" s="14"/>
      <c r="L525" s="14"/>
      <c r="M525" s="41" t="str">
        <f t="shared" si="132"/>
        <v/>
      </c>
      <c r="N525" s="8" t="str">
        <f t="shared" si="133"/>
        <v/>
      </c>
      <c r="O525" s="21" t="str">
        <f t="shared" si="134"/>
        <v/>
      </c>
      <c r="P525" s="8" t="str">
        <f t="shared" si="135"/>
        <v/>
      </c>
      <c r="Q525" s="42"/>
      <c r="R525" s="42"/>
      <c r="S525" s="42"/>
      <c r="T525" s="27" t="str">
        <f t="shared" si="136"/>
        <v/>
      </c>
      <c r="U525" s="8" t="str">
        <f t="shared" si="137"/>
        <v/>
      </c>
      <c r="V525" s="8" t="str">
        <f t="shared" si="138"/>
        <v/>
      </c>
      <c r="W525" s="8" t="str">
        <f t="shared" si="139"/>
        <v/>
      </c>
      <c r="X525" s="13"/>
      <c r="Y525" s="43" t="s">
        <v>16</v>
      </c>
      <c r="Z525" s="12"/>
      <c r="AA525" s="47"/>
      <c r="AB525" s="8" t="str">
        <f t="shared" si="128"/>
        <v/>
      </c>
      <c r="AC525" s="27" t="str">
        <f t="shared" si="140"/>
        <v/>
      </c>
      <c r="AD525" s="47"/>
      <c r="AG525" t="str">
        <f t="shared" si="141"/>
        <v>OK</v>
      </c>
      <c r="AH525" t="str">
        <f t="shared" si="129"/>
        <v>エラー</v>
      </c>
      <c r="AI525" t="str">
        <f t="shared" si="142"/>
        <v/>
      </c>
      <c r="AJ525" t="str">
        <f t="shared" si="143"/>
        <v/>
      </c>
      <c r="AK525" t="str">
        <f t="shared" si="130"/>
        <v/>
      </c>
      <c r="AL525" t="str">
        <f t="shared" si="131"/>
        <v/>
      </c>
    </row>
    <row r="526" spans="1:38" ht="18.75" customHeight="1" x14ac:dyDescent="0.4">
      <c r="A526" s="2">
        <v>509</v>
      </c>
      <c r="B526" s="45"/>
      <c r="C526" s="15"/>
      <c r="D526" s="15"/>
      <c r="E526" s="39" t="str">
        <f t="shared" si="126"/>
        <v/>
      </c>
      <c r="F526" s="40" t="str">
        <f t="shared" si="127"/>
        <v/>
      </c>
      <c r="G526" s="46"/>
      <c r="H526" s="46"/>
      <c r="I526" s="14"/>
      <c r="J526" s="46"/>
      <c r="K526" s="14"/>
      <c r="L526" s="14"/>
      <c r="M526" s="41" t="str">
        <f t="shared" si="132"/>
        <v/>
      </c>
      <c r="N526" s="8" t="str">
        <f t="shared" si="133"/>
        <v/>
      </c>
      <c r="O526" s="21" t="str">
        <f t="shared" si="134"/>
        <v/>
      </c>
      <c r="P526" s="8" t="str">
        <f t="shared" si="135"/>
        <v/>
      </c>
      <c r="Q526" s="42"/>
      <c r="R526" s="42"/>
      <c r="S526" s="42"/>
      <c r="T526" s="27" t="str">
        <f t="shared" si="136"/>
        <v/>
      </c>
      <c r="U526" s="8" t="str">
        <f t="shared" si="137"/>
        <v/>
      </c>
      <c r="V526" s="8" t="str">
        <f t="shared" si="138"/>
        <v/>
      </c>
      <c r="W526" s="8" t="str">
        <f t="shared" si="139"/>
        <v/>
      </c>
      <c r="X526" s="13"/>
      <c r="Y526" s="43" t="s">
        <v>16</v>
      </c>
      <c r="Z526" s="12"/>
      <c r="AA526" s="47"/>
      <c r="AB526" s="8" t="str">
        <f t="shared" si="128"/>
        <v/>
      </c>
      <c r="AC526" s="27" t="str">
        <f t="shared" si="140"/>
        <v/>
      </c>
      <c r="AD526" s="47"/>
      <c r="AG526" t="str">
        <f t="shared" si="141"/>
        <v>OK</v>
      </c>
      <c r="AH526" t="str">
        <f t="shared" si="129"/>
        <v>エラー</v>
      </c>
      <c r="AI526" t="str">
        <f t="shared" si="142"/>
        <v/>
      </c>
      <c r="AJ526" t="str">
        <f t="shared" si="143"/>
        <v/>
      </c>
      <c r="AK526" t="str">
        <f t="shared" si="130"/>
        <v/>
      </c>
      <c r="AL526" t="str">
        <f t="shared" si="131"/>
        <v/>
      </c>
    </row>
    <row r="527" spans="1:38" ht="18.75" customHeight="1" x14ac:dyDescent="0.4">
      <c r="A527" s="2">
        <v>510</v>
      </c>
      <c r="B527" s="45"/>
      <c r="C527" s="15"/>
      <c r="D527" s="15"/>
      <c r="E527" s="39" t="str">
        <f t="shared" si="126"/>
        <v/>
      </c>
      <c r="F527" s="40" t="str">
        <f t="shared" si="127"/>
        <v/>
      </c>
      <c r="G527" s="46"/>
      <c r="H527" s="46"/>
      <c r="I527" s="14"/>
      <c r="J527" s="46"/>
      <c r="K527" s="14"/>
      <c r="L527" s="14"/>
      <c r="M527" s="41" t="str">
        <f t="shared" si="132"/>
        <v/>
      </c>
      <c r="N527" s="8" t="str">
        <f t="shared" si="133"/>
        <v/>
      </c>
      <c r="O527" s="21" t="str">
        <f t="shared" si="134"/>
        <v/>
      </c>
      <c r="P527" s="8" t="str">
        <f t="shared" si="135"/>
        <v/>
      </c>
      <c r="Q527" s="42"/>
      <c r="R527" s="42"/>
      <c r="S527" s="42"/>
      <c r="T527" s="27" t="str">
        <f t="shared" si="136"/>
        <v/>
      </c>
      <c r="U527" s="8" t="str">
        <f t="shared" si="137"/>
        <v/>
      </c>
      <c r="V527" s="8" t="str">
        <f t="shared" si="138"/>
        <v/>
      </c>
      <c r="W527" s="8" t="str">
        <f t="shared" si="139"/>
        <v/>
      </c>
      <c r="X527" s="13"/>
      <c r="Y527" s="43" t="s">
        <v>16</v>
      </c>
      <c r="Z527" s="12"/>
      <c r="AA527" s="47"/>
      <c r="AB527" s="8" t="str">
        <f t="shared" si="128"/>
        <v/>
      </c>
      <c r="AC527" s="27" t="str">
        <f t="shared" si="140"/>
        <v/>
      </c>
      <c r="AD527" s="47"/>
      <c r="AG527" t="str">
        <f t="shared" si="141"/>
        <v>OK</v>
      </c>
      <c r="AH527" t="str">
        <f t="shared" si="129"/>
        <v>エラー</v>
      </c>
      <c r="AI527" t="str">
        <f t="shared" si="142"/>
        <v/>
      </c>
      <c r="AJ527" t="str">
        <f t="shared" si="143"/>
        <v/>
      </c>
      <c r="AK527" t="str">
        <f t="shared" si="130"/>
        <v/>
      </c>
      <c r="AL527" t="str">
        <f t="shared" si="131"/>
        <v/>
      </c>
    </row>
    <row r="528" spans="1:38" ht="18.75" customHeight="1" x14ac:dyDescent="0.4">
      <c r="A528" s="2">
        <v>511</v>
      </c>
      <c r="B528" s="45"/>
      <c r="C528" s="15"/>
      <c r="D528" s="15"/>
      <c r="E528" s="39" t="str">
        <f t="shared" si="126"/>
        <v/>
      </c>
      <c r="F528" s="40" t="str">
        <f t="shared" si="127"/>
        <v/>
      </c>
      <c r="G528" s="46"/>
      <c r="H528" s="46"/>
      <c r="I528" s="14"/>
      <c r="J528" s="46"/>
      <c r="K528" s="14"/>
      <c r="L528" s="14"/>
      <c r="M528" s="41" t="str">
        <f t="shared" si="132"/>
        <v/>
      </c>
      <c r="N528" s="8" t="str">
        <f t="shared" si="133"/>
        <v/>
      </c>
      <c r="O528" s="21" t="str">
        <f t="shared" si="134"/>
        <v/>
      </c>
      <c r="P528" s="8" t="str">
        <f t="shared" si="135"/>
        <v/>
      </c>
      <c r="Q528" s="42"/>
      <c r="R528" s="42"/>
      <c r="S528" s="42"/>
      <c r="T528" s="27" t="str">
        <f t="shared" si="136"/>
        <v/>
      </c>
      <c r="U528" s="8" t="str">
        <f t="shared" si="137"/>
        <v/>
      </c>
      <c r="V528" s="8" t="str">
        <f t="shared" si="138"/>
        <v/>
      </c>
      <c r="W528" s="8" t="str">
        <f t="shared" si="139"/>
        <v/>
      </c>
      <c r="X528" s="13"/>
      <c r="Y528" s="43" t="s">
        <v>16</v>
      </c>
      <c r="Z528" s="12"/>
      <c r="AA528" s="47"/>
      <c r="AB528" s="8" t="str">
        <f t="shared" si="128"/>
        <v/>
      </c>
      <c r="AC528" s="27" t="str">
        <f t="shared" si="140"/>
        <v/>
      </c>
      <c r="AD528" s="47"/>
      <c r="AG528" t="str">
        <f t="shared" si="141"/>
        <v>OK</v>
      </c>
      <c r="AH528" t="str">
        <f t="shared" si="129"/>
        <v>エラー</v>
      </c>
      <c r="AI528" t="str">
        <f t="shared" si="142"/>
        <v/>
      </c>
      <c r="AJ528" t="str">
        <f t="shared" si="143"/>
        <v/>
      </c>
      <c r="AK528" t="str">
        <f t="shared" si="130"/>
        <v/>
      </c>
      <c r="AL528" t="str">
        <f t="shared" si="131"/>
        <v/>
      </c>
    </row>
    <row r="529" spans="1:38" ht="18.75" customHeight="1" x14ac:dyDescent="0.4">
      <c r="A529" s="2">
        <v>512</v>
      </c>
      <c r="B529" s="45"/>
      <c r="C529" s="15"/>
      <c r="D529" s="15"/>
      <c r="E529" s="39" t="str">
        <f t="shared" si="126"/>
        <v/>
      </c>
      <c r="F529" s="40" t="str">
        <f t="shared" si="127"/>
        <v/>
      </c>
      <c r="G529" s="46"/>
      <c r="H529" s="46"/>
      <c r="I529" s="14"/>
      <c r="J529" s="46"/>
      <c r="K529" s="14"/>
      <c r="L529" s="14"/>
      <c r="M529" s="41" t="str">
        <f t="shared" si="132"/>
        <v/>
      </c>
      <c r="N529" s="8" t="str">
        <f t="shared" si="133"/>
        <v/>
      </c>
      <c r="O529" s="21" t="str">
        <f t="shared" si="134"/>
        <v/>
      </c>
      <c r="P529" s="8" t="str">
        <f t="shared" si="135"/>
        <v/>
      </c>
      <c r="Q529" s="42"/>
      <c r="R529" s="42"/>
      <c r="S529" s="42"/>
      <c r="T529" s="27" t="str">
        <f t="shared" si="136"/>
        <v/>
      </c>
      <c r="U529" s="8" t="str">
        <f t="shared" si="137"/>
        <v/>
      </c>
      <c r="V529" s="8" t="str">
        <f t="shared" si="138"/>
        <v/>
      </c>
      <c r="W529" s="8" t="str">
        <f t="shared" si="139"/>
        <v/>
      </c>
      <c r="X529" s="13"/>
      <c r="Y529" s="43" t="s">
        <v>16</v>
      </c>
      <c r="Z529" s="12"/>
      <c r="AA529" s="47"/>
      <c r="AB529" s="8" t="str">
        <f t="shared" si="128"/>
        <v/>
      </c>
      <c r="AC529" s="27" t="str">
        <f t="shared" si="140"/>
        <v/>
      </c>
      <c r="AD529" s="47"/>
      <c r="AG529" t="str">
        <f t="shared" si="141"/>
        <v>OK</v>
      </c>
      <c r="AH529" t="str">
        <f t="shared" si="129"/>
        <v>エラー</v>
      </c>
      <c r="AI529" t="str">
        <f t="shared" si="142"/>
        <v/>
      </c>
      <c r="AJ529" t="str">
        <f t="shared" si="143"/>
        <v/>
      </c>
      <c r="AK529" t="str">
        <f t="shared" si="130"/>
        <v/>
      </c>
      <c r="AL529" t="str">
        <f t="shared" si="131"/>
        <v/>
      </c>
    </row>
    <row r="530" spans="1:38" ht="18.75" customHeight="1" x14ac:dyDescent="0.4">
      <c r="A530" s="2">
        <v>513</v>
      </c>
      <c r="B530" s="45"/>
      <c r="C530" s="15"/>
      <c r="D530" s="15"/>
      <c r="E530" s="39" t="str">
        <f t="shared" ref="E530:E593" si="144">IF(OR($C530="",$D530=""),"",DATE(2022,$C530,$D530))</f>
        <v/>
      </c>
      <c r="F530" s="40" t="str">
        <f t="shared" ref="F530:F593" si="145">IF(OR($C530="",$D530=""),"",IF($AI530=6,"休日",IF(AND($AK530=1,$AJ530=6),"休日",IF(AND($AI530=7,$AL530=1),"休日",IF(AND($AK530=1,$AL530=1),"休日","平日")))))</f>
        <v/>
      </c>
      <c r="G530" s="46"/>
      <c r="H530" s="46"/>
      <c r="I530" s="14"/>
      <c r="J530" s="46"/>
      <c r="K530" s="14"/>
      <c r="L530" s="14"/>
      <c r="M530" s="41" t="str">
        <f t="shared" si="132"/>
        <v/>
      </c>
      <c r="N530" s="8" t="str">
        <f t="shared" si="133"/>
        <v/>
      </c>
      <c r="O530" s="21" t="str">
        <f t="shared" si="134"/>
        <v/>
      </c>
      <c r="P530" s="8" t="str">
        <f t="shared" si="135"/>
        <v/>
      </c>
      <c r="Q530" s="42"/>
      <c r="R530" s="42"/>
      <c r="S530" s="42"/>
      <c r="T530" s="27" t="str">
        <f t="shared" si="136"/>
        <v/>
      </c>
      <c r="U530" s="8" t="str">
        <f t="shared" si="137"/>
        <v/>
      </c>
      <c r="V530" s="8" t="str">
        <f t="shared" si="138"/>
        <v/>
      </c>
      <c r="W530" s="8" t="str">
        <f t="shared" si="139"/>
        <v/>
      </c>
      <c r="X530" s="13"/>
      <c r="Y530" s="43" t="s">
        <v>16</v>
      </c>
      <c r="Z530" s="12"/>
      <c r="AA530" s="47"/>
      <c r="AB530" s="8" t="str">
        <f t="shared" ref="AB530:AB593" si="146">IF(AND($X530="",$Z530="",$AA530=""),"",IF($AA530="",$Z530-$X530+1,IF(AND($X530="",$Z530=""),LEN(TRIM(AA530))-LEN(SUBSTITUTE(TRIM(AA530),",",""))+1,$Z530-$X530+1+LEN(TRIM(AA530))-LEN(SUBSTITUTE(TRIM(AA530),",",""))+1)))</f>
        <v/>
      </c>
      <c r="AC530" s="27" t="str">
        <f t="shared" si="140"/>
        <v/>
      </c>
      <c r="AD530" s="47"/>
      <c r="AG530" t="str">
        <f t="shared" si="141"/>
        <v>OK</v>
      </c>
      <c r="AH530" t="str">
        <f t="shared" ref="AH530:AH593" si="147">IFERROR(IF(AND($V530&lt;&gt;"配布対象外",$X530="",$AA530&lt;&gt;"",COUNTA($X530:$AB530)=3),"OK",IF(AND($V530&lt;&gt;"配布対象外",$X530&lt;&gt;"",$AA530="",COUNTA($X530:$AB530)=4),"OK",IF(AND($V530&lt;&gt;"配布対象外",$X530&lt;&gt;"",AA530&lt;&gt;"",COUNTA($X530:$AB530)=5),"OK",IF(AND($V530="配布対象外",COUNTA($X530:$AB530)=2),"OK","エラー")))),"")</f>
        <v>エラー</v>
      </c>
      <c r="AI530" t="str">
        <f t="shared" si="142"/>
        <v/>
      </c>
      <c r="AJ530" t="str">
        <f t="shared" si="143"/>
        <v/>
      </c>
      <c r="AK530" t="str">
        <f t="shared" ref="AK530:AK593" si="148">IF($D530="","",COUNTIF(祝日,$E530))</f>
        <v/>
      </c>
      <c r="AL530" t="str">
        <f t="shared" ref="AL530:AL593" si="149">IF($D530="","",COUNTIF(祝日,$E530+1))</f>
        <v/>
      </c>
    </row>
    <row r="531" spans="1:38" ht="18.75" customHeight="1" x14ac:dyDescent="0.4">
      <c r="A531" s="2">
        <v>514</v>
      </c>
      <c r="B531" s="45"/>
      <c r="C531" s="15"/>
      <c r="D531" s="15"/>
      <c r="E531" s="39" t="str">
        <f t="shared" si="144"/>
        <v/>
      </c>
      <c r="F531" s="40" t="str">
        <f t="shared" si="145"/>
        <v/>
      </c>
      <c r="G531" s="46"/>
      <c r="H531" s="46"/>
      <c r="I531" s="14"/>
      <c r="J531" s="46"/>
      <c r="K531" s="14"/>
      <c r="L531" s="14"/>
      <c r="M531" s="41" t="str">
        <f t="shared" ref="M531:M594" si="150">IF($L531="","",ROUNDDOWN($L531/$K531,0))</f>
        <v/>
      </c>
      <c r="N531" s="8" t="str">
        <f t="shared" ref="N531:N594" si="151">IF(L531="","",IF($M531&gt;=12500,5000*$K531,IF(AND($M531&gt;=5000,$F531="平日"),ROUNDDOWN($L531*0.4,0),IF(AND($M531&gt;=2000,$F531="休日"),ROUNDDOWN($L531*0.4,0),"割引対象外"))))</f>
        <v/>
      </c>
      <c r="O531" s="21" t="str">
        <f t="shared" ref="O531:O594" si="152">IFERROR(N531/L531,"")</f>
        <v/>
      </c>
      <c r="P531" s="8" t="str">
        <f t="shared" ref="P531:P594" si="153">IFERROR(L531-N531,"")</f>
        <v/>
      </c>
      <c r="Q531" s="42"/>
      <c r="R531" s="42"/>
      <c r="S531" s="42"/>
      <c r="T531" s="27" t="str">
        <f t="shared" ref="T531:T594" si="154">IF(OR(N531="割引対象外",AND($B531="",$C531="",$D531="")),"",IF(COUNTA($B$4,$C$4,$H$4,$B531:$P531)=18,"OK","エラー"))</f>
        <v/>
      </c>
      <c r="U531" s="8" t="str">
        <f t="shared" ref="U531:U594" si="155">IF(L531="","",IF(AND($F531="平日",$M531&gt;=5000),3000,IF(AND(F531="休日",$M531&gt;=2000),1000,"◀◀入力しない")))</f>
        <v/>
      </c>
      <c r="V531" s="8" t="str">
        <f t="shared" ref="V531:V594" si="156">IF(L531="","",IF(AND($F531="平日",$M531&gt;=5000),3*$K531,IF(AND(F531="休日",$M531&gt;=2000),1*$K531,"でください▶▶")))</f>
        <v/>
      </c>
      <c r="W531" s="8" t="str">
        <f t="shared" ref="W531:W594" si="157">IF(OR($U531="",$U531="◀◀入力しない"),"",1000*$V531)</f>
        <v/>
      </c>
      <c r="X531" s="13"/>
      <c r="Y531" s="43" t="s">
        <v>16</v>
      </c>
      <c r="Z531" s="12"/>
      <c r="AA531" s="47"/>
      <c r="AB531" s="8" t="str">
        <f t="shared" si="146"/>
        <v/>
      </c>
      <c r="AC531" s="27" t="str">
        <f t="shared" ref="AC531:AC594" si="158">IF($M531="","",IF(AND($AG531="OK",$AH531="OK",$AB531&gt;=0),"OK","エラー"))</f>
        <v/>
      </c>
      <c r="AD531" s="47"/>
      <c r="AG531" t="str">
        <f t="shared" ref="AG531:AG594" si="159">IF($V531=$AB531,"OK",IF(AND($V531="配布対象外",$AB531=""),"OK","エラー"))</f>
        <v>OK</v>
      </c>
      <c r="AH531" t="str">
        <f t="shared" si="147"/>
        <v>エラー</v>
      </c>
      <c r="AI531" t="str">
        <f t="shared" ref="AI531:AI594" si="160">IF($D531="","",WEEKDAY($E531,2))</f>
        <v/>
      </c>
      <c r="AJ531" t="str">
        <f t="shared" ref="AJ531:AJ594" si="161">IF($D531="","",WEEKDAY($E531+1,2))</f>
        <v/>
      </c>
      <c r="AK531" t="str">
        <f t="shared" si="148"/>
        <v/>
      </c>
      <c r="AL531" t="str">
        <f t="shared" si="149"/>
        <v/>
      </c>
    </row>
    <row r="532" spans="1:38" ht="18.75" customHeight="1" x14ac:dyDescent="0.4">
      <c r="A532" s="2">
        <v>515</v>
      </c>
      <c r="B532" s="45"/>
      <c r="C532" s="15"/>
      <c r="D532" s="15"/>
      <c r="E532" s="39" t="str">
        <f t="shared" si="144"/>
        <v/>
      </c>
      <c r="F532" s="40" t="str">
        <f t="shared" si="145"/>
        <v/>
      </c>
      <c r="G532" s="46"/>
      <c r="H532" s="46"/>
      <c r="I532" s="14"/>
      <c r="J532" s="46"/>
      <c r="K532" s="14"/>
      <c r="L532" s="14"/>
      <c r="M532" s="41" t="str">
        <f t="shared" si="150"/>
        <v/>
      </c>
      <c r="N532" s="8" t="str">
        <f t="shared" si="151"/>
        <v/>
      </c>
      <c r="O532" s="21" t="str">
        <f t="shared" si="152"/>
        <v/>
      </c>
      <c r="P532" s="8" t="str">
        <f t="shared" si="153"/>
        <v/>
      </c>
      <c r="Q532" s="42"/>
      <c r="R532" s="42"/>
      <c r="S532" s="42"/>
      <c r="T532" s="27" t="str">
        <f t="shared" si="154"/>
        <v/>
      </c>
      <c r="U532" s="8" t="str">
        <f t="shared" si="155"/>
        <v/>
      </c>
      <c r="V532" s="8" t="str">
        <f t="shared" si="156"/>
        <v/>
      </c>
      <c r="W532" s="8" t="str">
        <f t="shared" si="157"/>
        <v/>
      </c>
      <c r="X532" s="13"/>
      <c r="Y532" s="43" t="s">
        <v>16</v>
      </c>
      <c r="Z532" s="12"/>
      <c r="AA532" s="47"/>
      <c r="AB532" s="8" t="str">
        <f t="shared" si="146"/>
        <v/>
      </c>
      <c r="AC532" s="27" t="str">
        <f t="shared" si="158"/>
        <v/>
      </c>
      <c r="AD532" s="47"/>
      <c r="AG532" t="str">
        <f t="shared" si="159"/>
        <v>OK</v>
      </c>
      <c r="AH532" t="str">
        <f t="shared" si="147"/>
        <v>エラー</v>
      </c>
      <c r="AI532" t="str">
        <f t="shared" si="160"/>
        <v/>
      </c>
      <c r="AJ532" t="str">
        <f t="shared" si="161"/>
        <v/>
      </c>
      <c r="AK532" t="str">
        <f t="shared" si="148"/>
        <v/>
      </c>
      <c r="AL532" t="str">
        <f t="shared" si="149"/>
        <v/>
      </c>
    </row>
    <row r="533" spans="1:38" ht="18.75" customHeight="1" x14ac:dyDescent="0.4">
      <c r="A533" s="2">
        <v>516</v>
      </c>
      <c r="B533" s="45"/>
      <c r="C533" s="15"/>
      <c r="D533" s="15"/>
      <c r="E533" s="39" t="str">
        <f t="shared" si="144"/>
        <v/>
      </c>
      <c r="F533" s="40" t="str">
        <f t="shared" si="145"/>
        <v/>
      </c>
      <c r="G533" s="46"/>
      <c r="H533" s="46"/>
      <c r="I533" s="14"/>
      <c r="J533" s="46"/>
      <c r="K533" s="14"/>
      <c r="L533" s="14"/>
      <c r="M533" s="41" t="str">
        <f t="shared" si="150"/>
        <v/>
      </c>
      <c r="N533" s="8" t="str">
        <f t="shared" si="151"/>
        <v/>
      </c>
      <c r="O533" s="21" t="str">
        <f t="shared" si="152"/>
        <v/>
      </c>
      <c r="P533" s="8" t="str">
        <f t="shared" si="153"/>
        <v/>
      </c>
      <c r="Q533" s="42"/>
      <c r="R533" s="42"/>
      <c r="S533" s="42"/>
      <c r="T533" s="27" t="str">
        <f t="shared" si="154"/>
        <v/>
      </c>
      <c r="U533" s="8" t="str">
        <f t="shared" si="155"/>
        <v/>
      </c>
      <c r="V533" s="8" t="str">
        <f t="shared" si="156"/>
        <v/>
      </c>
      <c r="W533" s="8" t="str">
        <f t="shared" si="157"/>
        <v/>
      </c>
      <c r="X533" s="13"/>
      <c r="Y533" s="43" t="s">
        <v>16</v>
      </c>
      <c r="Z533" s="12"/>
      <c r="AA533" s="47"/>
      <c r="AB533" s="8" t="str">
        <f t="shared" si="146"/>
        <v/>
      </c>
      <c r="AC533" s="27" t="str">
        <f t="shared" si="158"/>
        <v/>
      </c>
      <c r="AD533" s="47"/>
      <c r="AG533" t="str">
        <f t="shared" si="159"/>
        <v>OK</v>
      </c>
      <c r="AH533" t="str">
        <f t="shared" si="147"/>
        <v>エラー</v>
      </c>
      <c r="AI533" t="str">
        <f t="shared" si="160"/>
        <v/>
      </c>
      <c r="AJ533" t="str">
        <f t="shared" si="161"/>
        <v/>
      </c>
      <c r="AK533" t="str">
        <f t="shared" si="148"/>
        <v/>
      </c>
      <c r="AL533" t="str">
        <f t="shared" si="149"/>
        <v/>
      </c>
    </row>
    <row r="534" spans="1:38" ht="18.75" customHeight="1" x14ac:dyDescent="0.4">
      <c r="A534" s="2">
        <v>517</v>
      </c>
      <c r="B534" s="45"/>
      <c r="C534" s="15"/>
      <c r="D534" s="15"/>
      <c r="E534" s="39" t="str">
        <f t="shared" si="144"/>
        <v/>
      </c>
      <c r="F534" s="40" t="str">
        <f t="shared" si="145"/>
        <v/>
      </c>
      <c r="G534" s="46"/>
      <c r="H534" s="46"/>
      <c r="I534" s="14"/>
      <c r="J534" s="46"/>
      <c r="K534" s="14"/>
      <c r="L534" s="14"/>
      <c r="M534" s="41" t="str">
        <f t="shared" si="150"/>
        <v/>
      </c>
      <c r="N534" s="8" t="str">
        <f t="shared" si="151"/>
        <v/>
      </c>
      <c r="O534" s="21" t="str">
        <f t="shared" si="152"/>
        <v/>
      </c>
      <c r="P534" s="8" t="str">
        <f t="shared" si="153"/>
        <v/>
      </c>
      <c r="Q534" s="42"/>
      <c r="R534" s="42"/>
      <c r="S534" s="42"/>
      <c r="T534" s="27" t="str">
        <f t="shared" si="154"/>
        <v/>
      </c>
      <c r="U534" s="8" t="str">
        <f t="shared" si="155"/>
        <v/>
      </c>
      <c r="V534" s="8" t="str">
        <f t="shared" si="156"/>
        <v/>
      </c>
      <c r="W534" s="8" t="str">
        <f t="shared" si="157"/>
        <v/>
      </c>
      <c r="X534" s="13"/>
      <c r="Y534" s="43" t="s">
        <v>16</v>
      </c>
      <c r="Z534" s="12"/>
      <c r="AA534" s="47"/>
      <c r="AB534" s="8" t="str">
        <f t="shared" si="146"/>
        <v/>
      </c>
      <c r="AC534" s="27" t="str">
        <f t="shared" si="158"/>
        <v/>
      </c>
      <c r="AD534" s="47"/>
      <c r="AG534" t="str">
        <f t="shared" si="159"/>
        <v>OK</v>
      </c>
      <c r="AH534" t="str">
        <f t="shared" si="147"/>
        <v>エラー</v>
      </c>
      <c r="AI534" t="str">
        <f t="shared" si="160"/>
        <v/>
      </c>
      <c r="AJ534" t="str">
        <f t="shared" si="161"/>
        <v/>
      </c>
      <c r="AK534" t="str">
        <f t="shared" si="148"/>
        <v/>
      </c>
      <c r="AL534" t="str">
        <f t="shared" si="149"/>
        <v/>
      </c>
    </row>
    <row r="535" spans="1:38" ht="18.75" customHeight="1" x14ac:dyDescent="0.4">
      <c r="A535" s="2">
        <v>518</v>
      </c>
      <c r="B535" s="45"/>
      <c r="C535" s="15"/>
      <c r="D535" s="15"/>
      <c r="E535" s="39" t="str">
        <f t="shared" si="144"/>
        <v/>
      </c>
      <c r="F535" s="40" t="str">
        <f t="shared" si="145"/>
        <v/>
      </c>
      <c r="G535" s="46"/>
      <c r="H535" s="46"/>
      <c r="I535" s="14"/>
      <c r="J535" s="46"/>
      <c r="K535" s="14"/>
      <c r="L535" s="14"/>
      <c r="M535" s="41" t="str">
        <f t="shared" si="150"/>
        <v/>
      </c>
      <c r="N535" s="8" t="str">
        <f t="shared" si="151"/>
        <v/>
      </c>
      <c r="O535" s="21" t="str">
        <f t="shared" si="152"/>
        <v/>
      </c>
      <c r="P535" s="8" t="str">
        <f t="shared" si="153"/>
        <v/>
      </c>
      <c r="Q535" s="42"/>
      <c r="R535" s="42"/>
      <c r="S535" s="42"/>
      <c r="T535" s="27" t="str">
        <f t="shared" si="154"/>
        <v/>
      </c>
      <c r="U535" s="8" t="str">
        <f t="shared" si="155"/>
        <v/>
      </c>
      <c r="V535" s="8" t="str">
        <f t="shared" si="156"/>
        <v/>
      </c>
      <c r="W535" s="8" t="str">
        <f t="shared" si="157"/>
        <v/>
      </c>
      <c r="X535" s="13"/>
      <c r="Y535" s="43" t="s">
        <v>16</v>
      </c>
      <c r="Z535" s="12"/>
      <c r="AA535" s="47"/>
      <c r="AB535" s="8" t="str">
        <f t="shared" si="146"/>
        <v/>
      </c>
      <c r="AC535" s="27" t="str">
        <f t="shared" si="158"/>
        <v/>
      </c>
      <c r="AD535" s="47"/>
      <c r="AG535" t="str">
        <f t="shared" si="159"/>
        <v>OK</v>
      </c>
      <c r="AH535" t="str">
        <f t="shared" si="147"/>
        <v>エラー</v>
      </c>
      <c r="AI535" t="str">
        <f t="shared" si="160"/>
        <v/>
      </c>
      <c r="AJ535" t="str">
        <f t="shared" si="161"/>
        <v/>
      </c>
      <c r="AK535" t="str">
        <f t="shared" si="148"/>
        <v/>
      </c>
      <c r="AL535" t="str">
        <f t="shared" si="149"/>
        <v/>
      </c>
    </row>
    <row r="536" spans="1:38" ht="18.75" customHeight="1" x14ac:dyDescent="0.4">
      <c r="A536" s="2">
        <v>519</v>
      </c>
      <c r="B536" s="45"/>
      <c r="C536" s="15"/>
      <c r="D536" s="15"/>
      <c r="E536" s="39" t="str">
        <f t="shared" si="144"/>
        <v/>
      </c>
      <c r="F536" s="40" t="str">
        <f t="shared" si="145"/>
        <v/>
      </c>
      <c r="G536" s="46"/>
      <c r="H536" s="46"/>
      <c r="I536" s="14"/>
      <c r="J536" s="46"/>
      <c r="K536" s="14"/>
      <c r="L536" s="14"/>
      <c r="M536" s="41" t="str">
        <f t="shared" si="150"/>
        <v/>
      </c>
      <c r="N536" s="8" t="str">
        <f t="shared" si="151"/>
        <v/>
      </c>
      <c r="O536" s="21" t="str">
        <f t="shared" si="152"/>
        <v/>
      </c>
      <c r="P536" s="8" t="str">
        <f t="shared" si="153"/>
        <v/>
      </c>
      <c r="Q536" s="42"/>
      <c r="R536" s="42"/>
      <c r="S536" s="42"/>
      <c r="T536" s="27" t="str">
        <f t="shared" si="154"/>
        <v/>
      </c>
      <c r="U536" s="8" t="str">
        <f t="shared" si="155"/>
        <v/>
      </c>
      <c r="V536" s="8" t="str">
        <f t="shared" si="156"/>
        <v/>
      </c>
      <c r="W536" s="8" t="str">
        <f t="shared" si="157"/>
        <v/>
      </c>
      <c r="X536" s="13"/>
      <c r="Y536" s="43" t="s">
        <v>16</v>
      </c>
      <c r="Z536" s="12"/>
      <c r="AA536" s="47"/>
      <c r="AB536" s="8" t="str">
        <f t="shared" si="146"/>
        <v/>
      </c>
      <c r="AC536" s="27" t="str">
        <f t="shared" si="158"/>
        <v/>
      </c>
      <c r="AD536" s="47"/>
      <c r="AG536" t="str">
        <f t="shared" si="159"/>
        <v>OK</v>
      </c>
      <c r="AH536" t="str">
        <f t="shared" si="147"/>
        <v>エラー</v>
      </c>
      <c r="AI536" t="str">
        <f t="shared" si="160"/>
        <v/>
      </c>
      <c r="AJ536" t="str">
        <f t="shared" si="161"/>
        <v/>
      </c>
      <c r="AK536" t="str">
        <f t="shared" si="148"/>
        <v/>
      </c>
      <c r="AL536" t="str">
        <f t="shared" si="149"/>
        <v/>
      </c>
    </row>
    <row r="537" spans="1:38" ht="18.75" customHeight="1" x14ac:dyDescent="0.4">
      <c r="A537" s="2">
        <v>520</v>
      </c>
      <c r="B537" s="45"/>
      <c r="C537" s="15"/>
      <c r="D537" s="15"/>
      <c r="E537" s="39" t="str">
        <f t="shared" si="144"/>
        <v/>
      </c>
      <c r="F537" s="40" t="str">
        <f t="shared" si="145"/>
        <v/>
      </c>
      <c r="G537" s="46"/>
      <c r="H537" s="46"/>
      <c r="I537" s="14"/>
      <c r="J537" s="46"/>
      <c r="K537" s="14"/>
      <c r="L537" s="14"/>
      <c r="M537" s="41" t="str">
        <f t="shared" si="150"/>
        <v/>
      </c>
      <c r="N537" s="8" t="str">
        <f t="shared" si="151"/>
        <v/>
      </c>
      <c r="O537" s="21" t="str">
        <f t="shared" si="152"/>
        <v/>
      </c>
      <c r="P537" s="8" t="str">
        <f t="shared" si="153"/>
        <v/>
      </c>
      <c r="Q537" s="42"/>
      <c r="R537" s="42"/>
      <c r="S537" s="42"/>
      <c r="T537" s="27" t="str">
        <f t="shared" si="154"/>
        <v/>
      </c>
      <c r="U537" s="8" t="str">
        <f t="shared" si="155"/>
        <v/>
      </c>
      <c r="V537" s="8" t="str">
        <f t="shared" si="156"/>
        <v/>
      </c>
      <c r="W537" s="8" t="str">
        <f t="shared" si="157"/>
        <v/>
      </c>
      <c r="X537" s="13"/>
      <c r="Y537" s="43" t="s">
        <v>16</v>
      </c>
      <c r="Z537" s="12"/>
      <c r="AA537" s="47"/>
      <c r="AB537" s="8" t="str">
        <f t="shared" si="146"/>
        <v/>
      </c>
      <c r="AC537" s="27" t="str">
        <f t="shared" si="158"/>
        <v/>
      </c>
      <c r="AD537" s="47"/>
      <c r="AG537" t="str">
        <f t="shared" si="159"/>
        <v>OK</v>
      </c>
      <c r="AH537" t="str">
        <f t="shared" si="147"/>
        <v>エラー</v>
      </c>
      <c r="AI537" t="str">
        <f t="shared" si="160"/>
        <v/>
      </c>
      <c r="AJ537" t="str">
        <f t="shared" si="161"/>
        <v/>
      </c>
      <c r="AK537" t="str">
        <f t="shared" si="148"/>
        <v/>
      </c>
      <c r="AL537" t="str">
        <f t="shared" si="149"/>
        <v/>
      </c>
    </row>
    <row r="538" spans="1:38" ht="18.75" customHeight="1" x14ac:dyDescent="0.4">
      <c r="A538" s="2">
        <v>521</v>
      </c>
      <c r="B538" s="45"/>
      <c r="C538" s="15"/>
      <c r="D538" s="15"/>
      <c r="E538" s="39" t="str">
        <f t="shared" si="144"/>
        <v/>
      </c>
      <c r="F538" s="40" t="str">
        <f t="shared" si="145"/>
        <v/>
      </c>
      <c r="G538" s="46"/>
      <c r="H538" s="46"/>
      <c r="I538" s="14"/>
      <c r="J538" s="46"/>
      <c r="K538" s="14"/>
      <c r="L538" s="14"/>
      <c r="M538" s="41" t="str">
        <f t="shared" si="150"/>
        <v/>
      </c>
      <c r="N538" s="8" t="str">
        <f t="shared" si="151"/>
        <v/>
      </c>
      <c r="O538" s="21" t="str">
        <f t="shared" si="152"/>
        <v/>
      </c>
      <c r="P538" s="8" t="str">
        <f t="shared" si="153"/>
        <v/>
      </c>
      <c r="Q538" s="42"/>
      <c r="R538" s="42"/>
      <c r="S538" s="42"/>
      <c r="T538" s="27" t="str">
        <f t="shared" si="154"/>
        <v/>
      </c>
      <c r="U538" s="8" t="str">
        <f t="shared" si="155"/>
        <v/>
      </c>
      <c r="V538" s="8" t="str">
        <f t="shared" si="156"/>
        <v/>
      </c>
      <c r="W538" s="8" t="str">
        <f t="shared" si="157"/>
        <v/>
      </c>
      <c r="X538" s="13"/>
      <c r="Y538" s="43" t="s">
        <v>16</v>
      </c>
      <c r="Z538" s="12"/>
      <c r="AA538" s="47"/>
      <c r="AB538" s="8" t="str">
        <f t="shared" si="146"/>
        <v/>
      </c>
      <c r="AC538" s="27" t="str">
        <f t="shared" si="158"/>
        <v/>
      </c>
      <c r="AD538" s="47"/>
      <c r="AG538" t="str">
        <f t="shared" si="159"/>
        <v>OK</v>
      </c>
      <c r="AH538" t="str">
        <f t="shared" si="147"/>
        <v>エラー</v>
      </c>
      <c r="AI538" t="str">
        <f t="shared" si="160"/>
        <v/>
      </c>
      <c r="AJ538" t="str">
        <f t="shared" si="161"/>
        <v/>
      </c>
      <c r="AK538" t="str">
        <f t="shared" si="148"/>
        <v/>
      </c>
      <c r="AL538" t="str">
        <f t="shared" si="149"/>
        <v/>
      </c>
    </row>
    <row r="539" spans="1:38" ht="18.75" customHeight="1" x14ac:dyDescent="0.4">
      <c r="A539" s="2">
        <v>522</v>
      </c>
      <c r="B539" s="45"/>
      <c r="C539" s="15"/>
      <c r="D539" s="15"/>
      <c r="E539" s="39" t="str">
        <f t="shared" si="144"/>
        <v/>
      </c>
      <c r="F539" s="40" t="str">
        <f t="shared" si="145"/>
        <v/>
      </c>
      <c r="G539" s="46"/>
      <c r="H539" s="46"/>
      <c r="I539" s="14"/>
      <c r="J539" s="46"/>
      <c r="K539" s="14"/>
      <c r="L539" s="14"/>
      <c r="M539" s="41" t="str">
        <f t="shared" si="150"/>
        <v/>
      </c>
      <c r="N539" s="8" t="str">
        <f t="shared" si="151"/>
        <v/>
      </c>
      <c r="O539" s="21" t="str">
        <f t="shared" si="152"/>
        <v/>
      </c>
      <c r="P539" s="8" t="str">
        <f t="shared" si="153"/>
        <v/>
      </c>
      <c r="Q539" s="42"/>
      <c r="R539" s="42"/>
      <c r="S539" s="42"/>
      <c r="T539" s="27" t="str">
        <f t="shared" si="154"/>
        <v/>
      </c>
      <c r="U539" s="8" t="str">
        <f t="shared" si="155"/>
        <v/>
      </c>
      <c r="V539" s="8" t="str">
        <f t="shared" si="156"/>
        <v/>
      </c>
      <c r="W539" s="8" t="str">
        <f t="shared" si="157"/>
        <v/>
      </c>
      <c r="X539" s="13"/>
      <c r="Y539" s="43" t="s">
        <v>16</v>
      </c>
      <c r="Z539" s="12"/>
      <c r="AA539" s="47"/>
      <c r="AB539" s="8" t="str">
        <f t="shared" si="146"/>
        <v/>
      </c>
      <c r="AC539" s="27" t="str">
        <f t="shared" si="158"/>
        <v/>
      </c>
      <c r="AD539" s="47"/>
      <c r="AG539" t="str">
        <f t="shared" si="159"/>
        <v>OK</v>
      </c>
      <c r="AH539" t="str">
        <f t="shared" si="147"/>
        <v>エラー</v>
      </c>
      <c r="AI539" t="str">
        <f t="shared" si="160"/>
        <v/>
      </c>
      <c r="AJ539" t="str">
        <f t="shared" si="161"/>
        <v/>
      </c>
      <c r="AK539" t="str">
        <f t="shared" si="148"/>
        <v/>
      </c>
      <c r="AL539" t="str">
        <f t="shared" si="149"/>
        <v/>
      </c>
    </row>
    <row r="540" spans="1:38" ht="18.75" customHeight="1" x14ac:dyDescent="0.4">
      <c r="A540" s="2">
        <v>523</v>
      </c>
      <c r="B540" s="45"/>
      <c r="C540" s="15"/>
      <c r="D540" s="15"/>
      <c r="E540" s="39" t="str">
        <f t="shared" si="144"/>
        <v/>
      </c>
      <c r="F540" s="40" t="str">
        <f t="shared" si="145"/>
        <v/>
      </c>
      <c r="G540" s="46"/>
      <c r="H540" s="46"/>
      <c r="I540" s="14"/>
      <c r="J540" s="46"/>
      <c r="K540" s="14"/>
      <c r="L540" s="14"/>
      <c r="M540" s="41" t="str">
        <f t="shared" si="150"/>
        <v/>
      </c>
      <c r="N540" s="8" t="str">
        <f t="shared" si="151"/>
        <v/>
      </c>
      <c r="O540" s="21" t="str">
        <f t="shared" si="152"/>
        <v/>
      </c>
      <c r="P540" s="8" t="str">
        <f t="shared" si="153"/>
        <v/>
      </c>
      <c r="Q540" s="42"/>
      <c r="R540" s="42"/>
      <c r="S540" s="42"/>
      <c r="T540" s="27" t="str">
        <f t="shared" si="154"/>
        <v/>
      </c>
      <c r="U540" s="8" t="str">
        <f t="shared" si="155"/>
        <v/>
      </c>
      <c r="V540" s="8" t="str">
        <f t="shared" si="156"/>
        <v/>
      </c>
      <c r="W540" s="8" t="str">
        <f t="shared" si="157"/>
        <v/>
      </c>
      <c r="X540" s="13"/>
      <c r="Y540" s="43" t="s">
        <v>16</v>
      </c>
      <c r="Z540" s="12"/>
      <c r="AA540" s="47"/>
      <c r="AB540" s="8" t="str">
        <f t="shared" si="146"/>
        <v/>
      </c>
      <c r="AC540" s="27" t="str">
        <f t="shared" si="158"/>
        <v/>
      </c>
      <c r="AD540" s="47"/>
      <c r="AG540" t="str">
        <f t="shared" si="159"/>
        <v>OK</v>
      </c>
      <c r="AH540" t="str">
        <f t="shared" si="147"/>
        <v>エラー</v>
      </c>
      <c r="AI540" t="str">
        <f t="shared" si="160"/>
        <v/>
      </c>
      <c r="AJ540" t="str">
        <f t="shared" si="161"/>
        <v/>
      </c>
      <c r="AK540" t="str">
        <f t="shared" si="148"/>
        <v/>
      </c>
      <c r="AL540" t="str">
        <f t="shared" si="149"/>
        <v/>
      </c>
    </row>
    <row r="541" spans="1:38" ht="18.75" customHeight="1" x14ac:dyDescent="0.4">
      <c r="A541" s="2">
        <v>524</v>
      </c>
      <c r="B541" s="45"/>
      <c r="C541" s="15"/>
      <c r="D541" s="15"/>
      <c r="E541" s="39" t="str">
        <f t="shared" si="144"/>
        <v/>
      </c>
      <c r="F541" s="40" t="str">
        <f t="shared" si="145"/>
        <v/>
      </c>
      <c r="G541" s="46"/>
      <c r="H541" s="46"/>
      <c r="I541" s="14"/>
      <c r="J541" s="46"/>
      <c r="K541" s="14"/>
      <c r="L541" s="14"/>
      <c r="M541" s="41" t="str">
        <f t="shared" si="150"/>
        <v/>
      </c>
      <c r="N541" s="8" t="str">
        <f t="shared" si="151"/>
        <v/>
      </c>
      <c r="O541" s="21" t="str">
        <f t="shared" si="152"/>
        <v/>
      </c>
      <c r="P541" s="8" t="str">
        <f t="shared" si="153"/>
        <v/>
      </c>
      <c r="Q541" s="42"/>
      <c r="R541" s="42"/>
      <c r="S541" s="42"/>
      <c r="T541" s="27" t="str">
        <f t="shared" si="154"/>
        <v/>
      </c>
      <c r="U541" s="8" t="str">
        <f t="shared" si="155"/>
        <v/>
      </c>
      <c r="V541" s="8" t="str">
        <f t="shared" si="156"/>
        <v/>
      </c>
      <c r="W541" s="8" t="str">
        <f t="shared" si="157"/>
        <v/>
      </c>
      <c r="X541" s="13"/>
      <c r="Y541" s="43" t="s">
        <v>16</v>
      </c>
      <c r="Z541" s="12"/>
      <c r="AA541" s="47"/>
      <c r="AB541" s="8" t="str">
        <f t="shared" si="146"/>
        <v/>
      </c>
      <c r="AC541" s="27" t="str">
        <f t="shared" si="158"/>
        <v/>
      </c>
      <c r="AD541" s="47"/>
      <c r="AG541" t="str">
        <f t="shared" si="159"/>
        <v>OK</v>
      </c>
      <c r="AH541" t="str">
        <f t="shared" si="147"/>
        <v>エラー</v>
      </c>
      <c r="AI541" t="str">
        <f t="shared" si="160"/>
        <v/>
      </c>
      <c r="AJ541" t="str">
        <f t="shared" si="161"/>
        <v/>
      </c>
      <c r="AK541" t="str">
        <f t="shared" si="148"/>
        <v/>
      </c>
      <c r="AL541" t="str">
        <f t="shared" si="149"/>
        <v/>
      </c>
    </row>
    <row r="542" spans="1:38" ht="18.75" customHeight="1" x14ac:dyDescent="0.4">
      <c r="A542" s="2">
        <v>525</v>
      </c>
      <c r="B542" s="45"/>
      <c r="C542" s="15"/>
      <c r="D542" s="15"/>
      <c r="E542" s="39" t="str">
        <f t="shared" si="144"/>
        <v/>
      </c>
      <c r="F542" s="40" t="str">
        <f t="shared" si="145"/>
        <v/>
      </c>
      <c r="G542" s="46"/>
      <c r="H542" s="46"/>
      <c r="I542" s="14"/>
      <c r="J542" s="46"/>
      <c r="K542" s="14"/>
      <c r="L542" s="14"/>
      <c r="M542" s="41" t="str">
        <f t="shared" si="150"/>
        <v/>
      </c>
      <c r="N542" s="8" t="str">
        <f t="shared" si="151"/>
        <v/>
      </c>
      <c r="O542" s="21" t="str">
        <f t="shared" si="152"/>
        <v/>
      </c>
      <c r="P542" s="8" t="str">
        <f t="shared" si="153"/>
        <v/>
      </c>
      <c r="Q542" s="42"/>
      <c r="R542" s="42"/>
      <c r="S542" s="42"/>
      <c r="T542" s="27" t="str">
        <f t="shared" si="154"/>
        <v/>
      </c>
      <c r="U542" s="8" t="str">
        <f t="shared" si="155"/>
        <v/>
      </c>
      <c r="V542" s="8" t="str">
        <f t="shared" si="156"/>
        <v/>
      </c>
      <c r="W542" s="8" t="str">
        <f t="shared" si="157"/>
        <v/>
      </c>
      <c r="X542" s="13"/>
      <c r="Y542" s="43" t="s">
        <v>16</v>
      </c>
      <c r="Z542" s="12"/>
      <c r="AA542" s="47"/>
      <c r="AB542" s="8" t="str">
        <f t="shared" si="146"/>
        <v/>
      </c>
      <c r="AC542" s="27" t="str">
        <f t="shared" si="158"/>
        <v/>
      </c>
      <c r="AD542" s="47"/>
      <c r="AG542" t="str">
        <f t="shared" si="159"/>
        <v>OK</v>
      </c>
      <c r="AH542" t="str">
        <f t="shared" si="147"/>
        <v>エラー</v>
      </c>
      <c r="AI542" t="str">
        <f t="shared" si="160"/>
        <v/>
      </c>
      <c r="AJ542" t="str">
        <f t="shared" si="161"/>
        <v/>
      </c>
      <c r="AK542" t="str">
        <f t="shared" si="148"/>
        <v/>
      </c>
      <c r="AL542" t="str">
        <f t="shared" si="149"/>
        <v/>
      </c>
    </row>
    <row r="543" spans="1:38" ht="18.75" customHeight="1" x14ac:dyDescent="0.4">
      <c r="A543" s="2">
        <v>526</v>
      </c>
      <c r="B543" s="45"/>
      <c r="C543" s="15"/>
      <c r="D543" s="15"/>
      <c r="E543" s="39" t="str">
        <f t="shared" si="144"/>
        <v/>
      </c>
      <c r="F543" s="40" t="str">
        <f t="shared" si="145"/>
        <v/>
      </c>
      <c r="G543" s="46"/>
      <c r="H543" s="46"/>
      <c r="I543" s="14"/>
      <c r="J543" s="46"/>
      <c r="K543" s="14"/>
      <c r="L543" s="14"/>
      <c r="M543" s="41" t="str">
        <f t="shared" si="150"/>
        <v/>
      </c>
      <c r="N543" s="8" t="str">
        <f t="shared" si="151"/>
        <v/>
      </c>
      <c r="O543" s="21" t="str">
        <f t="shared" si="152"/>
        <v/>
      </c>
      <c r="P543" s="8" t="str">
        <f t="shared" si="153"/>
        <v/>
      </c>
      <c r="Q543" s="42"/>
      <c r="R543" s="42"/>
      <c r="S543" s="42"/>
      <c r="T543" s="27" t="str">
        <f t="shared" si="154"/>
        <v/>
      </c>
      <c r="U543" s="8" t="str">
        <f t="shared" si="155"/>
        <v/>
      </c>
      <c r="V543" s="8" t="str">
        <f t="shared" si="156"/>
        <v/>
      </c>
      <c r="W543" s="8" t="str">
        <f t="shared" si="157"/>
        <v/>
      </c>
      <c r="X543" s="13"/>
      <c r="Y543" s="43" t="s">
        <v>16</v>
      </c>
      <c r="Z543" s="12"/>
      <c r="AA543" s="47"/>
      <c r="AB543" s="8" t="str">
        <f t="shared" si="146"/>
        <v/>
      </c>
      <c r="AC543" s="27" t="str">
        <f t="shared" si="158"/>
        <v/>
      </c>
      <c r="AD543" s="47"/>
      <c r="AG543" t="str">
        <f t="shared" si="159"/>
        <v>OK</v>
      </c>
      <c r="AH543" t="str">
        <f t="shared" si="147"/>
        <v>エラー</v>
      </c>
      <c r="AI543" t="str">
        <f t="shared" si="160"/>
        <v/>
      </c>
      <c r="AJ543" t="str">
        <f t="shared" si="161"/>
        <v/>
      </c>
      <c r="AK543" t="str">
        <f t="shared" si="148"/>
        <v/>
      </c>
      <c r="AL543" t="str">
        <f t="shared" si="149"/>
        <v/>
      </c>
    </row>
    <row r="544" spans="1:38" ht="18.75" customHeight="1" x14ac:dyDescent="0.4">
      <c r="A544" s="2">
        <v>527</v>
      </c>
      <c r="B544" s="45"/>
      <c r="C544" s="15"/>
      <c r="D544" s="15"/>
      <c r="E544" s="39" t="str">
        <f t="shared" si="144"/>
        <v/>
      </c>
      <c r="F544" s="40" t="str">
        <f t="shared" si="145"/>
        <v/>
      </c>
      <c r="G544" s="46"/>
      <c r="H544" s="46"/>
      <c r="I544" s="14"/>
      <c r="J544" s="46"/>
      <c r="K544" s="14"/>
      <c r="L544" s="14"/>
      <c r="M544" s="41" t="str">
        <f t="shared" si="150"/>
        <v/>
      </c>
      <c r="N544" s="8" t="str">
        <f t="shared" si="151"/>
        <v/>
      </c>
      <c r="O544" s="21" t="str">
        <f t="shared" si="152"/>
        <v/>
      </c>
      <c r="P544" s="8" t="str">
        <f t="shared" si="153"/>
        <v/>
      </c>
      <c r="Q544" s="42"/>
      <c r="R544" s="42"/>
      <c r="S544" s="42"/>
      <c r="T544" s="27" t="str">
        <f t="shared" si="154"/>
        <v/>
      </c>
      <c r="U544" s="8" t="str">
        <f t="shared" si="155"/>
        <v/>
      </c>
      <c r="V544" s="8" t="str">
        <f t="shared" si="156"/>
        <v/>
      </c>
      <c r="W544" s="8" t="str">
        <f t="shared" si="157"/>
        <v/>
      </c>
      <c r="X544" s="13"/>
      <c r="Y544" s="43" t="s">
        <v>16</v>
      </c>
      <c r="Z544" s="12"/>
      <c r="AA544" s="47"/>
      <c r="AB544" s="8" t="str">
        <f t="shared" si="146"/>
        <v/>
      </c>
      <c r="AC544" s="27" t="str">
        <f t="shared" si="158"/>
        <v/>
      </c>
      <c r="AD544" s="47"/>
      <c r="AG544" t="str">
        <f t="shared" si="159"/>
        <v>OK</v>
      </c>
      <c r="AH544" t="str">
        <f t="shared" si="147"/>
        <v>エラー</v>
      </c>
      <c r="AI544" t="str">
        <f t="shared" si="160"/>
        <v/>
      </c>
      <c r="AJ544" t="str">
        <f t="shared" si="161"/>
        <v/>
      </c>
      <c r="AK544" t="str">
        <f t="shared" si="148"/>
        <v/>
      </c>
      <c r="AL544" t="str">
        <f t="shared" si="149"/>
        <v/>
      </c>
    </row>
    <row r="545" spans="1:38" ht="18.75" customHeight="1" x14ac:dyDescent="0.4">
      <c r="A545" s="2">
        <v>528</v>
      </c>
      <c r="B545" s="45"/>
      <c r="C545" s="15"/>
      <c r="D545" s="15"/>
      <c r="E545" s="39" t="str">
        <f t="shared" si="144"/>
        <v/>
      </c>
      <c r="F545" s="40" t="str">
        <f t="shared" si="145"/>
        <v/>
      </c>
      <c r="G545" s="46"/>
      <c r="H545" s="46"/>
      <c r="I545" s="14"/>
      <c r="J545" s="46"/>
      <c r="K545" s="14"/>
      <c r="L545" s="14"/>
      <c r="M545" s="41" t="str">
        <f t="shared" si="150"/>
        <v/>
      </c>
      <c r="N545" s="8" t="str">
        <f t="shared" si="151"/>
        <v/>
      </c>
      <c r="O545" s="21" t="str">
        <f t="shared" si="152"/>
        <v/>
      </c>
      <c r="P545" s="8" t="str">
        <f t="shared" si="153"/>
        <v/>
      </c>
      <c r="Q545" s="42"/>
      <c r="R545" s="42"/>
      <c r="S545" s="42"/>
      <c r="T545" s="27" t="str">
        <f t="shared" si="154"/>
        <v/>
      </c>
      <c r="U545" s="8" t="str">
        <f t="shared" si="155"/>
        <v/>
      </c>
      <c r="V545" s="8" t="str">
        <f t="shared" si="156"/>
        <v/>
      </c>
      <c r="W545" s="8" t="str">
        <f t="shared" si="157"/>
        <v/>
      </c>
      <c r="X545" s="13"/>
      <c r="Y545" s="43" t="s">
        <v>16</v>
      </c>
      <c r="Z545" s="12"/>
      <c r="AA545" s="47"/>
      <c r="AB545" s="8" t="str">
        <f t="shared" si="146"/>
        <v/>
      </c>
      <c r="AC545" s="27" t="str">
        <f t="shared" si="158"/>
        <v/>
      </c>
      <c r="AD545" s="47"/>
      <c r="AG545" t="str">
        <f t="shared" si="159"/>
        <v>OK</v>
      </c>
      <c r="AH545" t="str">
        <f t="shared" si="147"/>
        <v>エラー</v>
      </c>
      <c r="AI545" t="str">
        <f t="shared" si="160"/>
        <v/>
      </c>
      <c r="AJ545" t="str">
        <f t="shared" si="161"/>
        <v/>
      </c>
      <c r="AK545" t="str">
        <f t="shared" si="148"/>
        <v/>
      </c>
      <c r="AL545" t="str">
        <f t="shared" si="149"/>
        <v/>
      </c>
    </row>
    <row r="546" spans="1:38" ht="18.75" customHeight="1" x14ac:dyDescent="0.4">
      <c r="A546" s="2">
        <v>529</v>
      </c>
      <c r="B546" s="45"/>
      <c r="C546" s="15"/>
      <c r="D546" s="15"/>
      <c r="E546" s="39" t="str">
        <f t="shared" si="144"/>
        <v/>
      </c>
      <c r="F546" s="40" t="str">
        <f t="shared" si="145"/>
        <v/>
      </c>
      <c r="G546" s="46"/>
      <c r="H546" s="46"/>
      <c r="I546" s="14"/>
      <c r="J546" s="46"/>
      <c r="K546" s="14"/>
      <c r="L546" s="14"/>
      <c r="M546" s="41" t="str">
        <f t="shared" si="150"/>
        <v/>
      </c>
      <c r="N546" s="8" t="str">
        <f t="shared" si="151"/>
        <v/>
      </c>
      <c r="O546" s="21" t="str">
        <f t="shared" si="152"/>
        <v/>
      </c>
      <c r="P546" s="8" t="str">
        <f t="shared" si="153"/>
        <v/>
      </c>
      <c r="Q546" s="42"/>
      <c r="R546" s="42"/>
      <c r="S546" s="42"/>
      <c r="T546" s="27" t="str">
        <f t="shared" si="154"/>
        <v/>
      </c>
      <c r="U546" s="8" t="str">
        <f t="shared" si="155"/>
        <v/>
      </c>
      <c r="V546" s="8" t="str">
        <f t="shared" si="156"/>
        <v/>
      </c>
      <c r="W546" s="8" t="str">
        <f t="shared" si="157"/>
        <v/>
      </c>
      <c r="X546" s="13"/>
      <c r="Y546" s="43" t="s">
        <v>16</v>
      </c>
      <c r="Z546" s="12"/>
      <c r="AA546" s="47"/>
      <c r="AB546" s="8" t="str">
        <f t="shared" si="146"/>
        <v/>
      </c>
      <c r="AC546" s="27" t="str">
        <f t="shared" si="158"/>
        <v/>
      </c>
      <c r="AD546" s="47"/>
      <c r="AG546" t="str">
        <f t="shared" si="159"/>
        <v>OK</v>
      </c>
      <c r="AH546" t="str">
        <f t="shared" si="147"/>
        <v>エラー</v>
      </c>
      <c r="AI546" t="str">
        <f t="shared" si="160"/>
        <v/>
      </c>
      <c r="AJ546" t="str">
        <f t="shared" si="161"/>
        <v/>
      </c>
      <c r="AK546" t="str">
        <f t="shared" si="148"/>
        <v/>
      </c>
      <c r="AL546" t="str">
        <f t="shared" si="149"/>
        <v/>
      </c>
    </row>
    <row r="547" spans="1:38" ht="18.75" customHeight="1" x14ac:dyDescent="0.4">
      <c r="A547" s="2">
        <v>530</v>
      </c>
      <c r="B547" s="45"/>
      <c r="C547" s="15"/>
      <c r="D547" s="15"/>
      <c r="E547" s="39" t="str">
        <f t="shared" si="144"/>
        <v/>
      </c>
      <c r="F547" s="40" t="str">
        <f t="shared" si="145"/>
        <v/>
      </c>
      <c r="G547" s="46"/>
      <c r="H547" s="46"/>
      <c r="I547" s="14"/>
      <c r="J547" s="46"/>
      <c r="K547" s="14"/>
      <c r="L547" s="14"/>
      <c r="M547" s="41" t="str">
        <f t="shared" si="150"/>
        <v/>
      </c>
      <c r="N547" s="8" t="str">
        <f t="shared" si="151"/>
        <v/>
      </c>
      <c r="O547" s="21" t="str">
        <f t="shared" si="152"/>
        <v/>
      </c>
      <c r="P547" s="8" t="str">
        <f t="shared" si="153"/>
        <v/>
      </c>
      <c r="Q547" s="42"/>
      <c r="R547" s="42"/>
      <c r="S547" s="42"/>
      <c r="T547" s="27" t="str">
        <f t="shared" si="154"/>
        <v/>
      </c>
      <c r="U547" s="8" t="str">
        <f t="shared" si="155"/>
        <v/>
      </c>
      <c r="V547" s="8" t="str">
        <f t="shared" si="156"/>
        <v/>
      </c>
      <c r="W547" s="8" t="str">
        <f t="shared" si="157"/>
        <v/>
      </c>
      <c r="X547" s="13"/>
      <c r="Y547" s="43" t="s">
        <v>16</v>
      </c>
      <c r="Z547" s="12"/>
      <c r="AA547" s="47"/>
      <c r="AB547" s="8" t="str">
        <f t="shared" si="146"/>
        <v/>
      </c>
      <c r="AC547" s="27" t="str">
        <f t="shared" si="158"/>
        <v/>
      </c>
      <c r="AD547" s="47"/>
      <c r="AG547" t="str">
        <f t="shared" si="159"/>
        <v>OK</v>
      </c>
      <c r="AH547" t="str">
        <f t="shared" si="147"/>
        <v>エラー</v>
      </c>
      <c r="AI547" t="str">
        <f t="shared" si="160"/>
        <v/>
      </c>
      <c r="AJ547" t="str">
        <f t="shared" si="161"/>
        <v/>
      </c>
      <c r="AK547" t="str">
        <f t="shared" si="148"/>
        <v/>
      </c>
      <c r="AL547" t="str">
        <f t="shared" si="149"/>
        <v/>
      </c>
    </row>
    <row r="548" spans="1:38" ht="18.75" customHeight="1" x14ac:dyDescent="0.4">
      <c r="A548" s="2">
        <v>531</v>
      </c>
      <c r="B548" s="45"/>
      <c r="C548" s="15"/>
      <c r="D548" s="15"/>
      <c r="E548" s="39" t="str">
        <f t="shared" si="144"/>
        <v/>
      </c>
      <c r="F548" s="40" t="str">
        <f t="shared" si="145"/>
        <v/>
      </c>
      <c r="G548" s="46"/>
      <c r="H548" s="46"/>
      <c r="I548" s="14"/>
      <c r="J548" s="46"/>
      <c r="K548" s="14"/>
      <c r="L548" s="14"/>
      <c r="M548" s="41" t="str">
        <f t="shared" si="150"/>
        <v/>
      </c>
      <c r="N548" s="8" t="str">
        <f t="shared" si="151"/>
        <v/>
      </c>
      <c r="O548" s="21" t="str">
        <f t="shared" si="152"/>
        <v/>
      </c>
      <c r="P548" s="8" t="str">
        <f t="shared" si="153"/>
        <v/>
      </c>
      <c r="Q548" s="42"/>
      <c r="R548" s="42"/>
      <c r="S548" s="42"/>
      <c r="T548" s="27" t="str">
        <f t="shared" si="154"/>
        <v/>
      </c>
      <c r="U548" s="8" t="str">
        <f t="shared" si="155"/>
        <v/>
      </c>
      <c r="V548" s="8" t="str">
        <f t="shared" si="156"/>
        <v/>
      </c>
      <c r="W548" s="8" t="str">
        <f t="shared" si="157"/>
        <v/>
      </c>
      <c r="X548" s="13"/>
      <c r="Y548" s="43" t="s">
        <v>16</v>
      </c>
      <c r="Z548" s="12"/>
      <c r="AA548" s="47"/>
      <c r="AB548" s="8" t="str">
        <f t="shared" si="146"/>
        <v/>
      </c>
      <c r="AC548" s="27" t="str">
        <f t="shared" si="158"/>
        <v/>
      </c>
      <c r="AD548" s="47"/>
      <c r="AG548" t="str">
        <f t="shared" si="159"/>
        <v>OK</v>
      </c>
      <c r="AH548" t="str">
        <f t="shared" si="147"/>
        <v>エラー</v>
      </c>
      <c r="AI548" t="str">
        <f t="shared" si="160"/>
        <v/>
      </c>
      <c r="AJ548" t="str">
        <f t="shared" si="161"/>
        <v/>
      </c>
      <c r="AK548" t="str">
        <f t="shared" si="148"/>
        <v/>
      </c>
      <c r="AL548" t="str">
        <f t="shared" si="149"/>
        <v/>
      </c>
    </row>
    <row r="549" spans="1:38" ht="18.75" customHeight="1" x14ac:dyDescent="0.4">
      <c r="A549" s="2">
        <v>532</v>
      </c>
      <c r="B549" s="45"/>
      <c r="C549" s="15"/>
      <c r="D549" s="15"/>
      <c r="E549" s="39" t="str">
        <f t="shared" si="144"/>
        <v/>
      </c>
      <c r="F549" s="40" t="str">
        <f t="shared" si="145"/>
        <v/>
      </c>
      <c r="G549" s="46"/>
      <c r="H549" s="46"/>
      <c r="I549" s="14"/>
      <c r="J549" s="46"/>
      <c r="K549" s="14"/>
      <c r="L549" s="14"/>
      <c r="M549" s="41" t="str">
        <f t="shared" si="150"/>
        <v/>
      </c>
      <c r="N549" s="8" t="str">
        <f t="shared" si="151"/>
        <v/>
      </c>
      <c r="O549" s="21" t="str">
        <f t="shared" si="152"/>
        <v/>
      </c>
      <c r="P549" s="8" t="str">
        <f t="shared" si="153"/>
        <v/>
      </c>
      <c r="Q549" s="42"/>
      <c r="R549" s="42"/>
      <c r="S549" s="42"/>
      <c r="T549" s="27" t="str">
        <f t="shared" si="154"/>
        <v/>
      </c>
      <c r="U549" s="8" t="str">
        <f t="shared" si="155"/>
        <v/>
      </c>
      <c r="V549" s="8" t="str">
        <f t="shared" si="156"/>
        <v/>
      </c>
      <c r="W549" s="8" t="str">
        <f t="shared" si="157"/>
        <v/>
      </c>
      <c r="X549" s="13"/>
      <c r="Y549" s="43" t="s">
        <v>16</v>
      </c>
      <c r="Z549" s="12"/>
      <c r="AA549" s="47"/>
      <c r="AB549" s="8" t="str">
        <f t="shared" si="146"/>
        <v/>
      </c>
      <c r="AC549" s="27" t="str">
        <f t="shared" si="158"/>
        <v/>
      </c>
      <c r="AD549" s="47"/>
      <c r="AG549" t="str">
        <f t="shared" si="159"/>
        <v>OK</v>
      </c>
      <c r="AH549" t="str">
        <f t="shared" si="147"/>
        <v>エラー</v>
      </c>
      <c r="AI549" t="str">
        <f t="shared" si="160"/>
        <v/>
      </c>
      <c r="AJ549" t="str">
        <f t="shared" si="161"/>
        <v/>
      </c>
      <c r="AK549" t="str">
        <f t="shared" si="148"/>
        <v/>
      </c>
      <c r="AL549" t="str">
        <f t="shared" si="149"/>
        <v/>
      </c>
    </row>
    <row r="550" spans="1:38" ht="18.75" customHeight="1" x14ac:dyDescent="0.4">
      <c r="A550" s="2">
        <v>533</v>
      </c>
      <c r="B550" s="45"/>
      <c r="C550" s="15"/>
      <c r="D550" s="15"/>
      <c r="E550" s="39" t="str">
        <f t="shared" si="144"/>
        <v/>
      </c>
      <c r="F550" s="40" t="str">
        <f t="shared" si="145"/>
        <v/>
      </c>
      <c r="G550" s="46"/>
      <c r="H550" s="46"/>
      <c r="I550" s="14"/>
      <c r="J550" s="46"/>
      <c r="K550" s="14"/>
      <c r="L550" s="14"/>
      <c r="M550" s="41" t="str">
        <f t="shared" si="150"/>
        <v/>
      </c>
      <c r="N550" s="8" t="str">
        <f t="shared" si="151"/>
        <v/>
      </c>
      <c r="O550" s="21" t="str">
        <f t="shared" si="152"/>
        <v/>
      </c>
      <c r="P550" s="8" t="str">
        <f t="shared" si="153"/>
        <v/>
      </c>
      <c r="Q550" s="42"/>
      <c r="R550" s="42"/>
      <c r="S550" s="42"/>
      <c r="T550" s="27" t="str">
        <f t="shared" si="154"/>
        <v/>
      </c>
      <c r="U550" s="8" t="str">
        <f t="shared" si="155"/>
        <v/>
      </c>
      <c r="V550" s="8" t="str">
        <f t="shared" si="156"/>
        <v/>
      </c>
      <c r="W550" s="8" t="str">
        <f t="shared" si="157"/>
        <v/>
      </c>
      <c r="X550" s="13"/>
      <c r="Y550" s="43" t="s">
        <v>16</v>
      </c>
      <c r="Z550" s="12"/>
      <c r="AA550" s="47"/>
      <c r="AB550" s="8" t="str">
        <f t="shared" si="146"/>
        <v/>
      </c>
      <c r="AC550" s="27" t="str">
        <f t="shared" si="158"/>
        <v/>
      </c>
      <c r="AD550" s="47"/>
      <c r="AG550" t="str">
        <f t="shared" si="159"/>
        <v>OK</v>
      </c>
      <c r="AH550" t="str">
        <f t="shared" si="147"/>
        <v>エラー</v>
      </c>
      <c r="AI550" t="str">
        <f t="shared" si="160"/>
        <v/>
      </c>
      <c r="AJ550" t="str">
        <f t="shared" si="161"/>
        <v/>
      </c>
      <c r="AK550" t="str">
        <f t="shared" si="148"/>
        <v/>
      </c>
      <c r="AL550" t="str">
        <f t="shared" si="149"/>
        <v/>
      </c>
    </row>
    <row r="551" spans="1:38" ht="18.75" customHeight="1" x14ac:dyDescent="0.4">
      <c r="A551" s="2">
        <v>534</v>
      </c>
      <c r="B551" s="45"/>
      <c r="C551" s="15"/>
      <c r="D551" s="15"/>
      <c r="E551" s="39" t="str">
        <f t="shared" si="144"/>
        <v/>
      </c>
      <c r="F551" s="40" t="str">
        <f t="shared" si="145"/>
        <v/>
      </c>
      <c r="G551" s="46"/>
      <c r="H551" s="46"/>
      <c r="I551" s="14"/>
      <c r="J551" s="46"/>
      <c r="K551" s="14"/>
      <c r="L551" s="14"/>
      <c r="M551" s="41" t="str">
        <f t="shared" si="150"/>
        <v/>
      </c>
      <c r="N551" s="8" t="str">
        <f t="shared" si="151"/>
        <v/>
      </c>
      <c r="O551" s="21" t="str">
        <f t="shared" si="152"/>
        <v/>
      </c>
      <c r="P551" s="8" t="str">
        <f t="shared" si="153"/>
        <v/>
      </c>
      <c r="Q551" s="42"/>
      <c r="R551" s="42"/>
      <c r="S551" s="42"/>
      <c r="T551" s="27" t="str">
        <f t="shared" si="154"/>
        <v/>
      </c>
      <c r="U551" s="8" t="str">
        <f t="shared" si="155"/>
        <v/>
      </c>
      <c r="V551" s="8" t="str">
        <f t="shared" si="156"/>
        <v/>
      </c>
      <c r="W551" s="8" t="str">
        <f t="shared" si="157"/>
        <v/>
      </c>
      <c r="X551" s="13"/>
      <c r="Y551" s="43" t="s">
        <v>16</v>
      </c>
      <c r="Z551" s="12"/>
      <c r="AA551" s="47"/>
      <c r="AB551" s="8" t="str">
        <f t="shared" si="146"/>
        <v/>
      </c>
      <c r="AC551" s="27" t="str">
        <f t="shared" si="158"/>
        <v/>
      </c>
      <c r="AD551" s="47"/>
      <c r="AG551" t="str">
        <f t="shared" si="159"/>
        <v>OK</v>
      </c>
      <c r="AH551" t="str">
        <f t="shared" si="147"/>
        <v>エラー</v>
      </c>
      <c r="AI551" t="str">
        <f t="shared" si="160"/>
        <v/>
      </c>
      <c r="AJ551" t="str">
        <f t="shared" si="161"/>
        <v/>
      </c>
      <c r="AK551" t="str">
        <f t="shared" si="148"/>
        <v/>
      </c>
      <c r="AL551" t="str">
        <f t="shared" si="149"/>
        <v/>
      </c>
    </row>
    <row r="552" spans="1:38" ht="18.75" customHeight="1" x14ac:dyDescent="0.4">
      <c r="A552" s="2">
        <v>535</v>
      </c>
      <c r="B552" s="45"/>
      <c r="C552" s="15"/>
      <c r="D552" s="15"/>
      <c r="E552" s="39" t="str">
        <f t="shared" si="144"/>
        <v/>
      </c>
      <c r="F552" s="40" t="str">
        <f t="shared" si="145"/>
        <v/>
      </c>
      <c r="G552" s="46"/>
      <c r="H552" s="46"/>
      <c r="I552" s="14"/>
      <c r="J552" s="46"/>
      <c r="K552" s="14"/>
      <c r="L552" s="14"/>
      <c r="M552" s="41" t="str">
        <f t="shared" si="150"/>
        <v/>
      </c>
      <c r="N552" s="8" t="str">
        <f t="shared" si="151"/>
        <v/>
      </c>
      <c r="O552" s="21" t="str">
        <f t="shared" si="152"/>
        <v/>
      </c>
      <c r="P552" s="8" t="str">
        <f t="shared" si="153"/>
        <v/>
      </c>
      <c r="Q552" s="42"/>
      <c r="R552" s="42"/>
      <c r="S552" s="42"/>
      <c r="T552" s="27" t="str">
        <f t="shared" si="154"/>
        <v/>
      </c>
      <c r="U552" s="8" t="str">
        <f t="shared" si="155"/>
        <v/>
      </c>
      <c r="V552" s="8" t="str">
        <f t="shared" si="156"/>
        <v/>
      </c>
      <c r="W552" s="8" t="str">
        <f t="shared" si="157"/>
        <v/>
      </c>
      <c r="X552" s="13"/>
      <c r="Y552" s="43" t="s">
        <v>16</v>
      </c>
      <c r="Z552" s="12"/>
      <c r="AA552" s="47"/>
      <c r="AB552" s="8" t="str">
        <f t="shared" si="146"/>
        <v/>
      </c>
      <c r="AC552" s="27" t="str">
        <f t="shared" si="158"/>
        <v/>
      </c>
      <c r="AD552" s="47"/>
      <c r="AG552" t="str">
        <f t="shared" si="159"/>
        <v>OK</v>
      </c>
      <c r="AH552" t="str">
        <f t="shared" si="147"/>
        <v>エラー</v>
      </c>
      <c r="AI552" t="str">
        <f t="shared" si="160"/>
        <v/>
      </c>
      <c r="AJ552" t="str">
        <f t="shared" si="161"/>
        <v/>
      </c>
      <c r="AK552" t="str">
        <f t="shared" si="148"/>
        <v/>
      </c>
      <c r="AL552" t="str">
        <f t="shared" si="149"/>
        <v/>
      </c>
    </row>
    <row r="553" spans="1:38" ht="18.75" customHeight="1" x14ac:dyDescent="0.4">
      <c r="A553" s="2">
        <v>536</v>
      </c>
      <c r="B553" s="45"/>
      <c r="C553" s="15"/>
      <c r="D553" s="15"/>
      <c r="E553" s="39" t="str">
        <f t="shared" si="144"/>
        <v/>
      </c>
      <c r="F553" s="40" t="str">
        <f t="shared" si="145"/>
        <v/>
      </c>
      <c r="G553" s="46"/>
      <c r="H553" s="46"/>
      <c r="I553" s="14"/>
      <c r="J553" s="46"/>
      <c r="K553" s="14"/>
      <c r="L553" s="14"/>
      <c r="M553" s="41" t="str">
        <f t="shared" si="150"/>
        <v/>
      </c>
      <c r="N553" s="8" t="str">
        <f t="shared" si="151"/>
        <v/>
      </c>
      <c r="O553" s="21" t="str">
        <f t="shared" si="152"/>
        <v/>
      </c>
      <c r="P553" s="8" t="str">
        <f t="shared" si="153"/>
        <v/>
      </c>
      <c r="Q553" s="42"/>
      <c r="R553" s="42"/>
      <c r="S553" s="42"/>
      <c r="T553" s="27" t="str">
        <f t="shared" si="154"/>
        <v/>
      </c>
      <c r="U553" s="8" t="str">
        <f t="shared" si="155"/>
        <v/>
      </c>
      <c r="V553" s="8" t="str">
        <f t="shared" si="156"/>
        <v/>
      </c>
      <c r="W553" s="8" t="str">
        <f t="shared" si="157"/>
        <v/>
      </c>
      <c r="X553" s="13"/>
      <c r="Y553" s="43" t="s">
        <v>16</v>
      </c>
      <c r="Z553" s="12"/>
      <c r="AA553" s="47"/>
      <c r="AB553" s="8" t="str">
        <f t="shared" si="146"/>
        <v/>
      </c>
      <c r="AC553" s="27" t="str">
        <f t="shared" si="158"/>
        <v/>
      </c>
      <c r="AD553" s="47"/>
      <c r="AG553" t="str">
        <f t="shared" si="159"/>
        <v>OK</v>
      </c>
      <c r="AH553" t="str">
        <f t="shared" si="147"/>
        <v>エラー</v>
      </c>
      <c r="AI553" t="str">
        <f t="shared" si="160"/>
        <v/>
      </c>
      <c r="AJ553" t="str">
        <f t="shared" si="161"/>
        <v/>
      </c>
      <c r="AK553" t="str">
        <f t="shared" si="148"/>
        <v/>
      </c>
      <c r="AL553" t="str">
        <f t="shared" si="149"/>
        <v/>
      </c>
    </row>
    <row r="554" spans="1:38" ht="18.75" customHeight="1" x14ac:dyDescent="0.4">
      <c r="A554" s="2">
        <v>537</v>
      </c>
      <c r="B554" s="45"/>
      <c r="C554" s="15"/>
      <c r="D554" s="15"/>
      <c r="E554" s="39" t="str">
        <f t="shared" si="144"/>
        <v/>
      </c>
      <c r="F554" s="40" t="str">
        <f t="shared" si="145"/>
        <v/>
      </c>
      <c r="G554" s="46"/>
      <c r="H554" s="46"/>
      <c r="I554" s="14"/>
      <c r="J554" s="46"/>
      <c r="K554" s="14"/>
      <c r="L554" s="14"/>
      <c r="M554" s="41" t="str">
        <f t="shared" si="150"/>
        <v/>
      </c>
      <c r="N554" s="8" t="str">
        <f t="shared" si="151"/>
        <v/>
      </c>
      <c r="O554" s="21" t="str">
        <f t="shared" si="152"/>
        <v/>
      </c>
      <c r="P554" s="8" t="str">
        <f t="shared" si="153"/>
        <v/>
      </c>
      <c r="Q554" s="42"/>
      <c r="R554" s="42"/>
      <c r="S554" s="42"/>
      <c r="T554" s="27" t="str">
        <f t="shared" si="154"/>
        <v/>
      </c>
      <c r="U554" s="8" t="str">
        <f t="shared" si="155"/>
        <v/>
      </c>
      <c r="V554" s="8" t="str">
        <f t="shared" si="156"/>
        <v/>
      </c>
      <c r="W554" s="8" t="str">
        <f t="shared" si="157"/>
        <v/>
      </c>
      <c r="X554" s="13"/>
      <c r="Y554" s="43" t="s">
        <v>16</v>
      </c>
      <c r="Z554" s="12"/>
      <c r="AA554" s="47"/>
      <c r="AB554" s="8" t="str">
        <f t="shared" si="146"/>
        <v/>
      </c>
      <c r="AC554" s="27" t="str">
        <f t="shared" si="158"/>
        <v/>
      </c>
      <c r="AD554" s="47"/>
      <c r="AG554" t="str">
        <f t="shared" si="159"/>
        <v>OK</v>
      </c>
      <c r="AH554" t="str">
        <f t="shared" si="147"/>
        <v>エラー</v>
      </c>
      <c r="AI554" t="str">
        <f t="shared" si="160"/>
        <v/>
      </c>
      <c r="AJ554" t="str">
        <f t="shared" si="161"/>
        <v/>
      </c>
      <c r="AK554" t="str">
        <f t="shared" si="148"/>
        <v/>
      </c>
      <c r="AL554" t="str">
        <f t="shared" si="149"/>
        <v/>
      </c>
    </row>
    <row r="555" spans="1:38" ht="18.75" customHeight="1" x14ac:dyDescent="0.4">
      <c r="A555" s="2">
        <v>538</v>
      </c>
      <c r="B555" s="45"/>
      <c r="C555" s="15"/>
      <c r="D555" s="15"/>
      <c r="E555" s="39" t="str">
        <f t="shared" si="144"/>
        <v/>
      </c>
      <c r="F555" s="40" t="str">
        <f t="shared" si="145"/>
        <v/>
      </c>
      <c r="G555" s="46"/>
      <c r="H555" s="46"/>
      <c r="I555" s="14"/>
      <c r="J555" s="46"/>
      <c r="K555" s="14"/>
      <c r="L555" s="14"/>
      <c r="M555" s="41" t="str">
        <f t="shared" si="150"/>
        <v/>
      </c>
      <c r="N555" s="8" t="str">
        <f t="shared" si="151"/>
        <v/>
      </c>
      <c r="O555" s="21" t="str">
        <f t="shared" si="152"/>
        <v/>
      </c>
      <c r="P555" s="8" t="str">
        <f t="shared" si="153"/>
        <v/>
      </c>
      <c r="Q555" s="42"/>
      <c r="R555" s="42"/>
      <c r="S555" s="42"/>
      <c r="T555" s="27" t="str">
        <f t="shared" si="154"/>
        <v/>
      </c>
      <c r="U555" s="8" t="str">
        <f t="shared" si="155"/>
        <v/>
      </c>
      <c r="V555" s="8" t="str">
        <f t="shared" si="156"/>
        <v/>
      </c>
      <c r="W555" s="8" t="str">
        <f t="shared" si="157"/>
        <v/>
      </c>
      <c r="X555" s="13"/>
      <c r="Y555" s="43" t="s">
        <v>16</v>
      </c>
      <c r="Z555" s="12"/>
      <c r="AA555" s="47"/>
      <c r="AB555" s="8" t="str">
        <f t="shared" si="146"/>
        <v/>
      </c>
      <c r="AC555" s="27" t="str">
        <f t="shared" si="158"/>
        <v/>
      </c>
      <c r="AD555" s="47"/>
      <c r="AG555" t="str">
        <f t="shared" si="159"/>
        <v>OK</v>
      </c>
      <c r="AH555" t="str">
        <f t="shared" si="147"/>
        <v>エラー</v>
      </c>
      <c r="AI555" t="str">
        <f t="shared" si="160"/>
        <v/>
      </c>
      <c r="AJ555" t="str">
        <f t="shared" si="161"/>
        <v/>
      </c>
      <c r="AK555" t="str">
        <f t="shared" si="148"/>
        <v/>
      </c>
      <c r="AL555" t="str">
        <f t="shared" si="149"/>
        <v/>
      </c>
    </row>
    <row r="556" spans="1:38" ht="18.75" customHeight="1" x14ac:dyDescent="0.4">
      <c r="A556" s="2">
        <v>539</v>
      </c>
      <c r="B556" s="45"/>
      <c r="C556" s="15"/>
      <c r="D556" s="15"/>
      <c r="E556" s="39" t="str">
        <f t="shared" si="144"/>
        <v/>
      </c>
      <c r="F556" s="40" t="str">
        <f t="shared" si="145"/>
        <v/>
      </c>
      <c r="G556" s="46"/>
      <c r="H556" s="46"/>
      <c r="I556" s="14"/>
      <c r="J556" s="46"/>
      <c r="K556" s="14"/>
      <c r="L556" s="14"/>
      <c r="M556" s="41" t="str">
        <f t="shared" si="150"/>
        <v/>
      </c>
      <c r="N556" s="8" t="str">
        <f t="shared" si="151"/>
        <v/>
      </c>
      <c r="O556" s="21" t="str">
        <f t="shared" si="152"/>
        <v/>
      </c>
      <c r="P556" s="8" t="str">
        <f t="shared" si="153"/>
        <v/>
      </c>
      <c r="Q556" s="42"/>
      <c r="R556" s="42"/>
      <c r="S556" s="42"/>
      <c r="T556" s="27" t="str">
        <f t="shared" si="154"/>
        <v/>
      </c>
      <c r="U556" s="8" t="str">
        <f t="shared" si="155"/>
        <v/>
      </c>
      <c r="V556" s="8" t="str">
        <f t="shared" si="156"/>
        <v/>
      </c>
      <c r="W556" s="8" t="str">
        <f t="shared" si="157"/>
        <v/>
      </c>
      <c r="X556" s="13"/>
      <c r="Y556" s="43" t="s">
        <v>16</v>
      </c>
      <c r="Z556" s="12"/>
      <c r="AA556" s="47"/>
      <c r="AB556" s="8" t="str">
        <f t="shared" si="146"/>
        <v/>
      </c>
      <c r="AC556" s="27" t="str">
        <f t="shared" si="158"/>
        <v/>
      </c>
      <c r="AD556" s="47"/>
      <c r="AG556" t="str">
        <f t="shared" si="159"/>
        <v>OK</v>
      </c>
      <c r="AH556" t="str">
        <f t="shared" si="147"/>
        <v>エラー</v>
      </c>
      <c r="AI556" t="str">
        <f t="shared" si="160"/>
        <v/>
      </c>
      <c r="AJ556" t="str">
        <f t="shared" si="161"/>
        <v/>
      </c>
      <c r="AK556" t="str">
        <f t="shared" si="148"/>
        <v/>
      </c>
      <c r="AL556" t="str">
        <f t="shared" si="149"/>
        <v/>
      </c>
    </row>
    <row r="557" spans="1:38" ht="18.75" customHeight="1" x14ac:dyDescent="0.4">
      <c r="A557" s="2">
        <v>540</v>
      </c>
      <c r="B557" s="45"/>
      <c r="C557" s="15"/>
      <c r="D557" s="15"/>
      <c r="E557" s="39" t="str">
        <f t="shared" si="144"/>
        <v/>
      </c>
      <c r="F557" s="40" t="str">
        <f t="shared" si="145"/>
        <v/>
      </c>
      <c r="G557" s="46"/>
      <c r="H557" s="46"/>
      <c r="I557" s="14"/>
      <c r="J557" s="46"/>
      <c r="K557" s="14"/>
      <c r="L557" s="14"/>
      <c r="M557" s="41" t="str">
        <f t="shared" si="150"/>
        <v/>
      </c>
      <c r="N557" s="8" t="str">
        <f t="shared" si="151"/>
        <v/>
      </c>
      <c r="O557" s="21" t="str">
        <f t="shared" si="152"/>
        <v/>
      </c>
      <c r="P557" s="8" t="str">
        <f t="shared" si="153"/>
        <v/>
      </c>
      <c r="Q557" s="42"/>
      <c r="R557" s="42"/>
      <c r="S557" s="42"/>
      <c r="T557" s="27" t="str">
        <f t="shared" si="154"/>
        <v/>
      </c>
      <c r="U557" s="8" t="str">
        <f t="shared" si="155"/>
        <v/>
      </c>
      <c r="V557" s="8" t="str">
        <f t="shared" si="156"/>
        <v/>
      </c>
      <c r="W557" s="8" t="str">
        <f t="shared" si="157"/>
        <v/>
      </c>
      <c r="X557" s="13"/>
      <c r="Y557" s="43" t="s">
        <v>16</v>
      </c>
      <c r="Z557" s="12"/>
      <c r="AA557" s="47"/>
      <c r="AB557" s="8" t="str">
        <f t="shared" si="146"/>
        <v/>
      </c>
      <c r="AC557" s="27" t="str">
        <f t="shared" si="158"/>
        <v/>
      </c>
      <c r="AD557" s="47"/>
      <c r="AG557" t="str">
        <f t="shared" si="159"/>
        <v>OK</v>
      </c>
      <c r="AH557" t="str">
        <f t="shared" si="147"/>
        <v>エラー</v>
      </c>
      <c r="AI557" t="str">
        <f t="shared" si="160"/>
        <v/>
      </c>
      <c r="AJ557" t="str">
        <f t="shared" si="161"/>
        <v/>
      </c>
      <c r="AK557" t="str">
        <f t="shared" si="148"/>
        <v/>
      </c>
      <c r="AL557" t="str">
        <f t="shared" si="149"/>
        <v/>
      </c>
    </row>
    <row r="558" spans="1:38" ht="18.75" customHeight="1" x14ac:dyDescent="0.4">
      <c r="A558" s="2">
        <v>541</v>
      </c>
      <c r="B558" s="45"/>
      <c r="C558" s="15"/>
      <c r="D558" s="15"/>
      <c r="E558" s="39" t="str">
        <f t="shared" si="144"/>
        <v/>
      </c>
      <c r="F558" s="40" t="str">
        <f t="shared" si="145"/>
        <v/>
      </c>
      <c r="G558" s="46"/>
      <c r="H558" s="46"/>
      <c r="I558" s="14"/>
      <c r="J558" s="46"/>
      <c r="K558" s="14"/>
      <c r="L558" s="14"/>
      <c r="M558" s="41" t="str">
        <f t="shared" si="150"/>
        <v/>
      </c>
      <c r="N558" s="8" t="str">
        <f t="shared" si="151"/>
        <v/>
      </c>
      <c r="O558" s="21" t="str">
        <f t="shared" si="152"/>
        <v/>
      </c>
      <c r="P558" s="8" t="str">
        <f t="shared" si="153"/>
        <v/>
      </c>
      <c r="Q558" s="42"/>
      <c r="R558" s="42"/>
      <c r="S558" s="42"/>
      <c r="T558" s="27" t="str">
        <f t="shared" si="154"/>
        <v/>
      </c>
      <c r="U558" s="8" t="str">
        <f t="shared" si="155"/>
        <v/>
      </c>
      <c r="V558" s="8" t="str">
        <f t="shared" si="156"/>
        <v/>
      </c>
      <c r="W558" s="8" t="str">
        <f t="shared" si="157"/>
        <v/>
      </c>
      <c r="X558" s="13"/>
      <c r="Y558" s="43" t="s">
        <v>16</v>
      </c>
      <c r="Z558" s="12"/>
      <c r="AA558" s="47"/>
      <c r="AB558" s="8" t="str">
        <f t="shared" si="146"/>
        <v/>
      </c>
      <c r="AC558" s="27" t="str">
        <f t="shared" si="158"/>
        <v/>
      </c>
      <c r="AD558" s="47"/>
      <c r="AG558" t="str">
        <f t="shared" si="159"/>
        <v>OK</v>
      </c>
      <c r="AH558" t="str">
        <f t="shared" si="147"/>
        <v>エラー</v>
      </c>
      <c r="AI558" t="str">
        <f t="shared" si="160"/>
        <v/>
      </c>
      <c r="AJ558" t="str">
        <f t="shared" si="161"/>
        <v/>
      </c>
      <c r="AK558" t="str">
        <f t="shared" si="148"/>
        <v/>
      </c>
      <c r="AL558" t="str">
        <f t="shared" si="149"/>
        <v/>
      </c>
    </row>
    <row r="559" spans="1:38" ht="18.75" customHeight="1" x14ac:dyDescent="0.4">
      <c r="A559" s="2">
        <v>542</v>
      </c>
      <c r="B559" s="45"/>
      <c r="C559" s="15"/>
      <c r="D559" s="15"/>
      <c r="E559" s="39" t="str">
        <f t="shared" si="144"/>
        <v/>
      </c>
      <c r="F559" s="40" t="str">
        <f t="shared" si="145"/>
        <v/>
      </c>
      <c r="G559" s="46"/>
      <c r="H559" s="46"/>
      <c r="I559" s="14"/>
      <c r="J559" s="46"/>
      <c r="K559" s="14"/>
      <c r="L559" s="14"/>
      <c r="M559" s="41" t="str">
        <f t="shared" si="150"/>
        <v/>
      </c>
      <c r="N559" s="8" t="str">
        <f t="shared" si="151"/>
        <v/>
      </c>
      <c r="O559" s="21" t="str">
        <f t="shared" si="152"/>
        <v/>
      </c>
      <c r="P559" s="8" t="str">
        <f t="shared" si="153"/>
        <v/>
      </c>
      <c r="Q559" s="42"/>
      <c r="R559" s="42"/>
      <c r="S559" s="42"/>
      <c r="T559" s="27" t="str">
        <f t="shared" si="154"/>
        <v/>
      </c>
      <c r="U559" s="8" t="str">
        <f t="shared" si="155"/>
        <v/>
      </c>
      <c r="V559" s="8" t="str">
        <f t="shared" si="156"/>
        <v/>
      </c>
      <c r="W559" s="8" t="str">
        <f t="shared" si="157"/>
        <v/>
      </c>
      <c r="X559" s="13"/>
      <c r="Y559" s="43" t="s">
        <v>16</v>
      </c>
      <c r="Z559" s="12"/>
      <c r="AA559" s="47"/>
      <c r="AB559" s="8" t="str">
        <f t="shared" si="146"/>
        <v/>
      </c>
      <c r="AC559" s="27" t="str">
        <f t="shared" si="158"/>
        <v/>
      </c>
      <c r="AD559" s="47"/>
      <c r="AG559" t="str">
        <f t="shared" si="159"/>
        <v>OK</v>
      </c>
      <c r="AH559" t="str">
        <f t="shared" si="147"/>
        <v>エラー</v>
      </c>
      <c r="AI559" t="str">
        <f t="shared" si="160"/>
        <v/>
      </c>
      <c r="AJ559" t="str">
        <f t="shared" si="161"/>
        <v/>
      </c>
      <c r="AK559" t="str">
        <f t="shared" si="148"/>
        <v/>
      </c>
      <c r="AL559" t="str">
        <f t="shared" si="149"/>
        <v/>
      </c>
    </row>
    <row r="560" spans="1:38" ht="18.75" customHeight="1" x14ac:dyDescent="0.4">
      <c r="A560" s="2">
        <v>543</v>
      </c>
      <c r="B560" s="45"/>
      <c r="C560" s="15"/>
      <c r="D560" s="15"/>
      <c r="E560" s="39" t="str">
        <f t="shared" si="144"/>
        <v/>
      </c>
      <c r="F560" s="40" t="str">
        <f t="shared" si="145"/>
        <v/>
      </c>
      <c r="G560" s="46"/>
      <c r="H560" s="46"/>
      <c r="I560" s="14"/>
      <c r="J560" s="46"/>
      <c r="K560" s="14"/>
      <c r="L560" s="14"/>
      <c r="M560" s="41" t="str">
        <f t="shared" si="150"/>
        <v/>
      </c>
      <c r="N560" s="8" t="str">
        <f t="shared" si="151"/>
        <v/>
      </c>
      <c r="O560" s="21" t="str">
        <f t="shared" si="152"/>
        <v/>
      </c>
      <c r="P560" s="8" t="str">
        <f t="shared" si="153"/>
        <v/>
      </c>
      <c r="Q560" s="42"/>
      <c r="R560" s="42"/>
      <c r="S560" s="42"/>
      <c r="T560" s="27" t="str">
        <f t="shared" si="154"/>
        <v/>
      </c>
      <c r="U560" s="8" t="str">
        <f t="shared" si="155"/>
        <v/>
      </c>
      <c r="V560" s="8" t="str">
        <f t="shared" si="156"/>
        <v/>
      </c>
      <c r="W560" s="8" t="str">
        <f t="shared" si="157"/>
        <v/>
      </c>
      <c r="X560" s="13"/>
      <c r="Y560" s="43" t="s">
        <v>16</v>
      </c>
      <c r="Z560" s="12"/>
      <c r="AA560" s="47"/>
      <c r="AB560" s="8" t="str">
        <f t="shared" si="146"/>
        <v/>
      </c>
      <c r="AC560" s="27" t="str">
        <f t="shared" si="158"/>
        <v/>
      </c>
      <c r="AD560" s="47"/>
      <c r="AG560" t="str">
        <f t="shared" si="159"/>
        <v>OK</v>
      </c>
      <c r="AH560" t="str">
        <f t="shared" si="147"/>
        <v>エラー</v>
      </c>
      <c r="AI560" t="str">
        <f t="shared" si="160"/>
        <v/>
      </c>
      <c r="AJ560" t="str">
        <f t="shared" si="161"/>
        <v/>
      </c>
      <c r="AK560" t="str">
        <f t="shared" si="148"/>
        <v/>
      </c>
      <c r="AL560" t="str">
        <f t="shared" si="149"/>
        <v/>
      </c>
    </row>
    <row r="561" spans="1:38" ht="18.75" customHeight="1" x14ac:dyDescent="0.4">
      <c r="A561" s="2">
        <v>544</v>
      </c>
      <c r="B561" s="45"/>
      <c r="C561" s="15"/>
      <c r="D561" s="15"/>
      <c r="E561" s="39" t="str">
        <f t="shared" si="144"/>
        <v/>
      </c>
      <c r="F561" s="40" t="str">
        <f t="shared" si="145"/>
        <v/>
      </c>
      <c r="G561" s="46"/>
      <c r="H561" s="46"/>
      <c r="I561" s="14"/>
      <c r="J561" s="46"/>
      <c r="K561" s="14"/>
      <c r="L561" s="14"/>
      <c r="M561" s="41" t="str">
        <f t="shared" si="150"/>
        <v/>
      </c>
      <c r="N561" s="8" t="str">
        <f t="shared" si="151"/>
        <v/>
      </c>
      <c r="O561" s="21" t="str">
        <f t="shared" si="152"/>
        <v/>
      </c>
      <c r="P561" s="8" t="str">
        <f t="shared" si="153"/>
        <v/>
      </c>
      <c r="Q561" s="42"/>
      <c r="R561" s="42"/>
      <c r="S561" s="42"/>
      <c r="T561" s="27" t="str">
        <f t="shared" si="154"/>
        <v/>
      </c>
      <c r="U561" s="8" t="str">
        <f t="shared" si="155"/>
        <v/>
      </c>
      <c r="V561" s="8" t="str">
        <f t="shared" si="156"/>
        <v/>
      </c>
      <c r="W561" s="8" t="str">
        <f t="shared" si="157"/>
        <v/>
      </c>
      <c r="X561" s="13"/>
      <c r="Y561" s="43" t="s">
        <v>16</v>
      </c>
      <c r="Z561" s="12"/>
      <c r="AA561" s="47"/>
      <c r="AB561" s="8" t="str">
        <f t="shared" si="146"/>
        <v/>
      </c>
      <c r="AC561" s="27" t="str">
        <f t="shared" si="158"/>
        <v/>
      </c>
      <c r="AD561" s="47"/>
      <c r="AG561" t="str">
        <f t="shared" si="159"/>
        <v>OK</v>
      </c>
      <c r="AH561" t="str">
        <f t="shared" si="147"/>
        <v>エラー</v>
      </c>
      <c r="AI561" t="str">
        <f t="shared" si="160"/>
        <v/>
      </c>
      <c r="AJ561" t="str">
        <f t="shared" si="161"/>
        <v/>
      </c>
      <c r="AK561" t="str">
        <f t="shared" si="148"/>
        <v/>
      </c>
      <c r="AL561" t="str">
        <f t="shared" si="149"/>
        <v/>
      </c>
    </row>
    <row r="562" spans="1:38" ht="18.75" customHeight="1" x14ac:dyDescent="0.4">
      <c r="A562" s="2">
        <v>545</v>
      </c>
      <c r="B562" s="45"/>
      <c r="C562" s="15"/>
      <c r="D562" s="15"/>
      <c r="E562" s="39" t="str">
        <f t="shared" si="144"/>
        <v/>
      </c>
      <c r="F562" s="40" t="str">
        <f t="shared" si="145"/>
        <v/>
      </c>
      <c r="G562" s="46"/>
      <c r="H562" s="46"/>
      <c r="I562" s="14"/>
      <c r="J562" s="46"/>
      <c r="K562" s="14"/>
      <c r="L562" s="14"/>
      <c r="M562" s="41" t="str">
        <f t="shared" si="150"/>
        <v/>
      </c>
      <c r="N562" s="8" t="str">
        <f t="shared" si="151"/>
        <v/>
      </c>
      <c r="O562" s="21" t="str">
        <f t="shared" si="152"/>
        <v/>
      </c>
      <c r="P562" s="8" t="str">
        <f t="shared" si="153"/>
        <v/>
      </c>
      <c r="Q562" s="42"/>
      <c r="R562" s="42"/>
      <c r="S562" s="42"/>
      <c r="T562" s="27" t="str">
        <f t="shared" si="154"/>
        <v/>
      </c>
      <c r="U562" s="8" t="str">
        <f t="shared" si="155"/>
        <v/>
      </c>
      <c r="V562" s="8" t="str">
        <f t="shared" si="156"/>
        <v/>
      </c>
      <c r="W562" s="8" t="str">
        <f t="shared" si="157"/>
        <v/>
      </c>
      <c r="X562" s="13"/>
      <c r="Y562" s="43" t="s">
        <v>16</v>
      </c>
      <c r="Z562" s="12"/>
      <c r="AA562" s="47"/>
      <c r="AB562" s="8" t="str">
        <f t="shared" si="146"/>
        <v/>
      </c>
      <c r="AC562" s="27" t="str">
        <f t="shared" si="158"/>
        <v/>
      </c>
      <c r="AD562" s="47"/>
      <c r="AG562" t="str">
        <f t="shared" si="159"/>
        <v>OK</v>
      </c>
      <c r="AH562" t="str">
        <f t="shared" si="147"/>
        <v>エラー</v>
      </c>
      <c r="AI562" t="str">
        <f t="shared" si="160"/>
        <v/>
      </c>
      <c r="AJ562" t="str">
        <f t="shared" si="161"/>
        <v/>
      </c>
      <c r="AK562" t="str">
        <f t="shared" si="148"/>
        <v/>
      </c>
      <c r="AL562" t="str">
        <f t="shared" si="149"/>
        <v/>
      </c>
    </row>
    <row r="563" spans="1:38" ht="18.75" customHeight="1" x14ac:dyDescent="0.4">
      <c r="A563" s="2">
        <v>546</v>
      </c>
      <c r="B563" s="45"/>
      <c r="C563" s="15"/>
      <c r="D563" s="15"/>
      <c r="E563" s="39" t="str">
        <f t="shared" si="144"/>
        <v/>
      </c>
      <c r="F563" s="40" t="str">
        <f t="shared" si="145"/>
        <v/>
      </c>
      <c r="G563" s="46"/>
      <c r="H563" s="46"/>
      <c r="I563" s="14"/>
      <c r="J563" s="46"/>
      <c r="K563" s="14"/>
      <c r="L563" s="14"/>
      <c r="M563" s="41" t="str">
        <f t="shared" si="150"/>
        <v/>
      </c>
      <c r="N563" s="8" t="str">
        <f t="shared" si="151"/>
        <v/>
      </c>
      <c r="O563" s="21" t="str">
        <f t="shared" si="152"/>
        <v/>
      </c>
      <c r="P563" s="8" t="str">
        <f t="shared" si="153"/>
        <v/>
      </c>
      <c r="Q563" s="42"/>
      <c r="R563" s="42"/>
      <c r="S563" s="42"/>
      <c r="T563" s="27" t="str">
        <f t="shared" si="154"/>
        <v/>
      </c>
      <c r="U563" s="8" t="str">
        <f t="shared" si="155"/>
        <v/>
      </c>
      <c r="V563" s="8" t="str">
        <f t="shared" si="156"/>
        <v/>
      </c>
      <c r="W563" s="8" t="str">
        <f t="shared" si="157"/>
        <v/>
      </c>
      <c r="X563" s="13"/>
      <c r="Y563" s="43" t="s">
        <v>16</v>
      </c>
      <c r="Z563" s="12"/>
      <c r="AA563" s="47"/>
      <c r="AB563" s="8" t="str">
        <f t="shared" si="146"/>
        <v/>
      </c>
      <c r="AC563" s="27" t="str">
        <f t="shared" si="158"/>
        <v/>
      </c>
      <c r="AD563" s="47"/>
      <c r="AG563" t="str">
        <f t="shared" si="159"/>
        <v>OK</v>
      </c>
      <c r="AH563" t="str">
        <f t="shared" si="147"/>
        <v>エラー</v>
      </c>
      <c r="AI563" t="str">
        <f t="shared" si="160"/>
        <v/>
      </c>
      <c r="AJ563" t="str">
        <f t="shared" si="161"/>
        <v/>
      </c>
      <c r="AK563" t="str">
        <f t="shared" si="148"/>
        <v/>
      </c>
      <c r="AL563" t="str">
        <f t="shared" si="149"/>
        <v/>
      </c>
    </row>
    <row r="564" spans="1:38" ht="18.75" customHeight="1" x14ac:dyDescent="0.4">
      <c r="A564" s="2">
        <v>547</v>
      </c>
      <c r="B564" s="45"/>
      <c r="C564" s="15"/>
      <c r="D564" s="15"/>
      <c r="E564" s="39" t="str">
        <f t="shared" si="144"/>
        <v/>
      </c>
      <c r="F564" s="40" t="str">
        <f t="shared" si="145"/>
        <v/>
      </c>
      <c r="G564" s="46"/>
      <c r="H564" s="46"/>
      <c r="I564" s="14"/>
      <c r="J564" s="46"/>
      <c r="K564" s="14"/>
      <c r="L564" s="14"/>
      <c r="M564" s="41" t="str">
        <f t="shared" si="150"/>
        <v/>
      </c>
      <c r="N564" s="8" t="str">
        <f t="shared" si="151"/>
        <v/>
      </c>
      <c r="O564" s="21" t="str">
        <f t="shared" si="152"/>
        <v/>
      </c>
      <c r="P564" s="8" t="str">
        <f t="shared" si="153"/>
        <v/>
      </c>
      <c r="Q564" s="42"/>
      <c r="R564" s="42"/>
      <c r="S564" s="42"/>
      <c r="T564" s="27" t="str">
        <f t="shared" si="154"/>
        <v/>
      </c>
      <c r="U564" s="8" t="str">
        <f t="shared" si="155"/>
        <v/>
      </c>
      <c r="V564" s="8" t="str">
        <f t="shared" si="156"/>
        <v/>
      </c>
      <c r="W564" s="8" t="str">
        <f t="shared" si="157"/>
        <v/>
      </c>
      <c r="X564" s="13"/>
      <c r="Y564" s="43" t="s">
        <v>16</v>
      </c>
      <c r="Z564" s="12"/>
      <c r="AA564" s="47"/>
      <c r="AB564" s="8" t="str">
        <f t="shared" si="146"/>
        <v/>
      </c>
      <c r="AC564" s="27" t="str">
        <f t="shared" si="158"/>
        <v/>
      </c>
      <c r="AD564" s="47"/>
      <c r="AG564" t="str">
        <f t="shared" si="159"/>
        <v>OK</v>
      </c>
      <c r="AH564" t="str">
        <f t="shared" si="147"/>
        <v>エラー</v>
      </c>
      <c r="AI564" t="str">
        <f t="shared" si="160"/>
        <v/>
      </c>
      <c r="AJ564" t="str">
        <f t="shared" si="161"/>
        <v/>
      </c>
      <c r="AK564" t="str">
        <f t="shared" si="148"/>
        <v/>
      </c>
      <c r="AL564" t="str">
        <f t="shared" si="149"/>
        <v/>
      </c>
    </row>
    <row r="565" spans="1:38" ht="18.75" customHeight="1" x14ac:dyDescent="0.4">
      <c r="A565" s="2">
        <v>548</v>
      </c>
      <c r="B565" s="45"/>
      <c r="C565" s="15"/>
      <c r="D565" s="15"/>
      <c r="E565" s="39" t="str">
        <f t="shared" si="144"/>
        <v/>
      </c>
      <c r="F565" s="40" t="str">
        <f t="shared" si="145"/>
        <v/>
      </c>
      <c r="G565" s="46"/>
      <c r="H565" s="46"/>
      <c r="I565" s="14"/>
      <c r="J565" s="46"/>
      <c r="K565" s="14"/>
      <c r="L565" s="14"/>
      <c r="M565" s="41" t="str">
        <f t="shared" si="150"/>
        <v/>
      </c>
      <c r="N565" s="8" t="str">
        <f t="shared" si="151"/>
        <v/>
      </c>
      <c r="O565" s="21" t="str">
        <f t="shared" si="152"/>
        <v/>
      </c>
      <c r="P565" s="8" t="str">
        <f t="shared" si="153"/>
        <v/>
      </c>
      <c r="Q565" s="42"/>
      <c r="R565" s="42"/>
      <c r="S565" s="42"/>
      <c r="T565" s="27" t="str">
        <f t="shared" si="154"/>
        <v/>
      </c>
      <c r="U565" s="8" t="str">
        <f t="shared" si="155"/>
        <v/>
      </c>
      <c r="V565" s="8" t="str">
        <f t="shared" si="156"/>
        <v/>
      </c>
      <c r="W565" s="8" t="str">
        <f t="shared" si="157"/>
        <v/>
      </c>
      <c r="X565" s="13"/>
      <c r="Y565" s="43" t="s">
        <v>16</v>
      </c>
      <c r="Z565" s="12"/>
      <c r="AA565" s="47"/>
      <c r="AB565" s="8" t="str">
        <f t="shared" si="146"/>
        <v/>
      </c>
      <c r="AC565" s="27" t="str">
        <f t="shared" si="158"/>
        <v/>
      </c>
      <c r="AD565" s="47"/>
      <c r="AG565" t="str">
        <f t="shared" si="159"/>
        <v>OK</v>
      </c>
      <c r="AH565" t="str">
        <f t="shared" si="147"/>
        <v>エラー</v>
      </c>
      <c r="AI565" t="str">
        <f t="shared" si="160"/>
        <v/>
      </c>
      <c r="AJ565" t="str">
        <f t="shared" si="161"/>
        <v/>
      </c>
      <c r="AK565" t="str">
        <f t="shared" si="148"/>
        <v/>
      </c>
      <c r="AL565" t="str">
        <f t="shared" si="149"/>
        <v/>
      </c>
    </row>
    <row r="566" spans="1:38" ht="18.75" customHeight="1" x14ac:dyDescent="0.4">
      <c r="A566" s="2">
        <v>549</v>
      </c>
      <c r="B566" s="45"/>
      <c r="C566" s="15"/>
      <c r="D566" s="15"/>
      <c r="E566" s="39" t="str">
        <f t="shared" si="144"/>
        <v/>
      </c>
      <c r="F566" s="40" t="str">
        <f t="shared" si="145"/>
        <v/>
      </c>
      <c r="G566" s="46"/>
      <c r="H566" s="46"/>
      <c r="I566" s="14"/>
      <c r="J566" s="46"/>
      <c r="K566" s="14"/>
      <c r="L566" s="14"/>
      <c r="M566" s="41" t="str">
        <f t="shared" si="150"/>
        <v/>
      </c>
      <c r="N566" s="8" t="str">
        <f t="shared" si="151"/>
        <v/>
      </c>
      <c r="O566" s="21" t="str">
        <f t="shared" si="152"/>
        <v/>
      </c>
      <c r="P566" s="8" t="str">
        <f t="shared" si="153"/>
        <v/>
      </c>
      <c r="Q566" s="42"/>
      <c r="R566" s="42"/>
      <c r="S566" s="42"/>
      <c r="T566" s="27" t="str">
        <f t="shared" si="154"/>
        <v/>
      </c>
      <c r="U566" s="8" t="str">
        <f t="shared" si="155"/>
        <v/>
      </c>
      <c r="V566" s="8" t="str">
        <f t="shared" si="156"/>
        <v/>
      </c>
      <c r="W566" s="8" t="str">
        <f t="shared" si="157"/>
        <v/>
      </c>
      <c r="X566" s="13"/>
      <c r="Y566" s="43" t="s">
        <v>16</v>
      </c>
      <c r="Z566" s="12"/>
      <c r="AA566" s="47"/>
      <c r="AB566" s="8" t="str">
        <f t="shared" si="146"/>
        <v/>
      </c>
      <c r="AC566" s="27" t="str">
        <f t="shared" si="158"/>
        <v/>
      </c>
      <c r="AD566" s="47"/>
      <c r="AG566" t="str">
        <f t="shared" si="159"/>
        <v>OK</v>
      </c>
      <c r="AH566" t="str">
        <f t="shared" si="147"/>
        <v>エラー</v>
      </c>
      <c r="AI566" t="str">
        <f t="shared" si="160"/>
        <v/>
      </c>
      <c r="AJ566" t="str">
        <f t="shared" si="161"/>
        <v/>
      </c>
      <c r="AK566" t="str">
        <f t="shared" si="148"/>
        <v/>
      </c>
      <c r="AL566" t="str">
        <f t="shared" si="149"/>
        <v/>
      </c>
    </row>
    <row r="567" spans="1:38" ht="18.75" customHeight="1" x14ac:dyDescent="0.4">
      <c r="A567" s="2">
        <v>550</v>
      </c>
      <c r="B567" s="45"/>
      <c r="C567" s="15"/>
      <c r="D567" s="15"/>
      <c r="E567" s="39" t="str">
        <f t="shared" si="144"/>
        <v/>
      </c>
      <c r="F567" s="40" t="str">
        <f t="shared" si="145"/>
        <v/>
      </c>
      <c r="G567" s="46"/>
      <c r="H567" s="46"/>
      <c r="I567" s="14"/>
      <c r="J567" s="46"/>
      <c r="K567" s="14"/>
      <c r="L567" s="14"/>
      <c r="M567" s="41" t="str">
        <f t="shared" si="150"/>
        <v/>
      </c>
      <c r="N567" s="8" t="str">
        <f t="shared" si="151"/>
        <v/>
      </c>
      <c r="O567" s="21" t="str">
        <f t="shared" si="152"/>
        <v/>
      </c>
      <c r="P567" s="8" t="str">
        <f t="shared" si="153"/>
        <v/>
      </c>
      <c r="Q567" s="42"/>
      <c r="R567" s="42"/>
      <c r="S567" s="42"/>
      <c r="T567" s="27" t="str">
        <f t="shared" si="154"/>
        <v/>
      </c>
      <c r="U567" s="8" t="str">
        <f t="shared" si="155"/>
        <v/>
      </c>
      <c r="V567" s="8" t="str">
        <f t="shared" si="156"/>
        <v/>
      </c>
      <c r="W567" s="8" t="str">
        <f t="shared" si="157"/>
        <v/>
      </c>
      <c r="X567" s="13"/>
      <c r="Y567" s="43" t="s">
        <v>16</v>
      </c>
      <c r="Z567" s="12"/>
      <c r="AA567" s="47"/>
      <c r="AB567" s="8" t="str">
        <f t="shared" si="146"/>
        <v/>
      </c>
      <c r="AC567" s="27" t="str">
        <f t="shared" si="158"/>
        <v/>
      </c>
      <c r="AD567" s="47"/>
      <c r="AG567" t="str">
        <f t="shared" si="159"/>
        <v>OK</v>
      </c>
      <c r="AH567" t="str">
        <f t="shared" si="147"/>
        <v>エラー</v>
      </c>
      <c r="AI567" t="str">
        <f t="shared" si="160"/>
        <v/>
      </c>
      <c r="AJ567" t="str">
        <f t="shared" si="161"/>
        <v/>
      </c>
      <c r="AK567" t="str">
        <f t="shared" si="148"/>
        <v/>
      </c>
      <c r="AL567" t="str">
        <f t="shared" si="149"/>
        <v/>
      </c>
    </row>
    <row r="568" spans="1:38" ht="18.75" customHeight="1" x14ac:dyDescent="0.4">
      <c r="A568" s="2">
        <v>551</v>
      </c>
      <c r="B568" s="45"/>
      <c r="C568" s="15"/>
      <c r="D568" s="15"/>
      <c r="E568" s="39" t="str">
        <f t="shared" si="144"/>
        <v/>
      </c>
      <c r="F568" s="40" t="str">
        <f t="shared" si="145"/>
        <v/>
      </c>
      <c r="G568" s="46"/>
      <c r="H568" s="46"/>
      <c r="I568" s="14"/>
      <c r="J568" s="46"/>
      <c r="K568" s="14"/>
      <c r="L568" s="14"/>
      <c r="M568" s="41" t="str">
        <f t="shared" si="150"/>
        <v/>
      </c>
      <c r="N568" s="8" t="str">
        <f t="shared" si="151"/>
        <v/>
      </c>
      <c r="O568" s="21" t="str">
        <f t="shared" si="152"/>
        <v/>
      </c>
      <c r="P568" s="8" t="str">
        <f t="shared" si="153"/>
        <v/>
      </c>
      <c r="Q568" s="42"/>
      <c r="R568" s="42"/>
      <c r="S568" s="42"/>
      <c r="T568" s="27" t="str">
        <f t="shared" si="154"/>
        <v/>
      </c>
      <c r="U568" s="8" t="str">
        <f t="shared" si="155"/>
        <v/>
      </c>
      <c r="V568" s="8" t="str">
        <f t="shared" si="156"/>
        <v/>
      </c>
      <c r="W568" s="8" t="str">
        <f t="shared" si="157"/>
        <v/>
      </c>
      <c r="X568" s="13"/>
      <c r="Y568" s="43" t="s">
        <v>16</v>
      </c>
      <c r="Z568" s="12"/>
      <c r="AA568" s="47"/>
      <c r="AB568" s="8" t="str">
        <f t="shared" si="146"/>
        <v/>
      </c>
      <c r="AC568" s="27" t="str">
        <f t="shared" si="158"/>
        <v/>
      </c>
      <c r="AD568" s="47"/>
      <c r="AG568" t="str">
        <f t="shared" si="159"/>
        <v>OK</v>
      </c>
      <c r="AH568" t="str">
        <f t="shared" si="147"/>
        <v>エラー</v>
      </c>
      <c r="AI568" t="str">
        <f t="shared" si="160"/>
        <v/>
      </c>
      <c r="AJ568" t="str">
        <f t="shared" si="161"/>
        <v/>
      </c>
      <c r="AK568" t="str">
        <f t="shared" si="148"/>
        <v/>
      </c>
      <c r="AL568" t="str">
        <f t="shared" si="149"/>
        <v/>
      </c>
    </row>
    <row r="569" spans="1:38" ht="18.75" customHeight="1" x14ac:dyDescent="0.4">
      <c r="A569" s="2">
        <v>552</v>
      </c>
      <c r="B569" s="45"/>
      <c r="C569" s="15"/>
      <c r="D569" s="15"/>
      <c r="E569" s="39" t="str">
        <f t="shared" si="144"/>
        <v/>
      </c>
      <c r="F569" s="40" t="str">
        <f t="shared" si="145"/>
        <v/>
      </c>
      <c r="G569" s="46"/>
      <c r="H569" s="46"/>
      <c r="I569" s="14"/>
      <c r="J569" s="46"/>
      <c r="K569" s="14"/>
      <c r="L569" s="14"/>
      <c r="M569" s="41" t="str">
        <f t="shared" si="150"/>
        <v/>
      </c>
      <c r="N569" s="8" t="str">
        <f t="shared" si="151"/>
        <v/>
      </c>
      <c r="O569" s="21" t="str">
        <f t="shared" si="152"/>
        <v/>
      </c>
      <c r="P569" s="8" t="str">
        <f t="shared" si="153"/>
        <v/>
      </c>
      <c r="Q569" s="42"/>
      <c r="R569" s="42"/>
      <c r="S569" s="42"/>
      <c r="T569" s="27" t="str">
        <f t="shared" si="154"/>
        <v/>
      </c>
      <c r="U569" s="8" t="str">
        <f t="shared" si="155"/>
        <v/>
      </c>
      <c r="V569" s="8" t="str">
        <f t="shared" si="156"/>
        <v/>
      </c>
      <c r="W569" s="8" t="str">
        <f t="shared" si="157"/>
        <v/>
      </c>
      <c r="X569" s="13"/>
      <c r="Y569" s="43" t="s">
        <v>16</v>
      </c>
      <c r="Z569" s="12"/>
      <c r="AA569" s="47"/>
      <c r="AB569" s="8" t="str">
        <f t="shared" si="146"/>
        <v/>
      </c>
      <c r="AC569" s="27" t="str">
        <f t="shared" si="158"/>
        <v/>
      </c>
      <c r="AD569" s="47"/>
      <c r="AG569" t="str">
        <f t="shared" si="159"/>
        <v>OK</v>
      </c>
      <c r="AH569" t="str">
        <f t="shared" si="147"/>
        <v>エラー</v>
      </c>
      <c r="AI569" t="str">
        <f t="shared" si="160"/>
        <v/>
      </c>
      <c r="AJ569" t="str">
        <f t="shared" si="161"/>
        <v/>
      </c>
      <c r="AK569" t="str">
        <f t="shared" si="148"/>
        <v/>
      </c>
      <c r="AL569" t="str">
        <f t="shared" si="149"/>
        <v/>
      </c>
    </row>
    <row r="570" spans="1:38" ht="18.75" customHeight="1" x14ac:dyDescent="0.4">
      <c r="A570" s="2">
        <v>553</v>
      </c>
      <c r="B570" s="45"/>
      <c r="C570" s="15"/>
      <c r="D570" s="15"/>
      <c r="E570" s="39" t="str">
        <f t="shared" si="144"/>
        <v/>
      </c>
      <c r="F570" s="40" t="str">
        <f t="shared" si="145"/>
        <v/>
      </c>
      <c r="G570" s="46"/>
      <c r="H570" s="46"/>
      <c r="I570" s="14"/>
      <c r="J570" s="46"/>
      <c r="K570" s="14"/>
      <c r="L570" s="14"/>
      <c r="M570" s="41" t="str">
        <f t="shared" si="150"/>
        <v/>
      </c>
      <c r="N570" s="8" t="str">
        <f t="shared" si="151"/>
        <v/>
      </c>
      <c r="O570" s="21" t="str">
        <f t="shared" si="152"/>
        <v/>
      </c>
      <c r="P570" s="8" t="str">
        <f t="shared" si="153"/>
        <v/>
      </c>
      <c r="Q570" s="42"/>
      <c r="R570" s="42"/>
      <c r="S570" s="42"/>
      <c r="T570" s="27" t="str">
        <f t="shared" si="154"/>
        <v/>
      </c>
      <c r="U570" s="8" t="str">
        <f t="shared" si="155"/>
        <v/>
      </c>
      <c r="V570" s="8" t="str">
        <f t="shared" si="156"/>
        <v/>
      </c>
      <c r="W570" s="8" t="str">
        <f t="shared" si="157"/>
        <v/>
      </c>
      <c r="X570" s="13"/>
      <c r="Y570" s="43" t="s">
        <v>16</v>
      </c>
      <c r="Z570" s="12"/>
      <c r="AA570" s="47"/>
      <c r="AB570" s="8" t="str">
        <f t="shared" si="146"/>
        <v/>
      </c>
      <c r="AC570" s="27" t="str">
        <f t="shared" si="158"/>
        <v/>
      </c>
      <c r="AD570" s="47"/>
      <c r="AG570" t="str">
        <f t="shared" si="159"/>
        <v>OK</v>
      </c>
      <c r="AH570" t="str">
        <f t="shared" si="147"/>
        <v>エラー</v>
      </c>
      <c r="AI570" t="str">
        <f t="shared" si="160"/>
        <v/>
      </c>
      <c r="AJ570" t="str">
        <f t="shared" si="161"/>
        <v/>
      </c>
      <c r="AK570" t="str">
        <f t="shared" si="148"/>
        <v/>
      </c>
      <c r="AL570" t="str">
        <f t="shared" si="149"/>
        <v/>
      </c>
    </row>
    <row r="571" spans="1:38" ht="18.75" customHeight="1" x14ac:dyDescent="0.4">
      <c r="A571" s="2">
        <v>554</v>
      </c>
      <c r="B571" s="45"/>
      <c r="C571" s="15"/>
      <c r="D571" s="15"/>
      <c r="E571" s="39" t="str">
        <f t="shared" si="144"/>
        <v/>
      </c>
      <c r="F571" s="40" t="str">
        <f t="shared" si="145"/>
        <v/>
      </c>
      <c r="G571" s="46"/>
      <c r="H571" s="46"/>
      <c r="I571" s="14"/>
      <c r="J571" s="46"/>
      <c r="K571" s="14"/>
      <c r="L571" s="14"/>
      <c r="M571" s="41" t="str">
        <f t="shared" si="150"/>
        <v/>
      </c>
      <c r="N571" s="8" t="str">
        <f t="shared" si="151"/>
        <v/>
      </c>
      <c r="O571" s="21" t="str">
        <f t="shared" si="152"/>
        <v/>
      </c>
      <c r="P571" s="8" t="str">
        <f t="shared" si="153"/>
        <v/>
      </c>
      <c r="Q571" s="42"/>
      <c r="R571" s="42"/>
      <c r="S571" s="42"/>
      <c r="T571" s="27" t="str">
        <f t="shared" si="154"/>
        <v/>
      </c>
      <c r="U571" s="8" t="str">
        <f t="shared" si="155"/>
        <v/>
      </c>
      <c r="V571" s="8" t="str">
        <f t="shared" si="156"/>
        <v/>
      </c>
      <c r="W571" s="8" t="str">
        <f t="shared" si="157"/>
        <v/>
      </c>
      <c r="X571" s="13"/>
      <c r="Y571" s="43" t="s">
        <v>16</v>
      </c>
      <c r="Z571" s="12"/>
      <c r="AA571" s="47"/>
      <c r="AB571" s="8" t="str">
        <f t="shared" si="146"/>
        <v/>
      </c>
      <c r="AC571" s="27" t="str">
        <f t="shared" si="158"/>
        <v/>
      </c>
      <c r="AD571" s="47"/>
      <c r="AG571" t="str">
        <f t="shared" si="159"/>
        <v>OK</v>
      </c>
      <c r="AH571" t="str">
        <f t="shared" si="147"/>
        <v>エラー</v>
      </c>
      <c r="AI571" t="str">
        <f t="shared" si="160"/>
        <v/>
      </c>
      <c r="AJ571" t="str">
        <f t="shared" si="161"/>
        <v/>
      </c>
      <c r="AK571" t="str">
        <f t="shared" si="148"/>
        <v/>
      </c>
      <c r="AL571" t="str">
        <f t="shared" si="149"/>
        <v/>
      </c>
    </row>
    <row r="572" spans="1:38" ht="18.75" customHeight="1" x14ac:dyDescent="0.4">
      <c r="A572" s="2">
        <v>555</v>
      </c>
      <c r="B572" s="45"/>
      <c r="C572" s="15"/>
      <c r="D572" s="15"/>
      <c r="E572" s="39" t="str">
        <f t="shared" si="144"/>
        <v/>
      </c>
      <c r="F572" s="40" t="str">
        <f t="shared" si="145"/>
        <v/>
      </c>
      <c r="G572" s="46"/>
      <c r="H572" s="46"/>
      <c r="I572" s="14"/>
      <c r="J572" s="46"/>
      <c r="K572" s="14"/>
      <c r="L572" s="14"/>
      <c r="M572" s="41" t="str">
        <f t="shared" si="150"/>
        <v/>
      </c>
      <c r="N572" s="8" t="str">
        <f t="shared" si="151"/>
        <v/>
      </c>
      <c r="O572" s="21" t="str">
        <f t="shared" si="152"/>
        <v/>
      </c>
      <c r="P572" s="8" t="str">
        <f t="shared" si="153"/>
        <v/>
      </c>
      <c r="Q572" s="42"/>
      <c r="R572" s="42"/>
      <c r="S572" s="42"/>
      <c r="T572" s="27" t="str">
        <f t="shared" si="154"/>
        <v/>
      </c>
      <c r="U572" s="8" t="str">
        <f t="shared" si="155"/>
        <v/>
      </c>
      <c r="V572" s="8" t="str">
        <f t="shared" si="156"/>
        <v/>
      </c>
      <c r="W572" s="8" t="str">
        <f t="shared" si="157"/>
        <v/>
      </c>
      <c r="X572" s="13"/>
      <c r="Y572" s="43" t="s">
        <v>16</v>
      </c>
      <c r="Z572" s="12"/>
      <c r="AA572" s="47"/>
      <c r="AB572" s="8" t="str">
        <f t="shared" si="146"/>
        <v/>
      </c>
      <c r="AC572" s="27" t="str">
        <f t="shared" si="158"/>
        <v/>
      </c>
      <c r="AD572" s="47"/>
      <c r="AG572" t="str">
        <f t="shared" si="159"/>
        <v>OK</v>
      </c>
      <c r="AH572" t="str">
        <f t="shared" si="147"/>
        <v>エラー</v>
      </c>
      <c r="AI572" t="str">
        <f t="shared" si="160"/>
        <v/>
      </c>
      <c r="AJ572" t="str">
        <f t="shared" si="161"/>
        <v/>
      </c>
      <c r="AK572" t="str">
        <f t="shared" si="148"/>
        <v/>
      </c>
      <c r="AL572" t="str">
        <f t="shared" si="149"/>
        <v/>
      </c>
    </row>
    <row r="573" spans="1:38" ht="18.75" customHeight="1" x14ac:dyDescent="0.4">
      <c r="A573" s="2">
        <v>556</v>
      </c>
      <c r="B573" s="45"/>
      <c r="C573" s="15"/>
      <c r="D573" s="15"/>
      <c r="E573" s="39" t="str">
        <f t="shared" si="144"/>
        <v/>
      </c>
      <c r="F573" s="40" t="str">
        <f t="shared" si="145"/>
        <v/>
      </c>
      <c r="G573" s="46"/>
      <c r="H573" s="46"/>
      <c r="I573" s="14"/>
      <c r="J573" s="46"/>
      <c r="K573" s="14"/>
      <c r="L573" s="14"/>
      <c r="M573" s="41" t="str">
        <f t="shared" si="150"/>
        <v/>
      </c>
      <c r="N573" s="8" t="str">
        <f t="shared" si="151"/>
        <v/>
      </c>
      <c r="O573" s="21" t="str">
        <f t="shared" si="152"/>
        <v/>
      </c>
      <c r="P573" s="8" t="str">
        <f t="shared" si="153"/>
        <v/>
      </c>
      <c r="Q573" s="42"/>
      <c r="R573" s="42"/>
      <c r="S573" s="42"/>
      <c r="T573" s="27" t="str">
        <f t="shared" si="154"/>
        <v/>
      </c>
      <c r="U573" s="8" t="str">
        <f t="shared" si="155"/>
        <v/>
      </c>
      <c r="V573" s="8" t="str">
        <f t="shared" si="156"/>
        <v/>
      </c>
      <c r="W573" s="8" t="str">
        <f t="shared" si="157"/>
        <v/>
      </c>
      <c r="X573" s="13"/>
      <c r="Y573" s="43" t="s">
        <v>16</v>
      </c>
      <c r="Z573" s="12"/>
      <c r="AA573" s="47"/>
      <c r="AB573" s="8" t="str">
        <f t="shared" si="146"/>
        <v/>
      </c>
      <c r="AC573" s="27" t="str">
        <f t="shared" si="158"/>
        <v/>
      </c>
      <c r="AD573" s="47"/>
      <c r="AG573" t="str">
        <f t="shared" si="159"/>
        <v>OK</v>
      </c>
      <c r="AH573" t="str">
        <f t="shared" si="147"/>
        <v>エラー</v>
      </c>
      <c r="AI573" t="str">
        <f t="shared" si="160"/>
        <v/>
      </c>
      <c r="AJ573" t="str">
        <f t="shared" si="161"/>
        <v/>
      </c>
      <c r="AK573" t="str">
        <f t="shared" si="148"/>
        <v/>
      </c>
      <c r="AL573" t="str">
        <f t="shared" si="149"/>
        <v/>
      </c>
    </row>
    <row r="574" spans="1:38" ht="18.75" customHeight="1" x14ac:dyDescent="0.4">
      <c r="A574" s="2">
        <v>557</v>
      </c>
      <c r="B574" s="45"/>
      <c r="C574" s="15"/>
      <c r="D574" s="15"/>
      <c r="E574" s="39" t="str">
        <f t="shared" si="144"/>
        <v/>
      </c>
      <c r="F574" s="40" t="str">
        <f t="shared" si="145"/>
        <v/>
      </c>
      <c r="G574" s="46"/>
      <c r="H574" s="46"/>
      <c r="I574" s="14"/>
      <c r="J574" s="46"/>
      <c r="K574" s="14"/>
      <c r="L574" s="14"/>
      <c r="M574" s="41" t="str">
        <f t="shared" si="150"/>
        <v/>
      </c>
      <c r="N574" s="8" t="str">
        <f t="shared" si="151"/>
        <v/>
      </c>
      <c r="O574" s="21" t="str">
        <f t="shared" si="152"/>
        <v/>
      </c>
      <c r="P574" s="8" t="str">
        <f t="shared" si="153"/>
        <v/>
      </c>
      <c r="Q574" s="42"/>
      <c r="R574" s="42"/>
      <c r="S574" s="42"/>
      <c r="T574" s="27" t="str">
        <f t="shared" si="154"/>
        <v/>
      </c>
      <c r="U574" s="8" t="str">
        <f t="shared" si="155"/>
        <v/>
      </c>
      <c r="V574" s="8" t="str">
        <f t="shared" si="156"/>
        <v/>
      </c>
      <c r="W574" s="8" t="str">
        <f t="shared" si="157"/>
        <v/>
      </c>
      <c r="X574" s="13"/>
      <c r="Y574" s="43" t="s">
        <v>16</v>
      </c>
      <c r="Z574" s="12"/>
      <c r="AA574" s="47"/>
      <c r="AB574" s="8" t="str">
        <f t="shared" si="146"/>
        <v/>
      </c>
      <c r="AC574" s="27" t="str">
        <f t="shared" si="158"/>
        <v/>
      </c>
      <c r="AD574" s="47"/>
      <c r="AG574" t="str">
        <f t="shared" si="159"/>
        <v>OK</v>
      </c>
      <c r="AH574" t="str">
        <f t="shared" si="147"/>
        <v>エラー</v>
      </c>
      <c r="AI574" t="str">
        <f t="shared" si="160"/>
        <v/>
      </c>
      <c r="AJ574" t="str">
        <f t="shared" si="161"/>
        <v/>
      </c>
      <c r="AK574" t="str">
        <f t="shared" si="148"/>
        <v/>
      </c>
      <c r="AL574" t="str">
        <f t="shared" si="149"/>
        <v/>
      </c>
    </row>
    <row r="575" spans="1:38" ht="18.75" customHeight="1" x14ac:dyDescent="0.4">
      <c r="A575" s="2">
        <v>558</v>
      </c>
      <c r="B575" s="45"/>
      <c r="C575" s="15"/>
      <c r="D575" s="15"/>
      <c r="E575" s="39" t="str">
        <f t="shared" si="144"/>
        <v/>
      </c>
      <c r="F575" s="40" t="str">
        <f t="shared" si="145"/>
        <v/>
      </c>
      <c r="G575" s="46"/>
      <c r="H575" s="46"/>
      <c r="I575" s="14"/>
      <c r="J575" s="46"/>
      <c r="K575" s="14"/>
      <c r="L575" s="14"/>
      <c r="M575" s="41" t="str">
        <f t="shared" si="150"/>
        <v/>
      </c>
      <c r="N575" s="8" t="str">
        <f t="shared" si="151"/>
        <v/>
      </c>
      <c r="O575" s="21" t="str">
        <f t="shared" si="152"/>
        <v/>
      </c>
      <c r="P575" s="8" t="str">
        <f t="shared" si="153"/>
        <v/>
      </c>
      <c r="Q575" s="42"/>
      <c r="R575" s="42"/>
      <c r="S575" s="42"/>
      <c r="T575" s="27" t="str">
        <f t="shared" si="154"/>
        <v/>
      </c>
      <c r="U575" s="8" t="str">
        <f t="shared" si="155"/>
        <v/>
      </c>
      <c r="V575" s="8" t="str">
        <f t="shared" si="156"/>
        <v/>
      </c>
      <c r="W575" s="8" t="str">
        <f t="shared" si="157"/>
        <v/>
      </c>
      <c r="X575" s="13"/>
      <c r="Y575" s="43" t="s">
        <v>16</v>
      </c>
      <c r="Z575" s="12"/>
      <c r="AA575" s="47"/>
      <c r="AB575" s="8" t="str">
        <f t="shared" si="146"/>
        <v/>
      </c>
      <c r="AC575" s="27" t="str">
        <f t="shared" si="158"/>
        <v/>
      </c>
      <c r="AD575" s="47"/>
      <c r="AG575" t="str">
        <f t="shared" si="159"/>
        <v>OK</v>
      </c>
      <c r="AH575" t="str">
        <f t="shared" si="147"/>
        <v>エラー</v>
      </c>
      <c r="AI575" t="str">
        <f t="shared" si="160"/>
        <v/>
      </c>
      <c r="AJ575" t="str">
        <f t="shared" si="161"/>
        <v/>
      </c>
      <c r="AK575" t="str">
        <f t="shared" si="148"/>
        <v/>
      </c>
      <c r="AL575" t="str">
        <f t="shared" si="149"/>
        <v/>
      </c>
    </row>
    <row r="576" spans="1:38" ht="18.75" customHeight="1" x14ac:dyDescent="0.4">
      <c r="A576" s="2">
        <v>559</v>
      </c>
      <c r="B576" s="45"/>
      <c r="C576" s="15"/>
      <c r="D576" s="15"/>
      <c r="E576" s="39" t="str">
        <f t="shared" si="144"/>
        <v/>
      </c>
      <c r="F576" s="40" t="str">
        <f t="shared" si="145"/>
        <v/>
      </c>
      <c r="G576" s="46"/>
      <c r="H576" s="46"/>
      <c r="I576" s="14"/>
      <c r="J576" s="46"/>
      <c r="K576" s="14"/>
      <c r="L576" s="14"/>
      <c r="M576" s="41" t="str">
        <f t="shared" si="150"/>
        <v/>
      </c>
      <c r="N576" s="8" t="str">
        <f t="shared" si="151"/>
        <v/>
      </c>
      <c r="O576" s="21" t="str">
        <f t="shared" si="152"/>
        <v/>
      </c>
      <c r="P576" s="8" t="str">
        <f t="shared" si="153"/>
        <v/>
      </c>
      <c r="Q576" s="42"/>
      <c r="R576" s="42"/>
      <c r="S576" s="42"/>
      <c r="T576" s="27" t="str">
        <f t="shared" si="154"/>
        <v/>
      </c>
      <c r="U576" s="8" t="str">
        <f t="shared" si="155"/>
        <v/>
      </c>
      <c r="V576" s="8" t="str">
        <f t="shared" si="156"/>
        <v/>
      </c>
      <c r="W576" s="8" t="str">
        <f t="shared" si="157"/>
        <v/>
      </c>
      <c r="X576" s="13"/>
      <c r="Y576" s="43" t="s">
        <v>16</v>
      </c>
      <c r="Z576" s="12"/>
      <c r="AA576" s="47"/>
      <c r="AB576" s="8" t="str">
        <f t="shared" si="146"/>
        <v/>
      </c>
      <c r="AC576" s="27" t="str">
        <f t="shared" si="158"/>
        <v/>
      </c>
      <c r="AD576" s="47"/>
      <c r="AG576" t="str">
        <f t="shared" si="159"/>
        <v>OK</v>
      </c>
      <c r="AH576" t="str">
        <f t="shared" si="147"/>
        <v>エラー</v>
      </c>
      <c r="AI576" t="str">
        <f t="shared" si="160"/>
        <v/>
      </c>
      <c r="AJ576" t="str">
        <f t="shared" si="161"/>
        <v/>
      </c>
      <c r="AK576" t="str">
        <f t="shared" si="148"/>
        <v/>
      </c>
      <c r="AL576" t="str">
        <f t="shared" si="149"/>
        <v/>
      </c>
    </row>
    <row r="577" spans="1:38" ht="18.75" customHeight="1" x14ac:dyDescent="0.4">
      <c r="A577" s="2">
        <v>560</v>
      </c>
      <c r="B577" s="45"/>
      <c r="C577" s="15"/>
      <c r="D577" s="15"/>
      <c r="E577" s="39" t="str">
        <f t="shared" si="144"/>
        <v/>
      </c>
      <c r="F577" s="40" t="str">
        <f t="shared" si="145"/>
        <v/>
      </c>
      <c r="G577" s="46"/>
      <c r="H577" s="46"/>
      <c r="I577" s="14"/>
      <c r="J577" s="46"/>
      <c r="K577" s="14"/>
      <c r="L577" s="14"/>
      <c r="M577" s="41" t="str">
        <f t="shared" si="150"/>
        <v/>
      </c>
      <c r="N577" s="8" t="str">
        <f t="shared" si="151"/>
        <v/>
      </c>
      <c r="O577" s="21" t="str">
        <f t="shared" si="152"/>
        <v/>
      </c>
      <c r="P577" s="8" t="str">
        <f t="shared" si="153"/>
        <v/>
      </c>
      <c r="Q577" s="42"/>
      <c r="R577" s="42"/>
      <c r="S577" s="42"/>
      <c r="T577" s="27" t="str">
        <f t="shared" si="154"/>
        <v/>
      </c>
      <c r="U577" s="8" t="str">
        <f t="shared" si="155"/>
        <v/>
      </c>
      <c r="V577" s="8" t="str">
        <f t="shared" si="156"/>
        <v/>
      </c>
      <c r="W577" s="8" t="str">
        <f t="shared" si="157"/>
        <v/>
      </c>
      <c r="X577" s="13"/>
      <c r="Y577" s="43" t="s">
        <v>16</v>
      </c>
      <c r="Z577" s="12"/>
      <c r="AA577" s="47"/>
      <c r="AB577" s="8" t="str">
        <f t="shared" si="146"/>
        <v/>
      </c>
      <c r="AC577" s="27" t="str">
        <f t="shared" si="158"/>
        <v/>
      </c>
      <c r="AD577" s="47"/>
      <c r="AG577" t="str">
        <f t="shared" si="159"/>
        <v>OK</v>
      </c>
      <c r="AH577" t="str">
        <f t="shared" si="147"/>
        <v>エラー</v>
      </c>
      <c r="AI577" t="str">
        <f t="shared" si="160"/>
        <v/>
      </c>
      <c r="AJ577" t="str">
        <f t="shared" si="161"/>
        <v/>
      </c>
      <c r="AK577" t="str">
        <f t="shared" si="148"/>
        <v/>
      </c>
      <c r="AL577" t="str">
        <f t="shared" si="149"/>
        <v/>
      </c>
    </row>
    <row r="578" spans="1:38" ht="18.75" customHeight="1" x14ac:dyDescent="0.4">
      <c r="A578" s="2">
        <v>561</v>
      </c>
      <c r="B578" s="45"/>
      <c r="C578" s="15"/>
      <c r="D578" s="15"/>
      <c r="E578" s="39" t="str">
        <f t="shared" si="144"/>
        <v/>
      </c>
      <c r="F578" s="40" t="str">
        <f t="shared" si="145"/>
        <v/>
      </c>
      <c r="G578" s="46"/>
      <c r="H578" s="46"/>
      <c r="I578" s="14"/>
      <c r="J578" s="46"/>
      <c r="K578" s="14"/>
      <c r="L578" s="14"/>
      <c r="M578" s="41" t="str">
        <f t="shared" si="150"/>
        <v/>
      </c>
      <c r="N578" s="8" t="str">
        <f t="shared" si="151"/>
        <v/>
      </c>
      <c r="O578" s="21" t="str">
        <f t="shared" si="152"/>
        <v/>
      </c>
      <c r="P578" s="8" t="str">
        <f t="shared" si="153"/>
        <v/>
      </c>
      <c r="Q578" s="42"/>
      <c r="R578" s="42"/>
      <c r="S578" s="42"/>
      <c r="T578" s="27" t="str">
        <f t="shared" si="154"/>
        <v/>
      </c>
      <c r="U578" s="8" t="str">
        <f t="shared" si="155"/>
        <v/>
      </c>
      <c r="V578" s="8" t="str">
        <f t="shared" si="156"/>
        <v/>
      </c>
      <c r="W578" s="8" t="str">
        <f t="shared" si="157"/>
        <v/>
      </c>
      <c r="X578" s="13"/>
      <c r="Y578" s="43" t="s">
        <v>16</v>
      </c>
      <c r="Z578" s="12"/>
      <c r="AA578" s="47"/>
      <c r="AB578" s="8" t="str">
        <f t="shared" si="146"/>
        <v/>
      </c>
      <c r="AC578" s="27" t="str">
        <f t="shared" si="158"/>
        <v/>
      </c>
      <c r="AD578" s="47"/>
      <c r="AG578" t="str">
        <f t="shared" si="159"/>
        <v>OK</v>
      </c>
      <c r="AH578" t="str">
        <f t="shared" si="147"/>
        <v>エラー</v>
      </c>
      <c r="AI578" t="str">
        <f t="shared" si="160"/>
        <v/>
      </c>
      <c r="AJ578" t="str">
        <f t="shared" si="161"/>
        <v/>
      </c>
      <c r="AK578" t="str">
        <f t="shared" si="148"/>
        <v/>
      </c>
      <c r="AL578" t="str">
        <f t="shared" si="149"/>
        <v/>
      </c>
    </row>
    <row r="579" spans="1:38" ht="18.75" customHeight="1" x14ac:dyDescent="0.4">
      <c r="A579" s="2">
        <v>562</v>
      </c>
      <c r="B579" s="45"/>
      <c r="C579" s="15"/>
      <c r="D579" s="15"/>
      <c r="E579" s="39" t="str">
        <f t="shared" si="144"/>
        <v/>
      </c>
      <c r="F579" s="40" t="str">
        <f t="shared" si="145"/>
        <v/>
      </c>
      <c r="G579" s="46"/>
      <c r="H579" s="46"/>
      <c r="I579" s="14"/>
      <c r="J579" s="46"/>
      <c r="K579" s="14"/>
      <c r="L579" s="14"/>
      <c r="M579" s="41" t="str">
        <f t="shared" si="150"/>
        <v/>
      </c>
      <c r="N579" s="8" t="str">
        <f t="shared" si="151"/>
        <v/>
      </c>
      <c r="O579" s="21" t="str">
        <f t="shared" si="152"/>
        <v/>
      </c>
      <c r="P579" s="8" t="str">
        <f t="shared" si="153"/>
        <v/>
      </c>
      <c r="Q579" s="42"/>
      <c r="R579" s="42"/>
      <c r="S579" s="42"/>
      <c r="T579" s="27" t="str">
        <f t="shared" si="154"/>
        <v/>
      </c>
      <c r="U579" s="8" t="str">
        <f t="shared" si="155"/>
        <v/>
      </c>
      <c r="V579" s="8" t="str">
        <f t="shared" si="156"/>
        <v/>
      </c>
      <c r="W579" s="8" t="str">
        <f t="shared" si="157"/>
        <v/>
      </c>
      <c r="X579" s="13"/>
      <c r="Y579" s="43" t="s">
        <v>16</v>
      </c>
      <c r="Z579" s="12"/>
      <c r="AA579" s="47"/>
      <c r="AB579" s="8" t="str">
        <f t="shared" si="146"/>
        <v/>
      </c>
      <c r="AC579" s="27" t="str">
        <f t="shared" si="158"/>
        <v/>
      </c>
      <c r="AD579" s="47"/>
      <c r="AG579" t="str">
        <f t="shared" si="159"/>
        <v>OK</v>
      </c>
      <c r="AH579" t="str">
        <f t="shared" si="147"/>
        <v>エラー</v>
      </c>
      <c r="AI579" t="str">
        <f t="shared" si="160"/>
        <v/>
      </c>
      <c r="AJ579" t="str">
        <f t="shared" si="161"/>
        <v/>
      </c>
      <c r="AK579" t="str">
        <f t="shared" si="148"/>
        <v/>
      </c>
      <c r="AL579" t="str">
        <f t="shared" si="149"/>
        <v/>
      </c>
    </row>
    <row r="580" spans="1:38" ht="18.75" customHeight="1" x14ac:dyDescent="0.4">
      <c r="A580" s="2">
        <v>563</v>
      </c>
      <c r="B580" s="45"/>
      <c r="C580" s="15"/>
      <c r="D580" s="15"/>
      <c r="E580" s="39" t="str">
        <f t="shared" si="144"/>
        <v/>
      </c>
      <c r="F580" s="40" t="str">
        <f t="shared" si="145"/>
        <v/>
      </c>
      <c r="G580" s="46"/>
      <c r="H580" s="46"/>
      <c r="I580" s="14"/>
      <c r="J580" s="46"/>
      <c r="K580" s="14"/>
      <c r="L580" s="14"/>
      <c r="M580" s="41" t="str">
        <f t="shared" si="150"/>
        <v/>
      </c>
      <c r="N580" s="8" t="str">
        <f t="shared" si="151"/>
        <v/>
      </c>
      <c r="O580" s="21" t="str">
        <f t="shared" si="152"/>
        <v/>
      </c>
      <c r="P580" s="8" t="str">
        <f t="shared" si="153"/>
        <v/>
      </c>
      <c r="Q580" s="42"/>
      <c r="R580" s="42"/>
      <c r="S580" s="42"/>
      <c r="T580" s="27" t="str">
        <f t="shared" si="154"/>
        <v/>
      </c>
      <c r="U580" s="8" t="str">
        <f t="shared" si="155"/>
        <v/>
      </c>
      <c r="V580" s="8" t="str">
        <f t="shared" si="156"/>
        <v/>
      </c>
      <c r="W580" s="8" t="str">
        <f t="shared" si="157"/>
        <v/>
      </c>
      <c r="X580" s="13"/>
      <c r="Y580" s="43" t="s">
        <v>16</v>
      </c>
      <c r="Z580" s="12"/>
      <c r="AA580" s="47"/>
      <c r="AB580" s="8" t="str">
        <f t="shared" si="146"/>
        <v/>
      </c>
      <c r="AC580" s="27" t="str">
        <f t="shared" si="158"/>
        <v/>
      </c>
      <c r="AD580" s="47"/>
      <c r="AG580" t="str">
        <f t="shared" si="159"/>
        <v>OK</v>
      </c>
      <c r="AH580" t="str">
        <f t="shared" si="147"/>
        <v>エラー</v>
      </c>
      <c r="AI580" t="str">
        <f t="shared" si="160"/>
        <v/>
      </c>
      <c r="AJ580" t="str">
        <f t="shared" si="161"/>
        <v/>
      </c>
      <c r="AK580" t="str">
        <f t="shared" si="148"/>
        <v/>
      </c>
      <c r="AL580" t="str">
        <f t="shared" si="149"/>
        <v/>
      </c>
    </row>
    <row r="581" spans="1:38" ht="18.75" customHeight="1" x14ac:dyDescent="0.4">
      <c r="A581" s="2">
        <v>564</v>
      </c>
      <c r="B581" s="45"/>
      <c r="C581" s="15"/>
      <c r="D581" s="15"/>
      <c r="E581" s="39" t="str">
        <f t="shared" si="144"/>
        <v/>
      </c>
      <c r="F581" s="40" t="str">
        <f t="shared" si="145"/>
        <v/>
      </c>
      <c r="G581" s="46"/>
      <c r="H581" s="46"/>
      <c r="I581" s="14"/>
      <c r="J581" s="46"/>
      <c r="K581" s="14"/>
      <c r="L581" s="14"/>
      <c r="M581" s="41" t="str">
        <f t="shared" si="150"/>
        <v/>
      </c>
      <c r="N581" s="8" t="str">
        <f t="shared" si="151"/>
        <v/>
      </c>
      <c r="O581" s="21" t="str">
        <f t="shared" si="152"/>
        <v/>
      </c>
      <c r="P581" s="8" t="str">
        <f t="shared" si="153"/>
        <v/>
      </c>
      <c r="Q581" s="42"/>
      <c r="R581" s="42"/>
      <c r="S581" s="42"/>
      <c r="T581" s="27" t="str">
        <f t="shared" si="154"/>
        <v/>
      </c>
      <c r="U581" s="8" t="str">
        <f t="shared" si="155"/>
        <v/>
      </c>
      <c r="V581" s="8" t="str">
        <f t="shared" si="156"/>
        <v/>
      </c>
      <c r="W581" s="8" t="str">
        <f t="shared" si="157"/>
        <v/>
      </c>
      <c r="X581" s="13"/>
      <c r="Y581" s="43" t="s">
        <v>16</v>
      </c>
      <c r="Z581" s="12"/>
      <c r="AA581" s="47"/>
      <c r="AB581" s="8" t="str">
        <f t="shared" si="146"/>
        <v/>
      </c>
      <c r="AC581" s="27" t="str">
        <f t="shared" si="158"/>
        <v/>
      </c>
      <c r="AD581" s="47"/>
      <c r="AG581" t="str">
        <f t="shared" si="159"/>
        <v>OK</v>
      </c>
      <c r="AH581" t="str">
        <f t="shared" si="147"/>
        <v>エラー</v>
      </c>
      <c r="AI581" t="str">
        <f t="shared" si="160"/>
        <v/>
      </c>
      <c r="AJ581" t="str">
        <f t="shared" si="161"/>
        <v/>
      </c>
      <c r="AK581" t="str">
        <f t="shared" si="148"/>
        <v/>
      </c>
      <c r="AL581" t="str">
        <f t="shared" si="149"/>
        <v/>
      </c>
    </row>
    <row r="582" spans="1:38" ht="18.75" customHeight="1" x14ac:dyDescent="0.4">
      <c r="A582" s="2">
        <v>565</v>
      </c>
      <c r="B582" s="45"/>
      <c r="C582" s="15"/>
      <c r="D582" s="15"/>
      <c r="E582" s="39" t="str">
        <f t="shared" si="144"/>
        <v/>
      </c>
      <c r="F582" s="40" t="str">
        <f t="shared" si="145"/>
        <v/>
      </c>
      <c r="G582" s="46"/>
      <c r="H582" s="46"/>
      <c r="I582" s="14"/>
      <c r="J582" s="46"/>
      <c r="K582" s="14"/>
      <c r="L582" s="14"/>
      <c r="M582" s="41" t="str">
        <f t="shared" si="150"/>
        <v/>
      </c>
      <c r="N582" s="8" t="str">
        <f t="shared" si="151"/>
        <v/>
      </c>
      <c r="O582" s="21" t="str">
        <f t="shared" si="152"/>
        <v/>
      </c>
      <c r="P582" s="8" t="str">
        <f t="shared" si="153"/>
        <v/>
      </c>
      <c r="Q582" s="42"/>
      <c r="R582" s="42"/>
      <c r="S582" s="42"/>
      <c r="T582" s="27" t="str">
        <f t="shared" si="154"/>
        <v/>
      </c>
      <c r="U582" s="8" t="str">
        <f t="shared" si="155"/>
        <v/>
      </c>
      <c r="V582" s="8" t="str">
        <f t="shared" si="156"/>
        <v/>
      </c>
      <c r="W582" s="8" t="str">
        <f t="shared" si="157"/>
        <v/>
      </c>
      <c r="X582" s="13"/>
      <c r="Y582" s="43" t="s">
        <v>16</v>
      </c>
      <c r="Z582" s="12"/>
      <c r="AA582" s="47"/>
      <c r="AB582" s="8" t="str">
        <f t="shared" si="146"/>
        <v/>
      </c>
      <c r="AC582" s="27" t="str">
        <f t="shared" si="158"/>
        <v/>
      </c>
      <c r="AD582" s="47"/>
      <c r="AG582" t="str">
        <f t="shared" si="159"/>
        <v>OK</v>
      </c>
      <c r="AH582" t="str">
        <f t="shared" si="147"/>
        <v>エラー</v>
      </c>
      <c r="AI582" t="str">
        <f t="shared" si="160"/>
        <v/>
      </c>
      <c r="AJ582" t="str">
        <f t="shared" si="161"/>
        <v/>
      </c>
      <c r="AK582" t="str">
        <f t="shared" si="148"/>
        <v/>
      </c>
      <c r="AL582" t="str">
        <f t="shared" si="149"/>
        <v/>
      </c>
    </row>
    <row r="583" spans="1:38" ht="18.75" customHeight="1" x14ac:dyDescent="0.4">
      <c r="A583" s="2">
        <v>566</v>
      </c>
      <c r="B583" s="45"/>
      <c r="C583" s="15"/>
      <c r="D583" s="15"/>
      <c r="E583" s="39" t="str">
        <f t="shared" si="144"/>
        <v/>
      </c>
      <c r="F583" s="40" t="str">
        <f t="shared" si="145"/>
        <v/>
      </c>
      <c r="G583" s="46"/>
      <c r="H583" s="46"/>
      <c r="I583" s="14"/>
      <c r="J583" s="46"/>
      <c r="K583" s="14"/>
      <c r="L583" s="14"/>
      <c r="M583" s="41" t="str">
        <f t="shared" si="150"/>
        <v/>
      </c>
      <c r="N583" s="8" t="str">
        <f t="shared" si="151"/>
        <v/>
      </c>
      <c r="O583" s="21" t="str">
        <f t="shared" si="152"/>
        <v/>
      </c>
      <c r="P583" s="8" t="str">
        <f t="shared" si="153"/>
        <v/>
      </c>
      <c r="Q583" s="42"/>
      <c r="R583" s="42"/>
      <c r="S583" s="42"/>
      <c r="T583" s="27" t="str">
        <f t="shared" si="154"/>
        <v/>
      </c>
      <c r="U583" s="8" t="str">
        <f t="shared" si="155"/>
        <v/>
      </c>
      <c r="V583" s="8" t="str">
        <f t="shared" si="156"/>
        <v/>
      </c>
      <c r="W583" s="8" t="str">
        <f t="shared" si="157"/>
        <v/>
      </c>
      <c r="X583" s="13"/>
      <c r="Y583" s="43" t="s">
        <v>16</v>
      </c>
      <c r="Z583" s="12"/>
      <c r="AA583" s="47"/>
      <c r="AB583" s="8" t="str">
        <f t="shared" si="146"/>
        <v/>
      </c>
      <c r="AC583" s="27" t="str">
        <f t="shared" si="158"/>
        <v/>
      </c>
      <c r="AD583" s="47"/>
      <c r="AG583" t="str">
        <f t="shared" si="159"/>
        <v>OK</v>
      </c>
      <c r="AH583" t="str">
        <f t="shared" si="147"/>
        <v>エラー</v>
      </c>
      <c r="AI583" t="str">
        <f t="shared" si="160"/>
        <v/>
      </c>
      <c r="AJ583" t="str">
        <f t="shared" si="161"/>
        <v/>
      </c>
      <c r="AK583" t="str">
        <f t="shared" si="148"/>
        <v/>
      </c>
      <c r="AL583" t="str">
        <f t="shared" si="149"/>
        <v/>
      </c>
    </row>
    <row r="584" spans="1:38" ht="18.75" customHeight="1" x14ac:dyDescent="0.4">
      <c r="A584" s="2">
        <v>567</v>
      </c>
      <c r="B584" s="45"/>
      <c r="C584" s="15"/>
      <c r="D584" s="15"/>
      <c r="E584" s="39" t="str">
        <f t="shared" si="144"/>
        <v/>
      </c>
      <c r="F584" s="40" t="str">
        <f t="shared" si="145"/>
        <v/>
      </c>
      <c r="G584" s="46"/>
      <c r="H584" s="46"/>
      <c r="I584" s="14"/>
      <c r="J584" s="46"/>
      <c r="K584" s="14"/>
      <c r="L584" s="14"/>
      <c r="M584" s="41" t="str">
        <f t="shared" si="150"/>
        <v/>
      </c>
      <c r="N584" s="8" t="str">
        <f t="shared" si="151"/>
        <v/>
      </c>
      <c r="O584" s="21" t="str">
        <f t="shared" si="152"/>
        <v/>
      </c>
      <c r="P584" s="8" t="str">
        <f t="shared" si="153"/>
        <v/>
      </c>
      <c r="Q584" s="42"/>
      <c r="R584" s="42"/>
      <c r="S584" s="42"/>
      <c r="T584" s="27" t="str">
        <f t="shared" si="154"/>
        <v/>
      </c>
      <c r="U584" s="8" t="str">
        <f t="shared" si="155"/>
        <v/>
      </c>
      <c r="V584" s="8" t="str">
        <f t="shared" si="156"/>
        <v/>
      </c>
      <c r="W584" s="8" t="str">
        <f t="shared" si="157"/>
        <v/>
      </c>
      <c r="X584" s="13"/>
      <c r="Y584" s="43" t="s">
        <v>16</v>
      </c>
      <c r="Z584" s="12"/>
      <c r="AA584" s="47"/>
      <c r="AB584" s="8" t="str">
        <f t="shared" si="146"/>
        <v/>
      </c>
      <c r="AC584" s="27" t="str">
        <f t="shared" si="158"/>
        <v/>
      </c>
      <c r="AD584" s="47"/>
      <c r="AG584" t="str">
        <f t="shared" si="159"/>
        <v>OK</v>
      </c>
      <c r="AH584" t="str">
        <f t="shared" si="147"/>
        <v>エラー</v>
      </c>
      <c r="AI584" t="str">
        <f t="shared" si="160"/>
        <v/>
      </c>
      <c r="AJ584" t="str">
        <f t="shared" si="161"/>
        <v/>
      </c>
      <c r="AK584" t="str">
        <f t="shared" si="148"/>
        <v/>
      </c>
      <c r="AL584" t="str">
        <f t="shared" si="149"/>
        <v/>
      </c>
    </row>
    <row r="585" spans="1:38" ht="18.75" customHeight="1" x14ac:dyDescent="0.4">
      <c r="A585" s="2">
        <v>568</v>
      </c>
      <c r="B585" s="45"/>
      <c r="C585" s="15"/>
      <c r="D585" s="15"/>
      <c r="E585" s="39" t="str">
        <f t="shared" si="144"/>
        <v/>
      </c>
      <c r="F585" s="40" t="str">
        <f t="shared" si="145"/>
        <v/>
      </c>
      <c r="G585" s="46"/>
      <c r="H585" s="46"/>
      <c r="I585" s="14"/>
      <c r="J585" s="46"/>
      <c r="K585" s="14"/>
      <c r="L585" s="14"/>
      <c r="M585" s="41" t="str">
        <f t="shared" si="150"/>
        <v/>
      </c>
      <c r="N585" s="8" t="str">
        <f t="shared" si="151"/>
        <v/>
      </c>
      <c r="O585" s="21" t="str">
        <f t="shared" si="152"/>
        <v/>
      </c>
      <c r="P585" s="8" t="str">
        <f t="shared" si="153"/>
        <v/>
      </c>
      <c r="Q585" s="42"/>
      <c r="R585" s="42"/>
      <c r="S585" s="42"/>
      <c r="T585" s="27" t="str">
        <f t="shared" si="154"/>
        <v/>
      </c>
      <c r="U585" s="8" t="str">
        <f t="shared" si="155"/>
        <v/>
      </c>
      <c r="V585" s="8" t="str">
        <f t="shared" si="156"/>
        <v/>
      </c>
      <c r="W585" s="8" t="str">
        <f t="shared" si="157"/>
        <v/>
      </c>
      <c r="X585" s="13"/>
      <c r="Y585" s="43" t="s">
        <v>16</v>
      </c>
      <c r="Z585" s="12"/>
      <c r="AA585" s="47"/>
      <c r="AB585" s="8" t="str">
        <f t="shared" si="146"/>
        <v/>
      </c>
      <c r="AC585" s="27" t="str">
        <f t="shared" si="158"/>
        <v/>
      </c>
      <c r="AD585" s="47"/>
      <c r="AG585" t="str">
        <f t="shared" si="159"/>
        <v>OK</v>
      </c>
      <c r="AH585" t="str">
        <f t="shared" si="147"/>
        <v>エラー</v>
      </c>
      <c r="AI585" t="str">
        <f t="shared" si="160"/>
        <v/>
      </c>
      <c r="AJ585" t="str">
        <f t="shared" si="161"/>
        <v/>
      </c>
      <c r="AK585" t="str">
        <f t="shared" si="148"/>
        <v/>
      </c>
      <c r="AL585" t="str">
        <f t="shared" si="149"/>
        <v/>
      </c>
    </row>
    <row r="586" spans="1:38" ht="18.75" customHeight="1" x14ac:dyDescent="0.4">
      <c r="A586" s="2">
        <v>569</v>
      </c>
      <c r="B586" s="45"/>
      <c r="C586" s="15"/>
      <c r="D586" s="15"/>
      <c r="E586" s="39" t="str">
        <f t="shared" si="144"/>
        <v/>
      </c>
      <c r="F586" s="40" t="str">
        <f t="shared" si="145"/>
        <v/>
      </c>
      <c r="G586" s="46"/>
      <c r="H586" s="46"/>
      <c r="I586" s="14"/>
      <c r="J586" s="46"/>
      <c r="K586" s="14"/>
      <c r="L586" s="14"/>
      <c r="M586" s="41" t="str">
        <f t="shared" si="150"/>
        <v/>
      </c>
      <c r="N586" s="8" t="str">
        <f t="shared" si="151"/>
        <v/>
      </c>
      <c r="O586" s="21" t="str">
        <f t="shared" si="152"/>
        <v/>
      </c>
      <c r="P586" s="8" t="str">
        <f t="shared" si="153"/>
        <v/>
      </c>
      <c r="Q586" s="42"/>
      <c r="R586" s="42"/>
      <c r="S586" s="42"/>
      <c r="T586" s="27" t="str">
        <f t="shared" si="154"/>
        <v/>
      </c>
      <c r="U586" s="8" t="str">
        <f t="shared" si="155"/>
        <v/>
      </c>
      <c r="V586" s="8" t="str">
        <f t="shared" si="156"/>
        <v/>
      </c>
      <c r="W586" s="8" t="str">
        <f t="shared" si="157"/>
        <v/>
      </c>
      <c r="X586" s="13"/>
      <c r="Y586" s="43" t="s">
        <v>16</v>
      </c>
      <c r="Z586" s="12"/>
      <c r="AA586" s="47"/>
      <c r="AB586" s="8" t="str">
        <f t="shared" si="146"/>
        <v/>
      </c>
      <c r="AC586" s="27" t="str">
        <f t="shared" si="158"/>
        <v/>
      </c>
      <c r="AD586" s="47"/>
      <c r="AG586" t="str">
        <f t="shared" si="159"/>
        <v>OK</v>
      </c>
      <c r="AH586" t="str">
        <f t="shared" si="147"/>
        <v>エラー</v>
      </c>
      <c r="AI586" t="str">
        <f t="shared" si="160"/>
        <v/>
      </c>
      <c r="AJ586" t="str">
        <f t="shared" si="161"/>
        <v/>
      </c>
      <c r="AK586" t="str">
        <f t="shared" si="148"/>
        <v/>
      </c>
      <c r="AL586" t="str">
        <f t="shared" si="149"/>
        <v/>
      </c>
    </row>
    <row r="587" spans="1:38" ht="18.75" customHeight="1" x14ac:dyDescent="0.4">
      <c r="A587" s="2">
        <v>570</v>
      </c>
      <c r="B587" s="45"/>
      <c r="C587" s="15"/>
      <c r="D587" s="15"/>
      <c r="E587" s="39" t="str">
        <f t="shared" si="144"/>
        <v/>
      </c>
      <c r="F587" s="40" t="str">
        <f t="shared" si="145"/>
        <v/>
      </c>
      <c r="G587" s="46"/>
      <c r="H587" s="46"/>
      <c r="I587" s="14"/>
      <c r="J587" s="46"/>
      <c r="K587" s="14"/>
      <c r="L587" s="14"/>
      <c r="M587" s="41" t="str">
        <f t="shared" si="150"/>
        <v/>
      </c>
      <c r="N587" s="8" t="str">
        <f t="shared" si="151"/>
        <v/>
      </c>
      <c r="O587" s="21" t="str">
        <f t="shared" si="152"/>
        <v/>
      </c>
      <c r="P587" s="8" t="str">
        <f t="shared" si="153"/>
        <v/>
      </c>
      <c r="Q587" s="42"/>
      <c r="R587" s="42"/>
      <c r="S587" s="42"/>
      <c r="T587" s="27" t="str">
        <f t="shared" si="154"/>
        <v/>
      </c>
      <c r="U587" s="8" t="str">
        <f t="shared" si="155"/>
        <v/>
      </c>
      <c r="V587" s="8" t="str">
        <f t="shared" si="156"/>
        <v/>
      </c>
      <c r="W587" s="8" t="str">
        <f t="shared" si="157"/>
        <v/>
      </c>
      <c r="X587" s="13"/>
      <c r="Y587" s="43" t="s">
        <v>16</v>
      </c>
      <c r="Z587" s="12"/>
      <c r="AA587" s="47"/>
      <c r="AB587" s="8" t="str">
        <f t="shared" si="146"/>
        <v/>
      </c>
      <c r="AC587" s="27" t="str">
        <f t="shared" si="158"/>
        <v/>
      </c>
      <c r="AD587" s="47"/>
      <c r="AG587" t="str">
        <f t="shared" si="159"/>
        <v>OK</v>
      </c>
      <c r="AH587" t="str">
        <f t="shared" si="147"/>
        <v>エラー</v>
      </c>
      <c r="AI587" t="str">
        <f t="shared" si="160"/>
        <v/>
      </c>
      <c r="AJ587" t="str">
        <f t="shared" si="161"/>
        <v/>
      </c>
      <c r="AK587" t="str">
        <f t="shared" si="148"/>
        <v/>
      </c>
      <c r="AL587" t="str">
        <f t="shared" si="149"/>
        <v/>
      </c>
    </row>
    <row r="588" spans="1:38" ht="18.75" customHeight="1" x14ac:dyDescent="0.4">
      <c r="A588" s="2">
        <v>571</v>
      </c>
      <c r="B588" s="45"/>
      <c r="C588" s="15"/>
      <c r="D588" s="15"/>
      <c r="E588" s="39" t="str">
        <f t="shared" si="144"/>
        <v/>
      </c>
      <c r="F588" s="40" t="str">
        <f t="shared" si="145"/>
        <v/>
      </c>
      <c r="G588" s="46"/>
      <c r="H588" s="46"/>
      <c r="I588" s="14"/>
      <c r="J588" s="46"/>
      <c r="K588" s="14"/>
      <c r="L588" s="14"/>
      <c r="M588" s="41" t="str">
        <f t="shared" si="150"/>
        <v/>
      </c>
      <c r="N588" s="8" t="str">
        <f t="shared" si="151"/>
        <v/>
      </c>
      <c r="O588" s="21" t="str">
        <f t="shared" si="152"/>
        <v/>
      </c>
      <c r="P588" s="8" t="str">
        <f t="shared" si="153"/>
        <v/>
      </c>
      <c r="Q588" s="42"/>
      <c r="R588" s="42"/>
      <c r="S588" s="42"/>
      <c r="T588" s="27" t="str">
        <f t="shared" si="154"/>
        <v/>
      </c>
      <c r="U588" s="8" t="str">
        <f t="shared" si="155"/>
        <v/>
      </c>
      <c r="V588" s="8" t="str">
        <f t="shared" si="156"/>
        <v/>
      </c>
      <c r="W588" s="8" t="str">
        <f t="shared" si="157"/>
        <v/>
      </c>
      <c r="X588" s="13"/>
      <c r="Y588" s="43" t="s">
        <v>16</v>
      </c>
      <c r="Z588" s="12"/>
      <c r="AA588" s="47"/>
      <c r="AB588" s="8" t="str">
        <f t="shared" si="146"/>
        <v/>
      </c>
      <c r="AC588" s="27" t="str">
        <f t="shared" si="158"/>
        <v/>
      </c>
      <c r="AD588" s="47"/>
      <c r="AG588" t="str">
        <f t="shared" si="159"/>
        <v>OK</v>
      </c>
      <c r="AH588" t="str">
        <f t="shared" si="147"/>
        <v>エラー</v>
      </c>
      <c r="AI588" t="str">
        <f t="shared" si="160"/>
        <v/>
      </c>
      <c r="AJ588" t="str">
        <f t="shared" si="161"/>
        <v/>
      </c>
      <c r="AK588" t="str">
        <f t="shared" si="148"/>
        <v/>
      </c>
      <c r="AL588" t="str">
        <f t="shared" si="149"/>
        <v/>
      </c>
    </row>
    <row r="589" spans="1:38" ht="18.75" customHeight="1" x14ac:dyDescent="0.4">
      <c r="A589" s="2">
        <v>572</v>
      </c>
      <c r="B589" s="45"/>
      <c r="C589" s="15"/>
      <c r="D589" s="15"/>
      <c r="E589" s="39" t="str">
        <f t="shared" si="144"/>
        <v/>
      </c>
      <c r="F589" s="40" t="str">
        <f t="shared" si="145"/>
        <v/>
      </c>
      <c r="G589" s="46"/>
      <c r="H589" s="46"/>
      <c r="I589" s="14"/>
      <c r="J589" s="46"/>
      <c r="K589" s="14"/>
      <c r="L589" s="14"/>
      <c r="M589" s="41" t="str">
        <f t="shared" si="150"/>
        <v/>
      </c>
      <c r="N589" s="8" t="str">
        <f t="shared" si="151"/>
        <v/>
      </c>
      <c r="O589" s="21" t="str">
        <f t="shared" si="152"/>
        <v/>
      </c>
      <c r="P589" s="8" t="str">
        <f t="shared" si="153"/>
        <v/>
      </c>
      <c r="Q589" s="42"/>
      <c r="R589" s="42"/>
      <c r="S589" s="42"/>
      <c r="T589" s="27" t="str">
        <f t="shared" si="154"/>
        <v/>
      </c>
      <c r="U589" s="8" t="str">
        <f t="shared" si="155"/>
        <v/>
      </c>
      <c r="V589" s="8" t="str">
        <f t="shared" si="156"/>
        <v/>
      </c>
      <c r="W589" s="8" t="str">
        <f t="shared" si="157"/>
        <v/>
      </c>
      <c r="X589" s="13"/>
      <c r="Y589" s="43" t="s">
        <v>16</v>
      </c>
      <c r="Z589" s="12"/>
      <c r="AA589" s="47"/>
      <c r="AB589" s="8" t="str">
        <f t="shared" si="146"/>
        <v/>
      </c>
      <c r="AC589" s="27" t="str">
        <f t="shared" si="158"/>
        <v/>
      </c>
      <c r="AD589" s="47"/>
      <c r="AG589" t="str">
        <f t="shared" si="159"/>
        <v>OK</v>
      </c>
      <c r="AH589" t="str">
        <f t="shared" si="147"/>
        <v>エラー</v>
      </c>
      <c r="AI589" t="str">
        <f t="shared" si="160"/>
        <v/>
      </c>
      <c r="AJ589" t="str">
        <f t="shared" si="161"/>
        <v/>
      </c>
      <c r="AK589" t="str">
        <f t="shared" si="148"/>
        <v/>
      </c>
      <c r="AL589" t="str">
        <f t="shared" si="149"/>
        <v/>
      </c>
    </row>
    <row r="590" spans="1:38" ht="18.75" customHeight="1" x14ac:dyDescent="0.4">
      <c r="A590" s="2">
        <v>573</v>
      </c>
      <c r="B590" s="45"/>
      <c r="C590" s="15"/>
      <c r="D590" s="15"/>
      <c r="E590" s="39" t="str">
        <f t="shared" si="144"/>
        <v/>
      </c>
      <c r="F590" s="40" t="str">
        <f t="shared" si="145"/>
        <v/>
      </c>
      <c r="G590" s="46"/>
      <c r="H590" s="46"/>
      <c r="I590" s="14"/>
      <c r="J590" s="46"/>
      <c r="K590" s="14"/>
      <c r="L590" s="14"/>
      <c r="M590" s="41" t="str">
        <f t="shared" si="150"/>
        <v/>
      </c>
      <c r="N590" s="8" t="str">
        <f t="shared" si="151"/>
        <v/>
      </c>
      <c r="O590" s="21" t="str">
        <f t="shared" si="152"/>
        <v/>
      </c>
      <c r="P590" s="8" t="str">
        <f t="shared" si="153"/>
        <v/>
      </c>
      <c r="Q590" s="42"/>
      <c r="R590" s="42"/>
      <c r="S590" s="42"/>
      <c r="T590" s="27" t="str">
        <f t="shared" si="154"/>
        <v/>
      </c>
      <c r="U590" s="8" t="str">
        <f t="shared" si="155"/>
        <v/>
      </c>
      <c r="V590" s="8" t="str">
        <f t="shared" si="156"/>
        <v/>
      </c>
      <c r="W590" s="8" t="str">
        <f t="shared" si="157"/>
        <v/>
      </c>
      <c r="X590" s="13"/>
      <c r="Y590" s="43" t="s">
        <v>16</v>
      </c>
      <c r="Z590" s="12"/>
      <c r="AA590" s="47"/>
      <c r="AB590" s="8" t="str">
        <f t="shared" si="146"/>
        <v/>
      </c>
      <c r="AC590" s="27" t="str">
        <f t="shared" si="158"/>
        <v/>
      </c>
      <c r="AD590" s="47"/>
      <c r="AG590" t="str">
        <f t="shared" si="159"/>
        <v>OK</v>
      </c>
      <c r="AH590" t="str">
        <f t="shared" si="147"/>
        <v>エラー</v>
      </c>
      <c r="AI590" t="str">
        <f t="shared" si="160"/>
        <v/>
      </c>
      <c r="AJ590" t="str">
        <f t="shared" si="161"/>
        <v/>
      </c>
      <c r="AK590" t="str">
        <f t="shared" si="148"/>
        <v/>
      </c>
      <c r="AL590" t="str">
        <f t="shared" si="149"/>
        <v/>
      </c>
    </row>
    <row r="591" spans="1:38" ht="18.75" customHeight="1" x14ac:dyDescent="0.4">
      <c r="A591" s="2">
        <v>574</v>
      </c>
      <c r="B591" s="45"/>
      <c r="C591" s="15"/>
      <c r="D591" s="15"/>
      <c r="E591" s="39" t="str">
        <f t="shared" si="144"/>
        <v/>
      </c>
      <c r="F591" s="40" t="str">
        <f t="shared" si="145"/>
        <v/>
      </c>
      <c r="G591" s="46"/>
      <c r="H591" s="46"/>
      <c r="I591" s="14"/>
      <c r="J591" s="46"/>
      <c r="K591" s="14"/>
      <c r="L591" s="14"/>
      <c r="M591" s="41" t="str">
        <f t="shared" si="150"/>
        <v/>
      </c>
      <c r="N591" s="8" t="str">
        <f t="shared" si="151"/>
        <v/>
      </c>
      <c r="O591" s="21" t="str">
        <f t="shared" si="152"/>
        <v/>
      </c>
      <c r="P591" s="8" t="str">
        <f t="shared" si="153"/>
        <v/>
      </c>
      <c r="Q591" s="42"/>
      <c r="R591" s="42"/>
      <c r="S591" s="42"/>
      <c r="T591" s="27" t="str">
        <f t="shared" si="154"/>
        <v/>
      </c>
      <c r="U591" s="8" t="str">
        <f t="shared" si="155"/>
        <v/>
      </c>
      <c r="V591" s="8" t="str">
        <f t="shared" si="156"/>
        <v/>
      </c>
      <c r="W591" s="8" t="str">
        <f t="shared" si="157"/>
        <v/>
      </c>
      <c r="X591" s="13"/>
      <c r="Y591" s="43" t="s">
        <v>16</v>
      </c>
      <c r="Z591" s="12"/>
      <c r="AA591" s="47"/>
      <c r="AB591" s="8" t="str">
        <f t="shared" si="146"/>
        <v/>
      </c>
      <c r="AC591" s="27" t="str">
        <f t="shared" si="158"/>
        <v/>
      </c>
      <c r="AD591" s="47"/>
      <c r="AG591" t="str">
        <f t="shared" si="159"/>
        <v>OK</v>
      </c>
      <c r="AH591" t="str">
        <f t="shared" si="147"/>
        <v>エラー</v>
      </c>
      <c r="AI591" t="str">
        <f t="shared" si="160"/>
        <v/>
      </c>
      <c r="AJ591" t="str">
        <f t="shared" si="161"/>
        <v/>
      </c>
      <c r="AK591" t="str">
        <f t="shared" si="148"/>
        <v/>
      </c>
      <c r="AL591" t="str">
        <f t="shared" si="149"/>
        <v/>
      </c>
    </row>
    <row r="592" spans="1:38" ht="18.75" customHeight="1" x14ac:dyDescent="0.4">
      <c r="A592" s="2">
        <v>575</v>
      </c>
      <c r="B592" s="45"/>
      <c r="C592" s="15"/>
      <c r="D592" s="15"/>
      <c r="E592" s="39" t="str">
        <f t="shared" si="144"/>
        <v/>
      </c>
      <c r="F592" s="40" t="str">
        <f t="shared" si="145"/>
        <v/>
      </c>
      <c r="G592" s="46"/>
      <c r="H592" s="46"/>
      <c r="I592" s="14"/>
      <c r="J592" s="46"/>
      <c r="K592" s="14"/>
      <c r="L592" s="14"/>
      <c r="M592" s="41" t="str">
        <f t="shared" si="150"/>
        <v/>
      </c>
      <c r="N592" s="8" t="str">
        <f t="shared" si="151"/>
        <v/>
      </c>
      <c r="O592" s="21" t="str">
        <f t="shared" si="152"/>
        <v/>
      </c>
      <c r="P592" s="8" t="str">
        <f t="shared" si="153"/>
        <v/>
      </c>
      <c r="Q592" s="42"/>
      <c r="R592" s="42"/>
      <c r="S592" s="42"/>
      <c r="T592" s="27" t="str">
        <f t="shared" si="154"/>
        <v/>
      </c>
      <c r="U592" s="8" t="str">
        <f t="shared" si="155"/>
        <v/>
      </c>
      <c r="V592" s="8" t="str">
        <f t="shared" si="156"/>
        <v/>
      </c>
      <c r="W592" s="8" t="str">
        <f t="shared" si="157"/>
        <v/>
      </c>
      <c r="X592" s="13"/>
      <c r="Y592" s="43" t="s">
        <v>16</v>
      </c>
      <c r="Z592" s="12"/>
      <c r="AA592" s="47"/>
      <c r="AB592" s="8" t="str">
        <f t="shared" si="146"/>
        <v/>
      </c>
      <c r="AC592" s="27" t="str">
        <f t="shared" si="158"/>
        <v/>
      </c>
      <c r="AD592" s="47"/>
      <c r="AG592" t="str">
        <f t="shared" si="159"/>
        <v>OK</v>
      </c>
      <c r="AH592" t="str">
        <f t="shared" si="147"/>
        <v>エラー</v>
      </c>
      <c r="AI592" t="str">
        <f t="shared" si="160"/>
        <v/>
      </c>
      <c r="AJ592" t="str">
        <f t="shared" si="161"/>
        <v/>
      </c>
      <c r="AK592" t="str">
        <f t="shared" si="148"/>
        <v/>
      </c>
      <c r="AL592" t="str">
        <f t="shared" si="149"/>
        <v/>
      </c>
    </row>
    <row r="593" spans="1:38" ht="18.75" customHeight="1" x14ac:dyDescent="0.4">
      <c r="A593" s="2">
        <v>576</v>
      </c>
      <c r="B593" s="45"/>
      <c r="C593" s="15"/>
      <c r="D593" s="15"/>
      <c r="E593" s="39" t="str">
        <f t="shared" si="144"/>
        <v/>
      </c>
      <c r="F593" s="40" t="str">
        <f t="shared" si="145"/>
        <v/>
      </c>
      <c r="G593" s="46"/>
      <c r="H593" s="46"/>
      <c r="I593" s="14"/>
      <c r="J593" s="46"/>
      <c r="K593" s="14"/>
      <c r="L593" s="14"/>
      <c r="M593" s="41" t="str">
        <f t="shared" si="150"/>
        <v/>
      </c>
      <c r="N593" s="8" t="str">
        <f t="shared" si="151"/>
        <v/>
      </c>
      <c r="O593" s="21" t="str">
        <f t="shared" si="152"/>
        <v/>
      </c>
      <c r="P593" s="8" t="str">
        <f t="shared" si="153"/>
        <v/>
      </c>
      <c r="Q593" s="42"/>
      <c r="R593" s="42"/>
      <c r="S593" s="42"/>
      <c r="T593" s="27" t="str">
        <f t="shared" si="154"/>
        <v/>
      </c>
      <c r="U593" s="8" t="str">
        <f t="shared" si="155"/>
        <v/>
      </c>
      <c r="V593" s="8" t="str">
        <f t="shared" si="156"/>
        <v/>
      </c>
      <c r="W593" s="8" t="str">
        <f t="shared" si="157"/>
        <v/>
      </c>
      <c r="X593" s="13"/>
      <c r="Y593" s="43" t="s">
        <v>16</v>
      </c>
      <c r="Z593" s="12"/>
      <c r="AA593" s="47"/>
      <c r="AB593" s="8" t="str">
        <f t="shared" si="146"/>
        <v/>
      </c>
      <c r="AC593" s="27" t="str">
        <f t="shared" si="158"/>
        <v/>
      </c>
      <c r="AD593" s="47"/>
      <c r="AG593" t="str">
        <f t="shared" si="159"/>
        <v>OK</v>
      </c>
      <c r="AH593" t="str">
        <f t="shared" si="147"/>
        <v>エラー</v>
      </c>
      <c r="AI593" t="str">
        <f t="shared" si="160"/>
        <v/>
      </c>
      <c r="AJ593" t="str">
        <f t="shared" si="161"/>
        <v/>
      </c>
      <c r="AK593" t="str">
        <f t="shared" si="148"/>
        <v/>
      </c>
      <c r="AL593" t="str">
        <f t="shared" si="149"/>
        <v/>
      </c>
    </row>
    <row r="594" spans="1:38" ht="18.75" customHeight="1" x14ac:dyDescent="0.4">
      <c r="A594" s="2">
        <v>577</v>
      </c>
      <c r="B594" s="45"/>
      <c r="C594" s="15"/>
      <c r="D594" s="15"/>
      <c r="E594" s="39" t="str">
        <f t="shared" ref="E594:E657" si="162">IF(OR($C594="",$D594=""),"",DATE(2022,$C594,$D594))</f>
        <v/>
      </c>
      <c r="F594" s="40" t="str">
        <f t="shared" ref="F594:F657" si="163">IF(OR($C594="",$D594=""),"",IF($AI594=6,"休日",IF(AND($AK594=1,$AJ594=6),"休日",IF(AND($AI594=7,$AL594=1),"休日",IF(AND($AK594=1,$AL594=1),"休日","平日")))))</f>
        <v/>
      </c>
      <c r="G594" s="46"/>
      <c r="H594" s="46"/>
      <c r="I594" s="14"/>
      <c r="J594" s="46"/>
      <c r="K594" s="14"/>
      <c r="L594" s="14"/>
      <c r="M594" s="41" t="str">
        <f t="shared" si="150"/>
        <v/>
      </c>
      <c r="N594" s="8" t="str">
        <f t="shared" si="151"/>
        <v/>
      </c>
      <c r="O594" s="21" t="str">
        <f t="shared" si="152"/>
        <v/>
      </c>
      <c r="P594" s="8" t="str">
        <f t="shared" si="153"/>
        <v/>
      </c>
      <c r="Q594" s="42"/>
      <c r="R594" s="42"/>
      <c r="S594" s="42"/>
      <c r="T594" s="27" t="str">
        <f t="shared" si="154"/>
        <v/>
      </c>
      <c r="U594" s="8" t="str">
        <f t="shared" si="155"/>
        <v/>
      </c>
      <c r="V594" s="8" t="str">
        <f t="shared" si="156"/>
        <v/>
      </c>
      <c r="W594" s="8" t="str">
        <f t="shared" si="157"/>
        <v/>
      </c>
      <c r="X594" s="13"/>
      <c r="Y594" s="43" t="s">
        <v>16</v>
      </c>
      <c r="Z594" s="12"/>
      <c r="AA594" s="47"/>
      <c r="AB594" s="8" t="str">
        <f t="shared" ref="AB594:AB657" si="164">IF(AND($X594="",$Z594="",$AA594=""),"",IF($AA594="",$Z594-$X594+1,IF(AND($X594="",$Z594=""),LEN(TRIM(AA594))-LEN(SUBSTITUTE(TRIM(AA594),",",""))+1,$Z594-$X594+1+LEN(TRIM(AA594))-LEN(SUBSTITUTE(TRIM(AA594),",",""))+1)))</f>
        <v/>
      </c>
      <c r="AC594" s="27" t="str">
        <f t="shared" si="158"/>
        <v/>
      </c>
      <c r="AD594" s="47"/>
      <c r="AG594" t="str">
        <f t="shared" si="159"/>
        <v>OK</v>
      </c>
      <c r="AH594" t="str">
        <f t="shared" ref="AH594:AH657" si="165">IFERROR(IF(AND($V594&lt;&gt;"配布対象外",$X594="",$AA594&lt;&gt;"",COUNTA($X594:$AB594)=3),"OK",IF(AND($V594&lt;&gt;"配布対象外",$X594&lt;&gt;"",$AA594="",COUNTA($X594:$AB594)=4),"OK",IF(AND($V594&lt;&gt;"配布対象外",$X594&lt;&gt;"",AA594&lt;&gt;"",COUNTA($X594:$AB594)=5),"OK",IF(AND($V594="配布対象外",COUNTA($X594:$AB594)=2),"OK","エラー")))),"")</f>
        <v>エラー</v>
      </c>
      <c r="AI594" t="str">
        <f t="shared" si="160"/>
        <v/>
      </c>
      <c r="AJ594" t="str">
        <f t="shared" si="161"/>
        <v/>
      </c>
      <c r="AK594" t="str">
        <f t="shared" ref="AK594:AK657" si="166">IF($D594="","",COUNTIF(祝日,$E594))</f>
        <v/>
      </c>
      <c r="AL594" t="str">
        <f t="shared" ref="AL594:AL657" si="167">IF($D594="","",COUNTIF(祝日,$E594+1))</f>
        <v/>
      </c>
    </row>
    <row r="595" spans="1:38" ht="18.75" customHeight="1" x14ac:dyDescent="0.4">
      <c r="A595" s="2">
        <v>578</v>
      </c>
      <c r="B595" s="45"/>
      <c r="C595" s="15"/>
      <c r="D595" s="15"/>
      <c r="E595" s="39" t="str">
        <f t="shared" si="162"/>
        <v/>
      </c>
      <c r="F595" s="40" t="str">
        <f t="shared" si="163"/>
        <v/>
      </c>
      <c r="G595" s="46"/>
      <c r="H595" s="46"/>
      <c r="I595" s="14"/>
      <c r="J595" s="46"/>
      <c r="K595" s="14"/>
      <c r="L595" s="14"/>
      <c r="M595" s="41" t="str">
        <f t="shared" ref="M595:M658" si="168">IF($L595="","",ROUNDDOWN($L595/$K595,0))</f>
        <v/>
      </c>
      <c r="N595" s="8" t="str">
        <f t="shared" ref="N595:N658" si="169">IF(L595="","",IF($M595&gt;=12500,5000*$K595,IF(AND($M595&gt;=5000,$F595="平日"),ROUNDDOWN($L595*0.4,0),IF(AND($M595&gt;=2000,$F595="休日"),ROUNDDOWN($L595*0.4,0),"割引対象外"))))</f>
        <v/>
      </c>
      <c r="O595" s="21" t="str">
        <f t="shared" ref="O595:O658" si="170">IFERROR(N595/L595,"")</f>
        <v/>
      </c>
      <c r="P595" s="8" t="str">
        <f t="shared" ref="P595:P658" si="171">IFERROR(L595-N595,"")</f>
        <v/>
      </c>
      <c r="Q595" s="42"/>
      <c r="R595" s="42"/>
      <c r="S595" s="42"/>
      <c r="T595" s="27" t="str">
        <f t="shared" ref="T595:T658" si="172">IF(OR(N595="割引対象外",AND($B595="",$C595="",$D595="")),"",IF(COUNTA($B$4,$C$4,$H$4,$B595:$P595)=18,"OK","エラー"))</f>
        <v/>
      </c>
      <c r="U595" s="8" t="str">
        <f t="shared" ref="U595:U658" si="173">IF(L595="","",IF(AND($F595="平日",$M595&gt;=5000),3000,IF(AND(F595="休日",$M595&gt;=2000),1000,"◀◀入力しない")))</f>
        <v/>
      </c>
      <c r="V595" s="8" t="str">
        <f t="shared" ref="V595:V658" si="174">IF(L595="","",IF(AND($F595="平日",$M595&gt;=5000),3*$K595,IF(AND(F595="休日",$M595&gt;=2000),1*$K595,"でください▶▶")))</f>
        <v/>
      </c>
      <c r="W595" s="8" t="str">
        <f t="shared" ref="W595:W658" si="175">IF(OR($U595="",$U595="◀◀入力しない"),"",1000*$V595)</f>
        <v/>
      </c>
      <c r="X595" s="13"/>
      <c r="Y595" s="43" t="s">
        <v>16</v>
      </c>
      <c r="Z595" s="12"/>
      <c r="AA595" s="47"/>
      <c r="AB595" s="8" t="str">
        <f t="shared" si="164"/>
        <v/>
      </c>
      <c r="AC595" s="27" t="str">
        <f t="shared" ref="AC595:AC658" si="176">IF($M595="","",IF(AND($AG595="OK",$AH595="OK",$AB595&gt;=0),"OK","エラー"))</f>
        <v/>
      </c>
      <c r="AD595" s="47"/>
      <c r="AG595" t="str">
        <f t="shared" ref="AG595:AG658" si="177">IF($V595=$AB595,"OK",IF(AND($V595="配布対象外",$AB595=""),"OK","エラー"))</f>
        <v>OK</v>
      </c>
      <c r="AH595" t="str">
        <f t="shared" si="165"/>
        <v>エラー</v>
      </c>
      <c r="AI595" t="str">
        <f t="shared" ref="AI595:AI658" si="178">IF($D595="","",WEEKDAY($E595,2))</f>
        <v/>
      </c>
      <c r="AJ595" t="str">
        <f t="shared" ref="AJ595:AJ658" si="179">IF($D595="","",WEEKDAY($E595+1,2))</f>
        <v/>
      </c>
      <c r="AK595" t="str">
        <f t="shared" si="166"/>
        <v/>
      </c>
      <c r="AL595" t="str">
        <f t="shared" si="167"/>
        <v/>
      </c>
    </row>
    <row r="596" spans="1:38" ht="18.75" customHeight="1" x14ac:dyDescent="0.4">
      <c r="A596" s="2">
        <v>579</v>
      </c>
      <c r="B596" s="45"/>
      <c r="C596" s="15"/>
      <c r="D596" s="15"/>
      <c r="E596" s="39" t="str">
        <f t="shared" si="162"/>
        <v/>
      </c>
      <c r="F596" s="40" t="str">
        <f t="shared" si="163"/>
        <v/>
      </c>
      <c r="G596" s="46"/>
      <c r="H596" s="46"/>
      <c r="I596" s="14"/>
      <c r="J596" s="46"/>
      <c r="K596" s="14"/>
      <c r="L596" s="14"/>
      <c r="M596" s="41" t="str">
        <f t="shared" si="168"/>
        <v/>
      </c>
      <c r="N596" s="8" t="str">
        <f t="shared" si="169"/>
        <v/>
      </c>
      <c r="O596" s="21" t="str">
        <f t="shared" si="170"/>
        <v/>
      </c>
      <c r="P596" s="8" t="str">
        <f t="shared" si="171"/>
        <v/>
      </c>
      <c r="Q596" s="42"/>
      <c r="R596" s="42"/>
      <c r="S596" s="42"/>
      <c r="T596" s="27" t="str">
        <f t="shared" si="172"/>
        <v/>
      </c>
      <c r="U596" s="8" t="str">
        <f t="shared" si="173"/>
        <v/>
      </c>
      <c r="V596" s="8" t="str">
        <f t="shared" si="174"/>
        <v/>
      </c>
      <c r="W596" s="8" t="str">
        <f t="shared" si="175"/>
        <v/>
      </c>
      <c r="X596" s="13"/>
      <c r="Y596" s="43" t="s">
        <v>16</v>
      </c>
      <c r="Z596" s="12"/>
      <c r="AA596" s="47"/>
      <c r="AB596" s="8" t="str">
        <f t="shared" si="164"/>
        <v/>
      </c>
      <c r="AC596" s="27" t="str">
        <f t="shared" si="176"/>
        <v/>
      </c>
      <c r="AD596" s="47"/>
      <c r="AG596" t="str">
        <f t="shared" si="177"/>
        <v>OK</v>
      </c>
      <c r="AH596" t="str">
        <f t="shared" si="165"/>
        <v>エラー</v>
      </c>
      <c r="AI596" t="str">
        <f t="shared" si="178"/>
        <v/>
      </c>
      <c r="AJ596" t="str">
        <f t="shared" si="179"/>
        <v/>
      </c>
      <c r="AK596" t="str">
        <f t="shared" si="166"/>
        <v/>
      </c>
      <c r="AL596" t="str">
        <f t="shared" si="167"/>
        <v/>
      </c>
    </row>
    <row r="597" spans="1:38" ht="18.75" customHeight="1" x14ac:dyDescent="0.4">
      <c r="A597" s="2">
        <v>580</v>
      </c>
      <c r="B597" s="45"/>
      <c r="C597" s="15"/>
      <c r="D597" s="15"/>
      <c r="E597" s="39" t="str">
        <f t="shared" si="162"/>
        <v/>
      </c>
      <c r="F597" s="40" t="str">
        <f t="shared" si="163"/>
        <v/>
      </c>
      <c r="G597" s="46"/>
      <c r="H597" s="46"/>
      <c r="I597" s="14"/>
      <c r="J597" s="46"/>
      <c r="K597" s="14"/>
      <c r="L597" s="14"/>
      <c r="M597" s="41" t="str">
        <f t="shared" si="168"/>
        <v/>
      </c>
      <c r="N597" s="8" t="str">
        <f t="shared" si="169"/>
        <v/>
      </c>
      <c r="O597" s="21" t="str">
        <f t="shared" si="170"/>
        <v/>
      </c>
      <c r="P597" s="8" t="str">
        <f t="shared" si="171"/>
        <v/>
      </c>
      <c r="Q597" s="42"/>
      <c r="R597" s="42"/>
      <c r="S597" s="42"/>
      <c r="T597" s="27" t="str">
        <f t="shared" si="172"/>
        <v/>
      </c>
      <c r="U597" s="8" t="str">
        <f t="shared" si="173"/>
        <v/>
      </c>
      <c r="V597" s="8" t="str">
        <f t="shared" si="174"/>
        <v/>
      </c>
      <c r="W597" s="8" t="str">
        <f t="shared" si="175"/>
        <v/>
      </c>
      <c r="X597" s="13"/>
      <c r="Y597" s="43" t="s">
        <v>16</v>
      </c>
      <c r="Z597" s="12"/>
      <c r="AA597" s="47"/>
      <c r="AB597" s="8" t="str">
        <f t="shared" si="164"/>
        <v/>
      </c>
      <c r="AC597" s="27" t="str">
        <f t="shared" si="176"/>
        <v/>
      </c>
      <c r="AD597" s="47"/>
      <c r="AG597" t="str">
        <f t="shared" si="177"/>
        <v>OK</v>
      </c>
      <c r="AH597" t="str">
        <f t="shared" si="165"/>
        <v>エラー</v>
      </c>
      <c r="AI597" t="str">
        <f t="shared" si="178"/>
        <v/>
      </c>
      <c r="AJ597" t="str">
        <f t="shared" si="179"/>
        <v/>
      </c>
      <c r="AK597" t="str">
        <f t="shared" si="166"/>
        <v/>
      </c>
      <c r="AL597" t="str">
        <f t="shared" si="167"/>
        <v/>
      </c>
    </row>
    <row r="598" spans="1:38" ht="18.75" customHeight="1" x14ac:dyDescent="0.4">
      <c r="A598" s="2">
        <v>581</v>
      </c>
      <c r="B598" s="45"/>
      <c r="C598" s="15"/>
      <c r="D598" s="15"/>
      <c r="E598" s="39" t="str">
        <f t="shared" si="162"/>
        <v/>
      </c>
      <c r="F598" s="40" t="str">
        <f t="shared" si="163"/>
        <v/>
      </c>
      <c r="G598" s="46"/>
      <c r="H598" s="46"/>
      <c r="I598" s="14"/>
      <c r="J598" s="46"/>
      <c r="K598" s="14"/>
      <c r="L598" s="14"/>
      <c r="M598" s="41" t="str">
        <f t="shared" si="168"/>
        <v/>
      </c>
      <c r="N598" s="8" t="str">
        <f t="shared" si="169"/>
        <v/>
      </c>
      <c r="O598" s="21" t="str">
        <f t="shared" si="170"/>
        <v/>
      </c>
      <c r="P598" s="8" t="str">
        <f t="shared" si="171"/>
        <v/>
      </c>
      <c r="Q598" s="42"/>
      <c r="R598" s="42"/>
      <c r="S598" s="42"/>
      <c r="T598" s="27" t="str">
        <f t="shared" si="172"/>
        <v/>
      </c>
      <c r="U598" s="8" t="str">
        <f t="shared" si="173"/>
        <v/>
      </c>
      <c r="V598" s="8" t="str">
        <f t="shared" si="174"/>
        <v/>
      </c>
      <c r="W598" s="8" t="str">
        <f t="shared" si="175"/>
        <v/>
      </c>
      <c r="X598" s="13"/>
      <c r="Y598" s="43" t="s">
        <v>16</v>
      </c>
      <c r="Z598" s="12"/>
      <c r="AA598" s="47"/>
      <c r="AB598" s="8" t="str">
        <f t="shared" si="164"/>
        <v/>
      </c>
      <c r="AC598" s="27" t="str">
        <f t="shared" si="176"/>
        <v/>
      </c>
      <c r="AD598" s="47"/>
      <c r="AG598" t="str">
        <f t="shared" si="177"/>
        <v>OK</v>
      </c>
      <c r="AH598" t="str">
        <f t="shared" si="165"/>
        <v>エラー</v>
      </c>
      <c r="AI598" t="str">
        <f t="shared" si="178"/>
        <v/>
      </c>
      <c r="AJ598" t="str">
        <f t="shared" si="179"/>
        <v/>
      </c>
      <c r="AK598" t="str">
        <f t="shared" si="166"/>
        <v/>
      </c>
      <c r="AL598" t="str">
        <f t="shared" si="167"/>
        <v/>
      </c>
    </row>
    <row r="599" spans="1:38" ht="18.75" customHeight="1" x14ac:dyDescent="0.4">
      <c r="A599" s="2">
        <v>582</v>
      </c>
      <c r="B599" s="45"/>
      <c r="C599" s="15"/>
      <c r="D599" s="15"/>
      <c r="E599" s="39" t="str">
        <f t="shared" si="162"/>
        <v/>
      </c>
      <c r="F599" s="40" t="str">
        <f t="shared" si="163"/>
        <v/>
      </c>
      <c r="G599" s="46"/>
      <c r="H599" s="46"/>
      <c r="I599" s="14"/>
      <c r="J599" s="46"/>
      <c r="K599" s="14"/>
      <c r="L599" s="14"/>
      <c r="M599" s="41" t="str">
        <f t="shared" si="168"/>
        <v/>
      </c>
      <c r="N599" s="8" t="str">
        <f t="shared" si="169"/>
        <v/>
      </c>
      <c r="O599" s="21" t="str">
        <f t="shared" si="170"/>
        <v/>
      </c>
      <c r="P599" s="8" t="str">
        <f t="shared" si="171"/>
        <v/>
      </c>
      <c r="Q599" s="42"/>
      <c r="R599" s="42"/>
      <c r="S599" s="42"/>
      <c r="T599" s="27" t="str">
        <f t="shared" si="172"/>
        <v/>
      </c>
      <c r="U599" s="8" t="str">
        <f t="shared" si="173"/>
        <v/>
      </c>
      <c r="V599" s="8" t="str">
        <f t="shared" si="174"/>
        <v/>
      </c>
      <c r="W599" s="8" t="str">
        <f t="shared" si="175"/>
        <v/>
      </c>
      <c r="X599" s="13"/>
      <c r="Y599" s="43" t="s">
        <v>16</v>
      </c>
      <c r="Z599" s="12"/>
      <c r="AA599" s="47"/>
      <c r="AB599" s="8" t="str">
        <f t="shared" si="164"/>
        <v/>
      </c>
      <c r="AC599" s="27" t="str">
        <f t="shared" si="176"/>
        <v/>
      </c>
      <c r="AD599" s="47"/>
      <c r="AG599" t="str">
        <f t="shared" si="177"/>
        <v>OK</v>
      </c>
      <c r="AH599" t="str">
        <f t="shared" si="165"/>
        <v>エラー</v>
      </c>
      <c r="AI599" t="str">
        <f t="shared" si="178"/>
        <v/>
      </c>
      <c r="AJ599" t="str">
        <f t="shared" si="179"/>
        <v/>
      </c>
      <c r="AK599" t="str">
        <f t="shared" si="166"/>
        <v/>
      </c>
      <c r="AL599" t="str">
        <f t="shared" si="167"/>
        <v/>
      </c>
    </row>
    <row r="600" spans="1:38" ht="18.75" customHeight="1" x14ac:dyDescent="0.4">
      <c r="A600" s="2">
        <v>583</v>
      </c>
      <c r="B600" s="45"/>
      <c r="C600" s="15"/>
      <c r="D600" s="15"/>
      <c r="E600" s="39" t="str">
        <f t="shared" si="162"/>
        <v/>
      </c>
      <c r="F600" s="40" t="str">
        <f t="shared" si="163"/>
        <v/>
      </c>
      <c r="G600" s="46"/>
      <c r="H600" s="46"/>
      <c r="I600" s="14"/>
      <c r="J600" s="46"/>
      <c r="K600" s="14"/>
      <c r="L600" s="14"/>
      <c r="M600" s="41" t="str">
        <f t="shared" si="168"/>
        <v/>
      </c>
      <c r="N600" s="8" t="str">
        <f t="shared" si="169"/>
        <v/>
      </c>
      <c r="O600" s="21" t="str">
        <f t="shared" si="170"/>
        <v/>
      </c>
      <c r="P600" s="8" t="str">
        <f t="shared" si="171"/>
        <v/>
      </c>
      <c r="Q600" s="42"/>
      <c r="R600" s="42"/>
      <c r="S600" s="42"/>
      <c r="T600" s="27" t="str">
        <f t="shared" si="172"/>
        <v/>
      </c>
      <c r="U600" s="8" t="str">
        <f t="shared" si="173"/>
        <v/>
      </c>
      <c r="V600" s="8" t="str">
        <f t="shared" si="174"/>
        <v/>
      </c>
      <c r="W600" s="8" t="str">
        <f t="shared" si="175"/>
        <v/>
      </c>
      <c r="X600" s="13"/>
      <c r="Y600" s="43" t="s">
        <v>16</v>
      </c>
      <c r="Z600" s="12"/>
      <c r="AA600" s="47"/>
      <c r="AB600" s="8" t="str">
        <f t="shared" si="164"/>
        <v/>
      </c>
      <c r="AC600" s="27" t="str">
        <f t="shared" si="176"/>
        <v/>
      </c>
      <c r="AD600" s="47"/>
      <c r="AG600" t="str">
        <f t="shared" si="177"/>
        <v>OK</v>
      </c>
      <c r="AH600" t="str">
        <f t="shared" si="165"/>
        <v>エラー</v>
      </c>
      <c r="AI600" t="str">
        <f t="shared" si="178"/>
        <v/>
      </c>
      <c r="AJ600" t="str">
        <f t="shared" si="179"/>
        <v/>
      </c>
      <c r="AK600" t="str">
        <f t="shared" si="166"/>
        <v/>
      </c>
      <c r="AL600" t="str">
        <f t="shared" si="167"/>
        <v/>
      </c>
    </row>
    <row r="601" spans="1:38" ht="18.75" customHeight="1" x14ac:dyDescent="0.4">
      <c r="A601" s="2">
        <v>584</v>
      </c>
      <c r="B601" s="45"/>
      <c r="C601" s="15"/>
      <c r="D601" s="15"/>
      <c r="E601" s="39" t="str">
        <f t="shared" si="162"/>
        <v/>
      </c>
      <c r="F601" s="40" t="str">
        <f t="shared" si="163"/>
        <v/>
      </c>
      <c r="G601" s="46"/>
      <c r="H601" s="46"/>
      <c r="I601" s="14"/>
      <c r="J601" s="46"/>
      <c r="K601" s="14"/>
      <c r="L601" s="14"/>
      <c r="M601" s="41" t="str">
        <f t="shared" si="168"/>
        <v/>
      </c>
      <c r="N601" s="8" t="str">
        <f t="shared" si="169"/>
        <v/>
      </c>
      <c r="O601" s="21" t="str">
        <f t="shared" si="170"/>
        <v/>
      </c>
      <c r="P601" s="8" t="str">
        <f t="shared" si="171"/>
        <v/>
      </c>
      <c r="Q601" s="42"/>
      <c r="R601" s="42"/>
      <c r="S601" s="42"/>
      <c r="T601" s="27" t="str">
        <f t="shared" si="172"/>
        <v/>
      </c>
      <c r="U601" s="8" t="str">
        <f t="shared" si="173"/>
        <v/>
      </c>
      <c r="V601" s="8" t="str">
        <f t="shared" si="174"/>
        <v/>
      </c>
      <c r="W601" s="8" t="str">
        <f t="shared" si="175"/>
        <v/>
      </c>
      <c r="X601" s="13"/>
      <c r="Y601" s="43" t="s">
        <v>16</v>
      </c>
      <c r="Z601" s="12"/>
      <c r="AA601" s="47"/>
      <c r="AB601" s="8" t="str">
        <f t="shared" si="164"/>
        <v/>
      </c>
      <c r="AC601" s="27" t="str">
        <f t="shared" si="176"/>
        <v/>
      </c>
      <c r="AD601" s="47"/>
      <c r="AG601" t="str">
        <f t="shared" si="177"/>
        <v>OK</v>
      </c>
      <c r="AH601" t="str">
        <f t="shared" si="165"/>
        <v>エラー</v>
      </c>
      <c r="AI601" t="str">
        <f t="shared" si="178"/>
        <v/>
      </c>
      <c r="AJ601" t="str">
        <f t="shared" si="179"/>
        <v/>
      </c>
      <c r="AK601" t="str">
        <f t="shared" si="166"/>
        <v/>
      </c>
      <c r="AL601" t="str">
        <f t="shared" si="167"/>
        <v/>
      </c>
    </row>
    <row r="602" spans="1:38" ht="18.75" customHeight="1" x14ac:dyDescent="0.4">
      <c r="A602" s="2">
        <v>585</v>
      </c>
      <c r="B602" s="45"/>
      <c r="C602" s="15"/>
      <c r="D602" s="15"/>
      <c r="E602" s="39" t="str">
        <f t="shared" si="162"/>
        <v/>
      </c>
      <c r="F602" s="40" t="str">
        <f t="shared" si="163"/>
        <v/>
      </c>
      <c r="G602" s="46"/>
      <c r="H602" s="46"/>
      <c r="I602" s="14"/>
      <c r="J602" s="46"/>
      <c r="K602" s="14"/>
      <c r="L602" s="14"/>
      <c r="M602" s="41" t="str">
        <f t="shared" si="168"/>
        <v/>
      </c>
      <c r="N602" s="8" t="str">
        <f t="shared" si="169"/>
        <v/>
      </c>
      <c r="O602" s="21" t="str">
        <f t="shared" si="170"/>
        <v/>
      </c>
      <c r="P602" s="8" t="str">
        <f t="shared" si="171"/>
        <v/>
      </c>
      <c r="Q602" s="42"/>
      <c r="R602" s="42"/>
      <c r="S602" s="42"/>
      <c r="T602" s="27" t="str">
        <f t="shared" si="172"/>
        <v/>
      </c>
      <c r="U602" s="8" t="str">
        <f t="shared" si="173"/>
        <v/>
      </c>
      <c r="V602" s="8" t="str">
        <f t="shared" si="174"/>
        <v/>
      </c>
      <c r="W602" s="8" t="str">
        <f t="shared" si="175"/>
        <v/>
      </c>
      <c r="X602" s="13"/>
      <c r="Y602" s="43" t="s">
        <v>16</v>
      </c>
      <c r="Z602" s="12"/>
      <c r="AA602" s="47"/>
      <c r="AB602" s="8" t="str">
        <f t="shared" si="164"/>
        <v/>
      </c>
      <c r="AC602" s="27" t="str">
        <f t="shared" si="176"/>
        <v/>
      </c>
      <c r="AD602" s="47"/>
      <c r="AG602" t="str">
        <f t="shared" si="177"/>
        <v>OK</v>
      </c>
      <c r="AH602" t="str">
        <f t="shared" si="165"/>
        <v>エラー</v>
      </c>
      <c r="AI602" t="str">
        <f t="shared" si="178"/>
        <v/>
      </c>
      <c r="AJ602" t="str">
        <f t="shared" si="179"/>
        <v/>
      </c>
      <c r="AK602" t="str">
        <f t="shared" si="166"/>
        <v/>
      </c>
      <c r="AL602" t="str">
        <f t="shared" si="167"/>
        <v/>
      </c>
    </row>
    <row r="603" spans="1:38" ht="18.75" customHeight="1" x14ac:dyDescent="0.4">
      <c r="A603" s="2">
        <v>586</v>
      </c>
      <c r="B603" s="45"/>
      <c r="C603" s="15"/>
      <c r="D603" s="15"/>
      <c r="E603" s="39" t="str">
        <f t="shared" si="162"/>
        <v/>
      </c>
      <c r="F603" s="40" t="str">
        <f t="shared" si="163"/>
        <v/>
      </c>
      <c r="G603" s="46"/>
      <c r="H603" s="46"/>
      <c r="I603" s="14"/>
      <c r="J603" s="46"/>
      <c r="K603" s="14"/>
      <c r="L603" s="14"/>
      <c r="M603" s="41" t="str">
        <f t="shared" si="168"/>
        <v/>
      </c>
      <c r="N603" s="8" t="str">
        <f t="shared" si="169"/>
        <v/>
      </c>
      <c r="O603" s="21" t="str">
        <f t="shared" si="170"/>
        <v/>
      </c>
      <c r="P603" s="8" t="str">
        <f t="shared" si="171"/>
        <v/>
      </c>
      <c r="Q603" s="42"/>
      <c r="R603" s="42"/>
      <c r="S603" s="42"/>
      <c r="T603" s="27" t="str">
        <f t="shared" si="172"/>
        <v/>
      </c>
      <c r="U603" s="8" t="str">
        <f t="shared" si="173"/>
        <v/>
      </c>
      <c r="V603" s="8" t="str">
        <f t="shared" si="174"/>
        <v/>
      </c>
      <c r="W603" s="8" t="str">
        <f t="shared" si="175"/>
        <v/>
      </c>
      <c r="X603" s="13"/>
      <c r="Y603" s="43" t="s">
        <v>16</v>
      </c>
      <c r="Z603" s="12"/>
      <c r="AA603" s="47"/>
      <c r="AB603" s="8" t="str">
        <f t="shared" si="164"/>
        <v/>
      </c>
      <c r="AC603" s="27" t="str">
        <f t="shared" si="176"/>
        <v/>
      </c>
      <c r="AD603" s="47"/>
      <c r="AG603" t="str">
        <f t="shared" si="177"/>
        <v>OK</v>
      </c>
      <c r="AH603" t="str">
        <f t="shared" si="165"/>
        <v>エラー</v>
      </c>
      <c r="AI603" t="str">
        <f t="shared" si="178"/>
        <v/>
      </c>
      <c r="AJ603" t="str">
        <f t="shared" si="179"/>
        <v/>
      </c>
      <c r="AK603" t="str">
        <f t="shared" si="166"/>
        <v/>
      </c>
      <c r="AL603" t="str">
        <f t="shared" si="167"/>
        <v/>
      </c>
    </row>
    <row r="604" spans="1:38" ht="18.75" customHeight="1" x14ac:dyDescent="0.4">
      <c r="A604" s="2">
        <v>587</v>
      </c>
      <c r="B604" s="45"/>
      <c r="C604" s="15"/>
      <c r="D604" s="15"/>
      <c r="E604" s="39" t="str">
        <f t="shared" si="162"/>
        <v/>
      </c>
      <c r="F604" s="40" t="str">
        <f t="shared" si="163"/>
        <v/>
      </c>
      <c r="G604" s="46"/>
      <c r="H604" s="46"/>
      <c r="I604" s="14"/>
      <c r="J604" s="46"/>
      <c r="K604" s="14"/>
      <c r="L604" s="14"/>
      <c r="M604" s="41" t="str">
        <f t="shared" si="168"/>
        <v/>
      </c>
      <c r="N604" s="8" t="str">
        <f t="shared" si="169"/>
        <v/>
      </c>
      <c r="O604" s="21" t="str">
        <f t="shared" si="170"/>
        <v/>
      </c>
      <c r="P604" s="8" t="str">
        <f t="shared" si="171"/>
        <v/>
      </c>
      <c r="Q604" s="42"/>
      <c r="R604" s="42"/>
      <c r="S604" s="42"/>
      <c r="T604" s="27" t="str">
        <f t="shared" si="172"/>
        <v/>
      </c>
      <c r="U604" s="8" t="str">
        <f t="shared" si="173"/>
        <v/>
      </c>
      <c r="V604" s="8" t="str">
        <f t="shared" si="174"/>
        <v/>
      </c>
      <c r="W604" s="8" t="str">
        <f t="shared" si="175"/>
        <v/>
      </c>
      <c r="X604" s="13"/>
      <c r="Y604" s="43" t="s">
        <v>16</v>
      </c>
      <c r="Z604" s="12"/>
      <c r="AA604" s="47"/>
      <c r="AB604" s="8" t="str">
        <f t="shared" si="164"/>
        <v/>
      </c>
      <c r="AC604" s="27" t="str">
        <f t="shared" si="176"/>
        <v/>
      </c>
      <c r="AD604" s="47"/>
      <c r="AG604" t="str">
        <f t="shared" si="177"/>
        <v>OK</v>
      </c>
      <c r="AH604" t="str">
        <f t="shared" si="165"/>
        <v>エラー</v>
      </c>
      <c r="AI604" t="str">
        <f t="shared" si="178"/>
        <v/>
      </c>
      <c r="AJ604" t="str">
        <f t="shared" si="179"/>
        <v/>
      </c>
      <c r="AK604" t="str">
        <f t="shared" si="166"/>
        <v/>
      </c>
      <c r="AL604" t="str">
        <f t="shared" si="167"/>
        <v/>
      </c>
    </row>
    <row r="605" spans="1:38" ht="18.75" customHeight="1" x14ac:dyDescent="0.4">
      <c r="A605" s="2">
        <v>588</v>
      </c>
      <c r="B605" s="45"/>
      <c r="C605" s="15"/>
      <c r="D605" s="15"/>
      <c r="E605" s="39" t="str">
        <f t="shared" si="162"/>
        <v/>
      </c>
      <c r="F605" s="40" t="str">
        <f t="shared" si="163"/>
        <v/>
      </c>
      <c r="G605" s="46"/>
      <c r="H605" s="46"/>
      <c r="I605" s="14"/>
      <c r="J605" s="46"/>
      <c r="K605" s="14"/>
      <c r="L605" s="14"/>
      <c r="M605" s="41" t="str">
        <f t="shared" si="168"/>
        <v/>
      </c>
      <c r="N605" s="8" t="str">
        <f t="shared" si="169"/>
        <v/>
      </c>
      <c r="O605" s="21" t="str">
        <f t="shared" si="170"/>
        <v/>
      </c>
      <c r="P605" s="8" t="str">
        <f t="shared" si="171"/>
        <v/>
      </c>
      <c r="Q605" s="42"/>
      <c r="R605" s="42"/>
      <c r="S605" s="42"/>
      <c r="T605" s="27" t="str">
        <f t="shared" si="172"/>
        <v/>
      </c>
      <c r="U605" s="8" t="str">
        <f t="shared" si="173"/>
        <v/>
      </c>
      <c r="V605" s="8" t="str">
        <f t="shared" si="174"/>
        <v/>
      </c>
      <c r="W605" s="8" t="str">
        <f t="shared" si="175"/>
        <v/>
      </c>
      <c r="X605" s="13"/>
      <c r="Y605" s="43" t="s">
        <v>16</v>
      </c>
      <c r="Z605" s="12"/>
      <c r="AA605" s="47"/>
      <c r="AB605" s="8" t="str">
        <f t="shared" si="164"/>
        <v/>
      </c>
      <c r="AC605" s="27" t="str">
        <f t="shared" si="176"/>
        <v/>
      </c>
      <c r="AD605" s="47"/>
      <c r="AG605" t="str">
        <f t="shared" si="177"/>
        <v>OK</v>
      </c>
      <c r="AH605" t="str">
        <f t="shared" si="165"/>
        <v>エラー</v>
      </c>
      <c r="AI605" t="str">
        <f t="shared" si="178"/>
        <v/>
      </c>
      <c r="AJ605" t="str">
        <f t="shared" si="179"/>
        <v/>
      </c>
      <c r="AK605" t="str">
        <f t="shared" si="166"/>
        <v/>
      </c>
      <c r="AL605" t="str">
        <f t="shared" si="167"/>
        <v/>
      </c>
    </row>
    <row r="606" spans="1:38" ht="18.75" customHeight="1" x14ac:dyDescent="0.4">
      <c r="A606" s="2">
        <v>589</v>
      </c>
      <c r="B606" s="45"/>
      <c r="C606" s="15"/>
      <c r="D606" s="15"/>
      <c r="E606" s="39" t="str">
        <f t="shared" si="162"/>
        <v/>
      </c>
      <c r="F606" s="40" t="str">
        <f t="shared" si="163"/>
        <v/>
      </c>
      <c r="G606" s="46"/>
      <c r="H606" s="46"/>
      <c r="I606" s="14"/>
      <c r="J606" s="46"/>
      <c r="K606" s="14"/>
      <c r="L606" s="14"/>
      <c r="M606" s="41" t="str">
        <f t="shared" si="168"/>
        <v/>
      </c>
      <c r="N606" s="8" t="str">
        <f t="shared" si="169"/>
        <v/>
      </c>
      <c r="O606" s="21" t="str">
        <f t="shared" si="170"/>
        <v/>
      </c>
      <c r="P606" s="8" t="str">
        <f t="shared" si="171"/>
        <v/>
      </c>
      <c r="Q606" s="42"/>
      <c r="R606" s="42"/>
      <c r="S606" s="42"/>
      <c r="T606" s="27" t="str">
        <f t="shared" si="172"/>
        <v/>
      </c>
      <c r="U606" s="8" t="str">
        <f t="shared" si="173"/>
        <v/>
      </c>
      <c r="V606" s="8" t="str">
        <f t="shared" si="174"/>
        <v/>
      </c>
      <c r="W606" s="8" t="str">
        <f t="shared" si="175"/>
        <v/>
      </c>
      <c r="X606" s="13"/>
      <c r="Y606" s="43" t="s">
        <v>16</v>
      </c>
      <c r="Z606" s="12"/>
      <c r="AA606" s="47"/>
      <c r="AB606" s="8" t="str">
        <f t="shared" si="164"/>
        <v/>
      </c>
      <c r="AC606" s="27" t="str">
        <f t="shared" si="176"/>
        <v/>
      </c>
      <c r="AD606" s="47"/>
      <c r="AG606" t="str">
        <f t="shared" si="177"/>
        <v>OK</v>
      </c>
      <c r="AH606" t="str">
        <f t="shared" si="165"/>
        <v>エラー</v>
      </c>
      <c r="AI606" t="str">
        <f t="shared" si="178"/>
        <v/>
      </c>
      <c r="AJ606" t="str">
        <f t="shared" si="179"/>
        <v/>
      </c>
      <c r="AK606" t="str">
        <f t="shared" si="166"/>
        <v/>
      </c>
      <c r="AL606" t="str">
        <f t="shared" si="167"/>
        <v/>
      </c>
    </row>
    <row r="607" spans="1:38" ht="18.75" customHeight="1" x14ac:dyDescent="0.4">
      <c r="A607" s="2">
        <v>590</v>
      </c>
      <c r="B607" s="45"/>
      <c r="C607" s="15"/>
      <c r="D607" s="15"/>
      <c r="E607" s="39" t="str">
        <f t="shared" si="162"/>
        <v/>
      </c>
      <c r="F607" s="40" t="str">
        <f t="shared" si="163"/>
        <v/>
      </c>
      <c r="G607" s="46"/>
      <c r="H607" s="46"/>
      <c r="I607" s="14"/>
      <c r="J607" s="46"/>
      <c r="K607" s="14"/>
      <c r="L607" s="14"/>
      <c r="M607" s="41" t="str">
        <f t="shared" si="168"/>
        <v/>
      </c>
      <c r="N607" s="8" t="str">
        <f t="shared" si="169"/>
        <v/>
      </c>
      <c r="O607" s="21" t="str">
        <f t="shared" si="170"/>
        <v/>
      </c>
      <c r="P607" s="8" t="str">
        <f t="shared" si="171"/>
        <v/>
      </c>
      <c r="Q607" s="42"/>
      <c r="R607" s="42"/>
      <c r="S607" s="42"/>
      <c r="T607" s="27" t="str">
        <f t="shared" si="172"/>
        <v/>
      </c>
      <c r="U607" s="8" t="str">
        <f t="shared" si="173"/>
        <v/>
      </c>
      <c r="V607" s="8" t="str">
        <f t="shared" si="174"/>
        <v/>
      </c>
      <c r="W607" s="8" t="str">
        <f t="shared" si="175"/>
        <v/>
      </c>
      <c r="X607" s="13"/>
      <c r="Y607" s="43" t="s">
        <v>16</v>
      </c>
      <c r="Z607" s="12"/>
      <c r="AA607" s="47"/>
      <c r="AB607" s="8" t="str">
        <f t="shared" si="164"/>
        <v/>
      </c>
      <c r="AC607" s="27" t="str">
        <f t="shared" si="176"/>
        <v/>
      </c>
      <c r="AD607" s="47"/>
      <c r="AG607" t="str">
        <f t="shared" si="177"/>
        <v>OK</v>
      </c>
      <c r="AH607" t="str">
        <f t="shared" si="165"/>
        <v>エラー</v>
      </c>
      <c r="AI607" t="str">
        <f t="shared" si="178"/>
        <v/>
      </c>
      <c r="AJ607" t="str">
        <f t="shared" si="179"/>
        <v/>
      </c>
      <c r="AK607" t="str">
        <f t="shared" si="166"/>
        <v/>
      </c>
      <c r="AL607" t="str">
        <f t="shared" si="167"/>
        <v/>
      </c>
    </row>
    <row r="608" spans="1:38" ht="18.75" customHeight="1" x14ac:dyDescent="0.4">
      <c r="A608" s="2">
        <v>591</v>
      </c>
      <c r="B608" s="45"/>
      <c r="C608" s="15"/>
      <c r="D608" s="15"/>
      <c r="E608" s="39" t="str">
        <f t="shared" si="162"/>
        <v/>
      </c>
      <c r="F608" s="40" t="str">
        <f t="shared" si="163"/>
        <v/>
      </c>
      <c r="G608" s="46"/>
      <c r="H608" s="46"/>
      <c r="I608" s="14"/>
      <c r="J608" s="46"/>
      <c r="K608" s="14"/>
      <c r="L608" s="14"/>
      <c r="M608" s="41" t="str">
        <f t="shared" si="168"/>
        <v/>
      </c>
      <c r="N608" s="8" t="str">
        <f t="shared" si="169"/>
        <v/>
      </c>
      <c r="O608" s="21" t="str">
        <f t="shared" si="170"/>
        <v/>
      </c>
      <c r="P608" s="8" t="str">
        <f t="shared" si="171"/>
        <v/>
      </c>
      <c r="Q608" s="42"/>
      <c r="R608" s="42"/>
      <c r="S608" s="42"/>
      <c r="T608" s="27" t="str">
        <f t="shared" si="172"/>
        <v/>
      </c>
      <c r="U608" s="8" t="str">
        <f t="shared" si="173"/>
        <v/>
      </c>
      <c r="V608" s="8" t="str">
        <f t="shared" si="174"/>
        <v/>
      </c>
      <c r="W608" s="8" t="str">
        <f t="shared" si="175"/>
        <v/>
      </c>
      <c r="X608" s="13"/>
      <c r="Y608" s="43" t="s">
        <v>16</v>
      </c>
      <c r="Z608" s="12"/>
      <c r="AA608" s="47"/>
      <c r="AB608" s="8" t="str">
        <f t="shared" si="164"/>
        <v/>
      </c>
      <c r="AC608" s="27" t="str">
        <f t="shared" si="176"/>
        <v/>
      </c>
      <c r="AD608" s="47"/>
      <c r="AG608" t="str">
        <f t="shared" si="177"/>
        <v>OK</v>
      </c>
      <c r="AH608" t="str">
        <f t="shared" si="165"/>
        <v>エラー</v>
      </c>
      <c r="AI608" t="str">
        <f t="shared" si="178"/>
        <v/>
      </c>
      <c r="AJ608" t="str">
        <f t="shared" si="179"/>
        <v/>
      </c>
      <c r="AK608" t="str">
        <f t="shared" si="166"/>
        <v/>
      </c>
      <c r="AL608" t="str">
        <f t="shared" si="167"/>
        <v/>
      </c>
    </row>
    <row r="609" spans="1:38" ht="18.75" customHeight="1" x14ac:dyDescent="0.4">
      <c r="A609" s="2">
        <v>592</v>
      </c>
      <c r="B609" s="45"/>
      <c r="C609" s="15"/>
      <c r="D609" s="15"/>
      <c r="E609" s="39" t="str">
        <f t="shared" si="162"/>
        <v/>
      </c>
      <c r="F609" s="40" t="str">
        <f t="shared" si="163"/>
        <v/>
      </c>
      <c r="G609" s="46"/>
      <c r="H609" s="46"/>
      <c r="I609" s="14"/>
      <c r="J609" s="46"/>
      <c r="K609" s="14"/>
      <c r="L609" s="14"/>
      <c r="M609" s="41" t="str">
        <f t="shared" si="168"/>
        <v/>
      </c>
      <c r="N609" s="8" t="str">
        <f t="shared" si="169"/>
        <v/>
      </c>
      <c r="O609" s="21" t="str">
        <f t="shared" si="170"/>
        <v/>
      </c>
      <c r="P609" s="8" t="str">
        <f t="shared" si="171"/>
        <v/>
      </c>
      <c r="Q609" s="42"/>
      <c r="R609" s="42"/>
      <c r="S609" s="42"/>
      <c r="T609" s="27" t="str">
        <f t="shared" si="172"/>
        <v/>
      </c>
      <c r="U609" s="8" t="str">
        <f t="shared" si="173"/>
        <v/>
      </c>
      <c r="V609" s="8" t="str">
        <f t="shared" si="174"/>
        <v/>
      </c>
      <c r="W609" s="8" t="str">
        <f t="shared" si="175"/>
        <v/>
      </c>
      <c r="X609" s="13"/>
      <c r="Y609" s="43" t="s">
        <v>16</v>
      </c>
      <c r="Z609" s="12"/>
      <c r="AA609" s="47"/>
      <c r="AB609" s="8" t="str">
        <f t="shared" si="164"/>
        <v/>
      </c>
      <c r="AC609" s="27" t="str">
        <f t="shared" si="176"/>
        <v/>
      </c>
      <c r="AD609" s="47"/>
      <c r="AG609" t="str">
        <f t="shared" si="177"/>
        <v>OK</v>
      </c>
      <c r="AH609" t="str">
        <f t="shared" si="165"/>
        <v>エラー</v>
      </c>
      <c r="AI609" t="str">
        <f t="shared" si="178"/>
        <v/>
      </c>
      <c r="AJ609" t="str">
        <f t="shared" si="179"/>
        <v/>
      </c>
      <c r="AK609" t="str">
        <f t="shared" si="166"/>
        <v/>
      </c>
      <c r="AL609" t="str">
        <f t="shared" si="167"/>
        <v/>
      </c>
    </row>
    <row r="610" spans="1:38" ht="18.75" customHeight="1" x14ac:dyDescent="0.4">
      <c r="A610" s="2">
        <v>593</v>
      </c>
      <c r="B610" s="45"/>
      <c r="C610" s="15"/>
      <c r="D610" s="15"/>
      <c r="E610" s="39" t="str">
        <f t="shared" si="162"/>
        <v/>
      </c>
      <c r="F610" s="40" t="str">
        <f t="shared" si="163"/>
        <v/>
      </c>
      <c r="G610" s="46"/>
      <c r="H610" s="46"/>
      <c r="I610" s="14"/>
      <c r="J610" s="46"/>
      <c r="K610" s="14"/>
      <c r="L610" s="14"/>
      <c r="M610" s="41" t="str">
        <f t="shared" si="168"/>
        <v/>
      </c>
      <c r="N610" s="8" t="str">
        <f t="shared" si="169"/>
        <v/>
      </c>
      <c r="O610" s="21" t="str">
        <f t="shared" si="170"/>
        <v/>
      </c>
      <c r="P610" s="8" t="str">
        <f t="shared" si="171"/>
        <v/>
      </c>
      <c r="Q610" s="42"/>
      <c r="R610" s="42"/>
      <c r="S610" s="42"/>
      <c r="T610" s="27" t="str">
        <f t="shared" si="172"/>
        <v/>
      </c>
      <c r="U610" s="8" t="str">
        <f t="shared" si="173"/>
        <v/>
      </c>
      <c r="V610" s="8" t="str">
        <f t="shared" si="174"/>
        <v/>
      </c>
      <c r="W610" s="8" t="str">
        <f t="shared" si="175"/>
        <v/>
      </c>
      <c r="X610" s="13"/>
      <c r="Y610" s="43" t="s">
        <v>16</v>
      </c>
      <c r="Z610" s="12"/>
      <c r="AA610" s="47"/>
      <c r="AB610" s="8" t="str">
        <f t="shared" si="164"/>
        <v/>
      </c>
      <c r="AC610" s="27" t="str">
        <f t="shared" si="176"/>
        <v/>
      </c>
      <c r="AD610" s="47"/>
      <c r="AG610" t="str">
        <f t="shared" si="177"/>
        <v>OK</v>
      </c>
      <c r="AH610" t="str">
        <f t="shared" si="165"/>
        <v>エラー</v>
      </c>
      <c r="AI610" t="str">
        <f t="shared" si="178"/>
        <v/>
      </c>
      <c r="AJ610" t="str">
        <f t="shared" si="179"/>
        <v/>
      </c>
      <c r="AK610" t="str">
        <f t="shared" si="166"/>
        <v/>
      </c>
      <c r="AL610" t="str">
        <f t="shared" si="167"/>
        <v/>
      </c>
    </row>
    <row r="611" spans="1:38" ht="18.75" customHeight="1" x14ac:dyDescent="0.4">
      <c r="A611" s="2">
        <v>594</v>
      </c>
      <c r="B611" s="45"/>
      <c r="C611" s="15"/>
      <c r="D611" s="15"/>
      <c r="E611" s="39" t="str">
        <f t="shared" si="162"/>
        <v/>
      </c>
      <c r="F611" s="40" t="str">
        <f t="shared" si="163"/>
        <v/>
      </c>
      <c r="G611" s="46"/>
      <c r="H611" s="46"/>
      <c r="I611" s="14"/>
      <c r="J611" s="46"/>
      <c r="K611" s="14"/>
      <c r="L611" s="14"/>
      <c r="M611" s="41" t="str">
        <f t="shared" si="168"/>
        <v/>
      </c>
      <c r="N611" s="8" t="str">
        <f t="shared" si="169"/>
        <v/>
      </c>
      <c r="O611" s="21" t="str">
        <f t="shared" si="170"/>
        <v/>
      </c>
      <c r="P611" s="8" t="str">
        <f t="shared" si="171"/>
        <v/>
      </c>
      <c r="Q611" s="42"/>
      <c r="R611" s="42"/>
      <c r="S611" s="42"/>
      <c r="T611" s="27" t="str">
        <f t="shared" si="172"/>
        <v/>
      </c>
      <c r="U611" s="8" t="str">
        <f t="shared" si="173"/>
        <v/>
      </c>
      <c r="V611" s="8" t="str">
        <f t="shared" si="174"/>
        <v/>
      </c>
      <c r="W611" s="8" t="str">
        <f t="shared" si="175"/>
        <v/>
      </c>
      <c r="X611" s="13"/>
      <c r="Y611" s="43" t="s">
        <v>16</v>
      </c>
      <c r="Z611" s="12"/>
      <c r="AA611" s="47"/>
      <c r="AB611" s="8" t="str">
        <f t="shared" si="164"/>
        <v/>
      </c>
      <c r="AC611" s="27" t="str">
        <f t="shared" si="176"/>
        <v/>
      </c>
      <c r="AD611" s="47"/>
      <c r="AG611" t="str">
        <f t="shared" si="177"/>
        <v>OK</v>
      </c>
      <c r="AH611" t="str">
        <f t="shared" si="165"/>
        <v>エラー</v>
      </c>
      <c r="AI611" t="str">
        <f t="shared" si="178"/>
        <v/>
      </c>
      <c r="AJ611" t="str">
        <f t="shared" si="179"/>
        <v/>
      </c>
      <c r="AK611" t="str">
        <f t="shared" si="166"/>
        <v/>
      </c>
      <c r="AL611" t="str">
        <f t="shared" si="167"/>
        <v/>
      </c>
    </row>
    <row r="612" spans="1:38" ht="18.75" customHeight="1" x14ac:dyDescent="0.4">
      <c r="A612" s="2">
        <v>595</v>
      </c>
      <c r="B612" s="45"/>
      <c r="C612" s="15"/>
      <c r="D612" s="15"/>
      <c r="E612" s="39" t="str">
        <f t="shared" si="162"/>
        <v/>
      </c>
      <c r="F612" s="40" t="str">
        <f t="shared" si="163"/>
        <v/>
      </c>
      <c r="G612" s="46"/>
      <c r="H612" s="46"/>
      <c r="I612" s="14"/>
      <c r="J612" s="46"/>
      <c r="K612" s="14"/>
      <c r="L612" s="14"/>
      <c r="M612" s="41" t="str">
        <f t="shared" si="168"/>
        <v/>
      </c>
      <c r="N612" s="8" t="str">
        <f t="shared" si="169"/>
        <v/>
      </c>
      <c r="O612" s="21" t="str">
        <f t="shared" si="170"/>
        <v/>
      </c>
      <c r="P612" s="8" t="str">
        <f t="shared" si="171"/>
        <v/>
      </c>
      <c r="Q612" s="42"/>
      <c r="R612" s="42"/>
      <c r="S612" s="42"/>
      <c r="T612" s="27" t="str">
        <f t="shared" si="172"/>
        <v/>
      </c>
      <c r="U612" s="8" t="str">
        <f t="shared" si="173"/>
        <v/>
      </c>
      <c r="V612" s="8" t="str">
        <f t="shared" si="174"/>
        <v/>
      </c>
      <c r="W612" s="8" t="str">
        <f t="shared" si="175"/>
        <v/>
      </c>
      <c r="X612" s="13"/>
      <c r="Y612" s="43" t="s">
        <v>16</v>
      </c>
      <c r="Z612" s="12"/>
      <c r="AA612" s="47"/>
      <c r="AB612" s="8" t="str">
        <f t="shared" si="164"/>
        <v/>
      </c>
      <c r="AC612" s="27" t="str">
        <f t="shared" si="176"/>
        <v/>
      </c>
      <c r="AD612" s="47"/>
      <c r="AG612" t="str">
        <f t="shared" si="177"/>
        <v>OK</v>
      </c>
      <c r="AH612" t="str">
        <f t="shared" si="165"/>
        <v>エラー</v>
      </c>
      <c r="AI612" t="str">
        <f t="shared" si="178"/>
        <v/>
      </c>
      <c r="AJ612" t="str">
        <f t="shared" si="179"/>
        <v/>
      </c>
      <c r="AK612" t="str">
        <f t="shared" si="166"/>
        <v/>
      </c>
      <c r="AL612" t="str">
        <f t="shared" si="167"/>
        <v/>
      </c>
    </row>
    <row r="613" spans="1:38" ht="18.75" customHeight="1" x14ac:dyDescent="0.4">
      <c r="A613" s="2">
        <v>596</v>
      </c>
      <c r="B613" s="45"/>
      <c r="C613" s="15"/>
      <c r="D613" s="15"/>
      <c r="E613" s="39" t="str">
        <f t="shared" si="162"/>
        <v/>
      </c>
      <c r="F613" s="40" t="str">
        <f t="shared" si="163"/>
        <v/>
      </c>
      <c r="G613" s="46"/>
      <c r="H613" s="46"/>
      <c r="I613" s="14"/>
      <c r="J613" s="46"/>
      <c r="K613" s="14"/>
      <c r="L613" s="14"/>
      <c r="M613" s="41" t="str">
        <f t="shared" si="168"/>
        <v/>
      </c>
      <c r="N613" s="8" t="str">
        <f t="shared" si="169"/>
        <v/>
      </c>
      <c r="O613" s="21" t="str">
        <f t="shared" si="170"/>
        <v/>
      </c>
      <c r="P613" s="8" t="str">
        <f t="shared" si="171"/>
        <v/>
      </c>
      <c r="Q613" s="42"/>
      <c r="R613" s="42"/>
      <c r="S613" s="42"/>
      <c r="T613" s="27" t="str">
        <f t="shared" si="172"/>
        <v/>
      </c>
      <c r="U613" s="8" t="str">
        <f t="shared" si="173"/>
        <v/>
      </c>
      <c r="V613" s="8" t="str">
        <f t="shared" si="174"/>
        <v/>
      </c>
      <c r="W613" s="8" t="str">
        <f t="shared" si="175"/>
        <v/>
      </c>
      <c r="X613" s="13"/>
      <c r="Y613" s="43" t="s">
        <v>16</v>
      </c>
      <c r="Z613" s="12"/>
      <c r="AA613" s="47"/>
      <c r="AB613" s="8" t="str">
        <f t="shared" si="164"/>
        <v/>
      </c>
      <c r="AC613" s="27" t="str">
        <f t="shared" si="176"/>
        <v/>
      </c>
      <c r="AD613" s="47"/>
      <c r="AG613" t="str">
        <f t="shared" si="177"/>
        <v>OK</v>
      </c>
      <c r="AH613" t="str">
        <f t="shared" si="165"/>
        <v>エラー</v>
      </c>
      <c r="AI613" t="str">
        <f t="shared" si="178"/>
        <v/>
      </c>
      <c r="AJ613" t="str">
        <f t="shared" si="179"/>
        <v/>
      </c>
      <c r="AK613" t="str">
        <f t="shared" si="166"/>
        <v/>
      </c>
      <c r="AL613" t="str">
        <f t="shared" si="167"/>
        <v/>
      </c>
    </row>
    <row r="614" spans="1:38" ht="18.75" customHeight="1" x14ac:dyDescent="0.4">
      <c r="A614" s="2">
        <v>597</v>
      </c>
      <c r="B614" s="45"/>
      <c r="C614" s="15"/>
      <c r="D614" s="15"/>
      <c r="E614" s="39" t="str">
        <f t="shared" si="162"/>
        <v/>
      </c>
      <c r="F614" s="40" t="str">
        <f t="shared" si="163"/>
        <v/>
      </c>
      <c r="G614" s="46"/>
      <c r="H614" s="46"/>
      <c r="I614" s="14"/>
      <c r="J614" s="46"/>
      <c r="K614" s="14"/>
      <c r="L614" s="14"/>
      <c r="M614" s="41" t="str">
        <f t="shared" si="168"/>
        <v/>
      </c>
      <c r="N614" s="8" t="str">
        <f t="shared" si="169"/>
        <v/>
      </c>
      <c r="O614" s="21" t="str">
        <f t="shared" si="170"/>
        <v/>
      </c>
      <c r="P614" s="8" t="str">
        <f t="shared" si="171"/>
        <v/>
      </c>
      <c r="Q614" s="42"/>
      <c r="R614" s="42"/>
      <c r="S614" s="42"/>
      <c r="T614" s="27" t="str">
        <f t="shared" si="172"/>
        <v/>
      </c>
      <c r="U614" s="8" t="str">
        <f t="shared" si="173"/>
        <v/>
      </c>
      <c r="V614" s="8" t="str">
        <f t="shared" si="174"/>
        <v/>
      </c>
      <c r="W614" s="8" t="str">
        <f t="shared" si="175"/>
        <v/>
      </c>
      <c r="X614" s="13"/>
      <c r="Y614" s="43" t="s">
        <v>16</v>
      </c>
      <c r="Z614" s="12"/>
      <c r="AA614" s="47"/>
      <c r="AB614" s="8" t="str">
        <f t="shared" si="164"/>
        <v/>
      </c>
      <c r="AC614" s="27" t="str">
        <f t="shared" si="176"/>
        <v/>
      </c>
      <c r="AD614" s="47"/>
      <c r="AG614" t="str">
        <f t="shared" si="177"/>
        <v>OK</v>
      </c>
      <c r="AH614" t="str">
        <f t="shared" si="165"/>
        <v>エラー</v>
      </c>
      <c r="AI614" t="str">
        <f t="shared" si="178"/>
        <v/>
      </c>
      <c r="AJ614" t="str">
        <f t="shared" si="179"/>
        <v/>
      </c>
      <c r="AK614" t="str">
        <f t="shared" si="166"/>
        <v/>
      </c>
      <c r="AL614" t="str">
        <f t="shared" si="167"/>
        <v/>
      </c>
    </row>
    <row r="615" spans="1:38" ht="18.75" customHeight="1" x14ac:dyDescent="0.4">
      <c r="A615" s="2">
        <v>598</v>
      </c>
      <c r="B615" s="45"/>
      <c r="C615" s="15"/>
      <c r="D615" s="15"/>
      <c r="E615" s="39" t="str">
        <f t="shared" si="162"/>
        <v/>
      </c>
      <c r="F615" s="40" t="str">
        <f t="shared" si="163"/>
        <v/>
      </c>
      <c r="G615" s="46"/>
      <c r="H615" s="46"/>
      <c r="I615" s="14"/>
      <c r="J615" s="46"/>
      <c r="K615" s="14"/>
      <c r="L615" s="14"/>
      <c r="M615" s="41" t="str">
        <f t="shared" si="168"/>
        <v/>
      </c>
      <c r="N615" s="8" t="str">
        <f t="shared" si="169"/>
        <v/>
      </c>
      <c r="O615" s="21" t="str">
        <f t="shared" si="170"/>
        <v/>
      </c>
      <c r="P615" s="8" t="str">
        <f t="shared" si="171"/>
        <v/>
      </c>
      <c r="Q615" s="42"/>
      <c r="R615" s="42"/>
      <c r="S615" s="42"/>
      <c r="T615" s="27" t="str">
        <f t="shared" si="172"/>
        <v/>
      </c>
      <c r="U615" s="8" t="str">
        <f t="shared" si="173"/>
        <v/>
      </c>
      <c r="V615" s="8" t="str">
        <f t="shared" si="174"/>
        <v/>
      </c>
      <c r="W615" s="8" t="str">
        <f t="shared" si="175"/>
        <v/>
      </c>
      <c r="X615" s="13"/>
      <c r="Y615" s="43" t="s">
        <v>16</v>
      </c>
      <c r="Z615" s="12"/>
      <c r="AA615" s="47"/>
      <c r="AB615" s="8" t="str">
        <f t="shared" si="164"/>
        <v/>
      </c>
      <c r="AC615" s="27" t="str">
        <f t="shared" si="176"/>
        <v/>
      </c>
      <c r="AD615" s="47"/>
      <c r="AG615" t="str">
        <f t="shared" si="177"/>
        <v>OK</v>
      </c>
      <c r="AH615" t="str">
        <f t="shared" si="165"/>
        <v>エラー</v>
      </c>
      <c r="AI615" t="str">
        <f t="shared" si="178"/>
        <v/>
      </c>
      <c r="AJ615" t="str">
        <f t="shared" si="179"/>
        <v/>
      </c>
      <c r="AK615" t="str">
        <f t="shared" si="166"/>
        <v/>
      </c>
      <c r="AL615" t="str">
        <f t="shared" si="167"/>
        <v/>
      </c>
    </row>
    <row r="616" spans="1:38" ht="18.75" customHeight="1" x14ac:dyDescent="0.4">
      <c r="A616" s="2">
        <v>599</v>
      </c>
      <c r="B616" s="45"/>
      <c r="C616" s="15"/>
      <c r="D616" s="15"/>
      <c r="E616" s="39" t="str">
        <f t="shared" si="162"/>
        <v/>
      </c>
      <c r="F616" s="40" t="str">
        <f t="shared" si="163"/>
        <v/>
      </c>
      <c r="G616" s="46"/>
      <c r="H616" s="46"/>
      <c r="I616" s="14"/>
      <c r="J616" s="46"/>
      <c r="K616" s="14"/>
      <c r="L616" s="14"/>
      <c r="M616" s="41" t="str">
        <f t="shared" si="168"/>
        <v/>
      </c>
      <c r="N616" s="8" t="str">
        <f t="shared" si="169"/>
        <v/>
      </c>
      <c r="O616" s="21" t="str">
        <f t="shared" si="170"/>
        <v/>
      </c>
      <c r="P616" s="8" t="str">
        <f t="shared" si="171"/>
        <v/>
      </c>
      <c r="Q616" s="42"/>
      <c r="R616" s="42"/>
      <c r="S616" s="42"/>
      <c r="T616" s="27" t="str">
        <f t="shared" si="172"/>
        <v/>
      </c>
      <c r="U616" s="8" t="str">
        <f t="shared" si="173"/>
        <v/>
      </c>
      <c r="V616" s="8" t="str">
        <f t="shared" si="174"/>
        <v/>
      </c>
      <c r="W616" s="8" t="str">
        <f t="shared" si="175"/>
        <v/>
      </c>
      <c r="X616" s="13"/>
      <c r="Y616" s="43" t="s">
        <v>16</v>
      </c>
      <c r="Z616" s="12"/>
      <c r="AA616" s="47"/>
      <c r="AB616" s="8" t="str">
        <f t="shared" si="164"/>
        <v/>
      </c>
      <c r="AC616" s="27" t="str">
        <f t="shared" si="176"/>
        <v/>
      </c>
      <c r="AD616" s="47"/>
      <c r="AG616" t="str">
        <f t="shared" si="177"/>
        <v>OK</v>
      </c>
      <c r="AH616" t="str">
        <f t="shared" si="165"/>
        <v>エラー</v>
      </c>
      <c r="AI616" t="str">
        <f t="shared" si="178"/>
        <v/>
      </c>
      <c r="AJ616" t="str">
        <f t="shared" si="179"/>
        <v/>
      </c>
      <c r="AK616" t="str">
        <f t="shared" si="166"/>
        <v/>
      </c>
      <c r="AL616" t="str">
        <f t="shared" si="167"/>
        <v/>
      </c>
    </row>
    <row r="617" spans="1:38" ht="18.75" customHeight="1" x14ac:dyDescent="0.4">
      <c r="A617" s="2">
        <v>600</v>
      </c>
      <c r="B617" s="45"/>
      <c r="C617" s="15"/>
      <c r="D617" s="15"/>
      <c r="E617" s="39" t="str">
        <f t="shared" si="162"/>
        <v/>
      </c>
      <c r="F617" s="40" t="str">
        <f t="shared" si="163"/>
        <v/>
      </c>
      <c r="G617" s="46"/>
      <c r="H617" s="46"/>
      <c r="I617" s="14"/>
      <c r="J617" s="46"/>
      <c r="K617" s="14"/>
      <c r="L617" s="14"/>
      <c r="M617" s="41" t="str">
        <f t="shared" si="168"/>
        <v/>
      </c>
      <c r="N617" s="8" t="str">
        <f t="shared" si="169"/>
        <v/>
      </c>
      <c r="O617" s="21" t="str">
        <f t="shared" si="170"/>
        <v/>
      </c>
      <c r="P617" s="8" t="str">
        <f t="shared" si="171"/>
        <v/>
      </c>
      <c r="Q617" s="42"/>
      <c r="R617" s="42"/>
      <c r="S617" s="42"/>
      <c r="T617" s="27" t="str">
        <f t="shared" si="172"/>
        <v/>
      </c>
      <c r="U617" s="8" t="str">
        <f t="shared" si="173"/>
        <v/>
      </c>
      <c r="V617" s="8" t="str">
        <f t="shared" si="174"/>
        <v/>
      </c>
      <c r="W617" s="8" t="str">
        <f t="shared" si="175"/>
        <v/>
      </c>
      <c r="X617" s="13"/>
      <c r="Y617" s="43" t="s">
        <v>16</v>
      </c>
      <c r="Z617" s="12"/>
      <c r="AA617" s="47"/>
      <c r="AB617" s="8" t="str">
        <f t="shared" si="164"/>
        <v/>
      </c>
      <c r="AC617" s="27" t="str">
        <f t="shared" si="176"/>
        <v/>
      </c>
      <c r="AD617" s="47"/>
      <c r="AG617" t="str">
        <f t="shared" si="177"/>
        <v>OK</v>
      </c>
      <c r="AH617" t="str">
        <f t="shared" si="165"/>
        <v>エラー</v>
      </c>
      <c r="AI617" t="str">
        <f t="shared" si="178"/>
        <v/>
      </c>
      <c r="AJ617" t="str">
        <f t="shared" si="179"/>
        <v/>
      </c>
      <c r="AK617" t="str">
        <f t="shared" si="166"/>
        <v/>
      </c>
      <c r="AL617" t="str">
        <f t="shared" si="167"/>
        <v/>
      </c>
    </row>
    <row r="618" spans="1:38" ht="18.75" customHeight="1" x14ac:dyDescent="0.4">
      <c r="A618" s="2">
        <v>601</v>
      </c>
      <c r="B618" s="45"/>
      <c r="C618" s="15"/>
      <c r="D618" s="15"/>
      <c r="E618" s="39" t="str">
        <f t="shared" si="162"/>
        <v/>
      </c>
      <c r="F618" s="40" t="str">
        <f t="shared" si="163"/>
        <v/>
      </c>
      <c r="G618" s="46"/>
      <c r="H618" s="46"/>
      <c r="I618" s="14"/>
      <c r="J618" s="46"/>
      <c r="K618" s="14"/>
      <c r="L618" s="14"/>
      <c r="M618" s="41" t="str">
        <f t="shared" si="168"/>
        <v/>
      </c>
      <c r="N618" s="8" t="str">
        <f t="shared" si="169"/>
        <v/>
      </c>
      <c r="O618" s="21" t="str">
        <f t="shared" si="170"/>
        <v/>
      </c>
      <c r="P618" s="8" t="str">
        <f t="shared" si="171"/>
        <v/>
      </c>
      <c r="Q618" s="42"/>
      <c r="R618" s="42"/>
      <c r="S618" s="42"/>
      <c r="T618" s="27" t="str">
        <f t="shared" si="172"/>
        <v/>
      </c>
      <c r="U618" s="8" t="str">
        <f t="shared" si="173"/>
        <v/>
      </c>
      <c r="V618" s="8" t="str">
        <f t="shared" si="174"/>
        <v/>
      </c>
      <c r="W618" s="8" t="str">
        <f t="shared" si="175"/>
        <v/>
      </c>
      <c r="X618" s="13"/>
      <c r="Y618" s="43" t="s">
        <v>16</v>
      </c>
      <c r="Z618" s="12"/>
      <c r="AA618" s="47"/>
      <c r="AB618" s="8" t="str">
        <f t="shared" si="164"/>
        <v/>
      </c>
      <c r="AC618" s="27" t="str">
        <f t="shared" si="176"/>
        <v/>
      </c>
      <c r="AD618" s="47"/>
      <c r="AG618" t="str">
        <f t="shared" si="177"/>
        <v>OK</v>
      </c>
      <c r="AH618" t="str">
        <f t="shared" si="165"/>
        <v>エラー</v>
      </c>
      <c r="AI618" t="str">
        <f t="shared" si="178"/>
        <v/>
      </c>
      <c r="AJ618" t="str">
        <f t="shared" si="179"/>
        <v/>
      </c>
      <c r="AK618" t="str">
        <f t="shared" si="166"/>
        <v/>
      </c>
      <c r="AL618" t="str">
        <f t="shared" si="167"/>
        <v/>
      </c>
    </row>
    <row r="619" spans="1:38" ht="18.75" customHeight="1" x14ac:dyDescent="0.4">
      <c r="A619" s="2">
        <v>602</v>
      </c>
      <c r="B619" s="45"/>
      <c r="C619" s="15"/>
      <c r="D619" s="15"/>
      <c r="E619" s="39" t="str">
        <f t="shared" si="162"/>
        <v/>
      </c>
      <c r="F619" s="40" t="str">
        <f t="shared" si="163"/>
        <v/>
      </c>
      <c r="G619" s="46"/>
      <c r="H619" s="46"/>
      <c r="I619" s="14"/>
      <c r="J619" s="46"/>
      <c r="K619" s="14"/>
      <c r="L619" s="14"/>
      <c r="M619" s="41" t="str">
        <f t="shared" si="168"/>
        <v/>
      </c>
      <c r="N619" s="8" t="str">
        <f t="shared" si="169"/>
        <v/>
      </c>
      <c r="O619" s="21" t="str">
        <f t="shared" si="170"/>
        <v/>
      </c>
      <c r="P619" s="8" t="str">
        <f t="shared" si="171"/>
        <v/>
      </c>
      <c r="Q619" s="42"/>
      <c r="R619" s="42"/>
      <c r="S619" s="42"/>
      <c r="T619" s="27" t="str">
        <f t="shared" si="172"/>
        <v/>
      </c>
      <c r="U619" s="8" t="str">
        <f t="shared" si="173"/>
        <v/>
      </c>
      <c r="V619" s="8" t="str">
        <f t="shared" si="174"/>
        <v/>
      </c>
      <c r="W619" s="8" t="str">
        <f t="shared" si="175"/>
        <v/>
      </c>
      <c r="X619" s="13"/>
      <c r="Y619" s="43" t="s">
        <v>16</v>
      </c>
      <c r="Z619" s="12"/>
      <c r="AA619" s="47"/>
      <c r="AB619" s="8" t="str">
        <f t="shared" si="164"/>
        <v/>
      </c>
      <c r="AC619" s="27" t="str">
        <f t="shared" si="176"/>
        <v/>
      </c>
      <c r="AD619" s="47"/>
      <c r="AG619" t="str">
        <f t="shared" si="177"/>
        <v>OK</v>
      </c>
      <c r="AH619" t="str">
        <f t="shared" si="165"/>
        <v>エラー</v>
      </c>
      <c r="AI619" t="str">
        <f t="shared" si="178"/>
        <v/>
      </c>
      <c r="AJ619" t="str">
        <f t="shared" si="179"/>
        <v/>
      </c>
      <c r="AK619" t="str">
        <f t="shared" si="166"/>
        <v/>
      </c>
      <c r="AL619" t="str">
        <f t="shared" si="167"/>
        <v/>
      </c>
    </row>
    <row r="620" spans="1:38" ht="18.75" customHeight="1" x14ac:dyDescent="0.4">
      <c r="A620" s="2">
        <v>603</v>
      </c>
      <c r="B620" s="45"/>
      <c r="C620" s="15"/>
      <c r="D620" s="15"/>
      <c r="E620" s="39" t="str">
        <f t="shared" si="162"/>
        <v/>
      </c>
      <c r="F620" s="40" t="str">
        <f t="shared" si="163"/>
        <v/>
      </c>
      <c r="G620" s="46"/>
      <c r="H620" s="46"/>
      <c r="I620" s="14"/>
      <c r="J620" s="46"/>
      <c r="K620" s="14"/>
      <c r="L620" s="14"/>
      <c r="M620" s="41" t="str">
        <f t="shared" si="168"/>
        <v/>
      </c>
      <c r="N620" s="8" t="str">
        <f t="shared" si="169"/>
        <v/>
      </c>
      <c r="O620" s="21" t="str">
        <f t="shared" si="170"/>
        <v/>
      </c>
      <c r="P620" s="8" t="str">
        <f t="shared" si="171"/>
        <v/>
      </c>
      <c r="Q620" s="42"/>
      <c r="R620" s="42"/>
      <c r="S620" s="42"/>
      <c r="T620" s="27" t="str">
        <f t="shared" si="172"/>
        <v/>
      </c>
      <c r="U620" s="8" t="str">
        <f t="shared" si="173"/>
        <v/>
      </c>
      <c r="V620" s="8" t="str">
        <f t="shared" si="174"/>
        <v/>
      </c>
      <c r="W620" s="8" t="str">
        <f t="shared" si="175"/>
        <v/>
      </c>
      <c r="X620" s="13"/>
      <c r="Y620" s="43" t="s">
        <v>16</v>
      </c>
      <c r="Z620" s="12"/>
      <c r="AA620" s="47"/>
      <c r="AB620" s="8" t="str">
        <f t="shared" si="164"/>
        <v/>
      </c>
      <c r="AC620" s="27" t="str">
        <f t="shared" si="176"/>
        <v/>
      </c>
      <c r="AD620" s="47"/>
      <c r="AG620" t="str">
        <f t="shared" si="177"/>
        <v>OK</v>
      </c>
      <c r="AH620" t="str">
        <f t="shared" si="165"/>
        <v>エラー</v>
      </c>
      <c r="AI620" t="str">
        <f t="shared" si="178"/>
        <v/>
      </c>
      <c r="AJ620" t="str">
        <f t="shared" si="179"/>
        <v/>
      </c>
      <c r="AK620" t="str">
        <f t="shared" si="166"/>
        <v/>
      </c>
      <c r="AL620" t="str">
        <f t="shared" si="167"/>
        <v/>
      </c>
    </row>
    <row r="621" spans="1:38" ht="18.75" customHeight="1" x14ac:dyDescent="0.4">
      <c r="A621" s="2">
        <v>604</v>
      </c>
      <c r="B621" s="45"/>
      <c r="C621" s="15"/>
      <c r="D621" s="15"/>
      <c r="E621" s="39" t="str">
        <f t="shared" si="162"/>
        <v/>
      </c>
      <c r="F621" s="40" t="str">
        <f t="shared" si="163"/>
        <v/>
      </c>
      <c r="G621" s="46"/>
      <c r="H621" s="46"/>
      <c r="I621" s="14"/>
      <c r="J621" s="46"/>
      <c r="K621" s="14"/>
      <c r="L621" s="14"/>
      <c r="M621" s="41" t="str">
        <f t="shared" si="168"/>
        <v/>
      </c>
      <c r="N621" s="8" t="str">
        <f t="shared" si="169"/>
        <v/>
      </c>
      <c r="O621" s="21" t="str">
        <f t="shared" si="170"/>
        <v/>
      </c>
      <c r="P621" s="8" t="str">
        <f t="shared" si="171"/>
        <v/>
      </c>
      <c r="Q621" s="42"/>
      <c r="R621" s="42"/>
      <c r="S621" s="42"/>
      <c r="T621" s="27" t="str">
        <f t="shared" si="172"/>
        <v/>
      </c>
      <c r="U621" s="8" t="str">
        <f t="shared" si="173"/>
        <v/>
      </c>
      <c r="V621" s="8" t="str">
        <f t="shared" si="174"/>
        <v/>
      </c>
      <c r="W621" s="8" t="str">
        <f t="shared" si="175"/>
        <v/>
      </c>
      <c r="X621" s="13"/>
      <c r="Y621" s="43" t="s">
        <v>16</v>
      </c>
      <c r="Z621" s="12"/>
      <c r="AA621" s="47"/>
      <c r="AB621" s="8" t="str">
        <f t="shared" si="164"/>
        <v/>
      </c>
      <c r="AC621" s="27" t="str">
        <f t="shared" si="176"/>
        <v/>
      </c>
      <c r="AD621" s="47"/>
      <c r="AG621" t="str">
        <f t="shared" si="177"/>
        <v>OK</v>
      </c>
      <c r="AH621" t="str">
        <f t="shared" si="165"/>
        <v>エラー</v>
      </c>
      <c r="AI621" t="str">
        <f t="shared" si="178"/>
        <v/>
      </c>
      <c r="AJ621" t="str">
        <f t="shared" si="179"/>
        <v/>
      </c>
      <c r="AK621" t="str">
        <f t="shared" si="166"/>
        <v/>
      </c>
      <c r="AL621" t="str">
        <f t="shared" si="167"/>
        <v/>
      </c>
    </row>
    <row r="622" spans="1:38" ht="18.75" customHeight="1" x14ac:dyDescent="0.4">
      <c r="A622" s="2">
        <v>605</v>
      </c>
      <c r="B622" s="45"/>
      <c r="C622" s="15"/>
      <c r="D622" s="15"/>
      <c r="E622" s="39" t="str">
        <f t="shared" si="162"/>
        <v/>
      </c>
      <c r="F622" s="40" t="str">
        <f t="shared" si="163"/>
        <v/>
      </c>
      <c r="G622" s="46"/>
      <c r="H622" s="46"/>
      <c r="I622" s="14"/>
      <c r="J622" s="46"/>
      <c r="K622" s="14"/>
      <c r="L622" s="14"/>
      <c r="M622" s="41" t="str">
        <f t="shared" si="168"/>
        <v/>
      </c>
      <c r="N622" s="8" t="str">
        <f t="shared" si="169"/>
        <v/>
      </c>
      <c r="O622" s="21" t="str">
        <f t="shared" si="170"/>
        <v/>
      </c>
      <c r="P622" s="8" t="str">
        <f t="shared" si="171"/>
        <v/>
      </c>
      <c r="Q622" s="42"/>
      <c r="R622" s="42"/>
      <c r="S622" s="42"/>
      <c r="T622" s="27" t="str">
        <f t="shared" si="172"/>
        <v/>
      </c>
      <c r="U622" s="8" t="str">
        <f t="shared" si="173"/>
        <v/>
      </c>
      <c r="V622" s="8" t="str">
        <f t="shared" si="174"/>
        <v/>
      </c>
      <c r="W622" s="8" t="str">
        <f t="shared" si="175"/>
        <v/>
      </c>
      <c r="X622" s="13"/>
      <c r="Y622" s="43" t="s">
        <v>16</v>
      </c>
      <c r="Z622" s="12"/>
      <c r="AA622" s="47"/>
      <c r="AB622" s="8" t="str">
        <f t="shared" si="164"/>
        <v/>
      </c>
      <c r="AC622" s="27" t="str">
        <f t="shared" si="176"/>
        <v/>
      </c>
      <c r="AD622" s="47"/>
      <c r="AG622" t="str">
        <f t="shared" si="177"/>
        <v>OK</v>
      </c>
      <c r="AH622" t="str">
        <f t="shared" si="165"/>
        <v>エラー</v>
      </c>
      <c r="AI622" t="str">
        <f t="shared" si="178"/>
        <v/>
      </c>
      <c r="AJ622" t="str">
        <f t="shared" si="179"/>
        <v/>
      </c>
      <c r="AK622" t="str">
        <f t="shared" si="166"/>
        <v/>
      </c>
      <c r="AL622" t="str">
        <f t="shared" si="167"/>
        <v/>
      </c>
    </row>
    <row r="623" spans="1:38" ht="18.75" customHeight="1" x14ac:dyDescent="0.4">
      <c r="A623" s="2">
        <v>606</v>
      </c>
      <c r="B623" s="45"/>
      <c r="C623" s="15"/>
      <c r="D623" s="15"/>
      <c r="E623" s="39" t="str">
        <f t="shared" si="162"/>
        <v/>
      </c>
      <c r="F623" s="40" t="str">
        <f t="shared" si="163"/>
        <v/>
      </c>
      <c r="G623" s="46"/>
      <c r="H623" s="46"/>
      <c r="I623" s="14"/>
      <c r="J623" s="46"/>
      <c r="K623" s="14"/>
      <c r="L623" s="14"/>
      <c r="M623" s="41" t="str">
        <f t="shared" si="168"/>
        <v/>
      </c>
      <c r="N623" s="8" t="str">
        <f t="shared" si="169"/>
        <v/>
      </c>
      <c r="O623" s="21" t="str">
        <f t="shared" si="170"/>
        <v/>
      </c>
      <c r="P623" s="8" t="str">
        <f t="shared" si="171"/>
        <v/>
      </c>
      <c r="Q623" s="42"/>
      <c r="R623" s="42"/>
      <c r="S623" s="42"/>
      <c r="T623" s="27" t="str">
        <f t="shared" si="172"/>
        <v/>
      </c>
      <c r="U623" s="8" t="str">
        <f t="shared" si="173"/>
        <v/>
      </c>
      <c r="V623" s="8" t="str">
        <f t="shared" si="174"/>
        <v/>
      </c>
      <c r="W623" s="8" t="str">
        <f t="shared" si="175"/>
        <v/>
      </c>
      <c r="X623" s="13"/>
      <c r="Y623" s="43" t="s">
        <v>16</v>
      </c>
      <c r="Z623" s="12"/>
      <c r="AA623" s="47"/>
      <c r="AB623" s="8" t="str">
        <f t="shared" si="164"/>
        <v/>
      </c>
      <c r="AC623" s="27" t="str">
        <f t="shared" si="176"/>
        <v/>
      </c>
      <c r="AD623" s="47"/>
      <c r="AG623" t="str">
        <f t="shared" si="177"/>
        <v>OK</v>
      </c>
      <c r="AH623" t="str">
        <f t="shared" si="165"/>
        <v>エラー</v>
      </c>
      <c r="AI623" t="str">
        <f t="shared" si="178"/>
        <v/>
      </c>
      <c r="AJ623" t="str">
        <f t="shared" si="179"/>
        <v/>
      </c>
      <c r="AK623" t="str">
        <f t="shared" si="166"/>
        <v/>
      </c>
      <c r="AL623" t="str">
        <f t="shared" si="167"/>
        <v/>
      </c>
    </row>
    <row r="624" spans="1:38" ht="18.75" customHeight="1" x14ac:dyDescent="0.4">
      <c r="A624" s="2">
        <v>607</v>
      </c>
      <c r="B624" s="45"/>
      <c r="C624" s="15"/>
      <c r="D624" s="15"/>
      <c r="E624" s="39" t="str">
        <f t="shared" si="162"/>
        <v/>
      </c>
      <c r="F624" s="40" t="str">
        <f t="shared" si="163"/>
        <v/>
      </c>
      <c r="G624" s="46"/>
      <c r="H624" s="46"/>
      <c r="I624" s="14"/>
      <c r="J624" s="46"/>
      <c r="K624" s="14"/>
      <c r="L624" s="14"/>
      <c r="M624" s="41" t="str">
        <f t="shared" si="168"/>
        <v/>
      </c>
      <c r="N624" s="8" t="str">
        <f t="shared" si="169"/>
        <v/>
      </c>
      <c r="O624" s="21" t="str">
        <f t="shared" si="170"/>
        <v/>
      </c>
      <c r="P624" s="8" t="str">
        <f t="shared" si="171"/>
        <v/>
      </c>
      <c r="Q624" s="42"/>
      <c r="R624" s="42"/>
      <c r="S624" s="42"/>
      <c r="T624" s="27" t="str">
        <f t="shared" si="172"/>
        <v/>
      </c>
      <c r="U624" s="8" t="str">
        <f t="shared" si="173"/>
        <v/>
      </c>
      <c r="V624" s="8" t="str">
        <f t="shared" si="174"/>
        <v/>
      </c>
      <c r="W624" s="8" t="str">
        <f t="shared" si="175"/>
        <v/>
      </c>
      <c r="X624" s="13"/>
      <c r="Y624" s="43" t="s">
        <v>16</v>
      </c>
      <c r="Z624" s="12"/>
      <c r="AA624" s="47"/>
      <c r="AB624" s="8" t="str">
        <f t="shared" si="164"/>
        <v/>
      </c>
      <c r="AC624" s="27" t="str">
        <f t="shared" si="176"/>
        <v/>
      </c>
      <c r="AD624" s="47"/>
      <c r="AG624" t="str">
        <f t="shared" si="177"/>
        <v>OK</v>
      </c>
      <c r="AH624" t="str">
        <f t="shared" si="165"/>
        <v>エラー</v>
      </c>
      <c r="AI624" t="str">
        <f t="shared" si="178"/>
        <v/>
      </c>
      <c r="AJ624" t="str">
        <f t="shared" si="179"/>
        <v/>
      </c>
      <c r="AK624" t="str">
        <f t="shared" si="166"/>
        <v/>
      </c>
      <c r="AL624" t="str">
        <f t="shared" si="167"/>
        <v/>
      </c>
    </row>
    <row r="625" spans="1:38" ht="18.75" customHeight="1" x14ac:dyDescent="0.4">
      <c r="A625" s="2">
        <v>608</v>
      </c>
      <c r="B625" s="45"/>
      <c r="C625" s="15"/>
      <c r="D625" s="15"/>
      <c r="E625" s="39" t="str">
        <f t="shared" si="162"/>
        <v/>
      </c>
      <c r="F625" s="40" t="str">
        <f t="shared" si="163"/>
        <v/>
      </c>
      <c r="G625" s="46"/>
      <c r="H625" s="46"/>
      <c r="I625" s="14"/>
      <c r="J625" s="46"/>
      <c r="K625" s="14"/>
      <c r="L625" s="14"/>
      <c r="M625" s="41" t="str">
        <f t="shared" si="168"/>
        <v/>
      </c>
      <c r="N625" s="8" t="str">
        <f t="shared" si="169"/>
        <v/>
      </c>
      <c r="O625" s="21" t="str">
        <f t="shared" si="170"/>
        <v/>
      </c>
      <c r="P625" s="8" t="str">
        <f t="shared" si="171"/>
        <v/>
      </c>
      <c r="Q625" s="42"/>
      <c r="R625" s="42"/>
      <c r="S625" s="42"/>
      <c r="T625" s="27" t="str">
        <f t="shared" si="172"/>
        <v/>
      </c>
      <c r="U625" s="8" t="str">
        <f t="shared" si="173"/>
        <v/>
      </c>
      <c r="V625" s="8" t="str">
        <f t="shared" si="174"/>
        <v/>
      </c>
      <c r="W625" s="8" t="str">
        <f t="shared" si="175"/>
        <v/>
      </c>
      <c r="X625" s="13"/>
      <c r="Y625" s="43" t="s">
        <v>16</v>
      </c>
      <c r="Z625" s="12"/>
      <c r="AA625" s="47"/>
      <c r="AB625" s="8" t="str">
        <f t="shared" si="164"/>
        <v/>
      </c>
      <c r="AC625" s="27" t="str">
        <f t="shared" si="176"/>
        <v/>
      </c>
      <c r="AD625" s="47"/>
      <c r="AG625" t="str">
        <f t="shared" si="177"/>
        <v>OK</v>
      </c>
      <c r="AH625" t="str">
        <f t="shared" si="165"/>
        <v>エラー</v>
      </c>
      <c r="AI625" t="str">
        <f t="shared" si="178"/>
        <v/>
      </c>
      <c r="AJ625" t="str">
        <f t="shared" si="179"/>
        <v/>
      </c>
      <c r="AK625" t="str">
        <f t="shared" si="166"/>
        <v/>
      </c>
      <c r="AL625" t="str">
        <f t="shared" si="167"/>
        <v/>
      </c>
    </row>
    <row r="626" spans="1:38" ht="18.75" customHeight="1" x14ac:dyDescent="0.4">
      <c r="A626" s="2">
        <v>609</v>
      </c>
      <c r="B626" s="45"/>
      <c r="C626" s="15"/>
      <c r="D626" s="15"/>
      <c r="E626" s="39" t="str">
        <f t="shared" si="162"/>
        <v/>
      </c>
      <c r="F626" s="40" t="str">
        <f t="shared" si="163"/>
        <v/>
      </c>
      <c r="G626" s="46"/>
      <c r="H626" s="46"/>
      <c r="I626" s="14"/>
      <c r="J626" s="46"/>
      <c r="K626" s="14"/>
      <c r="L626" s="14"/>
      <c r="M626" s="41" t="str">
        <f t="shared" si="168"/>
        <v/>
      </c>
      <c r="N626" s="8" t="str">
        <f t="shared" si="169"/>
        <v/>
      </c>
      <c r="O626" s="21" t="str">
        <f t="shared" si="170"/>
        <v/>
      </c>
      <c r="P626" s="8" t="str">
        <f t="shared" si="171"/>
        <v/>
      </c>
      <c r="Q626" s="42"/>
      <c r="R626" s="42"/>
      <c r="S626" s="42"/>
      <c r="T626" s="27" t="str">
        <f t="shared" si="172"/>
        <v/>
      </c>
      <c r="U626" s="8" t="str">
        <f t="shared" si="173"/>
        <v/>
      </c>
      <c r="V626" s="8" t="str">
        <f t="shared" si="174"/>
        <v/>
      </c>
      <c r="W626" s="8" t="str">
        <f t="shared" si="175"/>
        <v/>
      </c>
      <c r="X626" s="13"/>
      <c r="Y626" s="43" t="s">
        <v>16</v>
      </c>
      <c r="Z626" s="12"/>
      <c r="AA626" s="47"/>
      <c r="AB626" s="8" t="str">
        <f t="shared" si="164"/>
        <v/>
      </c>
      <c r="AC626" s="27" t="str">
        <f t="shared" si="176"/>
        <v/>
      </c>
      <c r="AD626" s="47"/>
      <c r="AG626" t="str">
        <f t="shared" si="177"/>
        <v>OK</v>
      </c>
      <c r="AH626" t="str">
        <f t="shared" si="165"/>
        <v>エラー</v>
      </c>
      <c r="AI626" t="str">
        <f t="shared" si="178"/>
        <v/>
      </c>
      <c r="AJ626" t="str">
        <f t="shared" si="179"/>
        <v/>
      </c>
      <c r="AK626" t="str">
        <f t="shared" si="166"/>
        <v/>
      </c>
      <c r="AL626" t="str">
        <f t="shared" si="167"/>
        <v/>
      </c>
    </row>
    <row r="627" spans="1:38" ht="18.75" customHeight="1" x14ac:dyDescent="0.4">
      <c r="A627" s="2">
        <v>610</v>
      </c>
      <c r="B627" s="45"/>
      <c r="C627" s="15"/>
      <c r="D627" s="15"/>
      <c r="E627" s="39" t="str">
        <f t="shared" si="162"/>
        <v/>
      </c>
      <c r="F627" s="40" t="str">
        <f t="shared" si="163"/>
        <v/>
      </c>
      <c r="G627" s="46"/>
      <c r="H627" s="46"/>
      <c r="I627" s="14"/>
      <c r="J627" s="46"/>
      <c r="K627" s="14"/>
      <c r="L627" s="14"/>
      <c r="M627" s="41" t="str">
        <f t="shared" si="168"/>
        <v/>
      </c>
      <c r="N627" s="8" t="str">
        <f t="shared" si="169"/>
        <v/>
      </c>
      <c r="O627" s="21" t="str">
        <f t="shared" si="170"/>
        <v/>
      </c>
      <c r="P627" s="8" t="str">
        <f t="shared" si="171"/>
        <v/>
      </c>
      <c r="Q627" s="42"/>
      <c r="R627" s="42"/>
      <c r="S627" s="42"/>
      <c r="T627" s="27" t="str">
        <f t="shared" si="172"/>
        <v/>
      </c>
      <c r="U627" s="8" t="str">
        <f t="shared" si="173"/>
        <v/>
      </c>
      <c r="V627" s="8" t="str">
        <f t="shared" si="174"/>
        <v/>
      </c>
      <c r="W627" s="8" t="str">
        <f t="shared" si="175"/>
        <v/>
      </c>
      <c r="X627" s="13"/>
      <c r="Y627" s="43" t="s">
        <v>16</v>
      </c>
      <c r="Z627" s="12"/>
      <c r="AA627" s="47"/>
      <c r="AB627" s="8" t="str">
        <f t="shared" si="164"/>
        <v/>
      </c>
      <c r="AC627" s="27" t="str">
        <f t="shared" si="176"/>
        <v/>
      </c>
      <c r="AD627" s="47"/>
      <c r="AG627" t="str">
        <f t="shared" si="177"/>
        <v>OK</v>
      </c>
      <c r="AH627" t="str">
        <f t="shared" si="165"/>
        <v>エラー</v>
      </c>
      <c r="AI627" t="str">
        <f t="shared" si="178"/>
        <v/>
      </c>
      <c r="AJ627" t="str">
        <f t="shared" si="179"/>
        <v/>
      </c>
      <c r="AK627" t="str">
        <f t="shared" si="166"/>
        <v/>
      </c>
      <c r="AL627" t="str">
        <f t="shared" si="167"/>
        <v/>
      </c>
    </row>
    <row r="628" spans="1:38" ht="18.75" customHeight="1" x14ac:dyDescent="0.4">
      <c r="A628" s="2">
        <v>611</v>
      </c>
      <c r="B628" s="45"/>
      <c r="C628" s="15"/>
      <c r="D628" s="15"/>
      <c r="E628" s="39" t="str">
        <f t="shared" si="162"/>
        <v/>
      </c>
      <c r="F628" s="40" t="str">
        <f t="shared" si="163"/>
        <v/>
      </c>
      <c r="G628" s="46"/>
      <c r="H628" s="46"/>
      <c r="I628" s="14"/>
      <c r="J628" s="46"/>
      <c r="K628" s="14"/>
      <c r="L628" s="14"/>
      <c r="M628" s="41" t="str">
        <f t="shared" si="168"/>
        <v/>
      </c>
      <c r="N628" s="8" t="str">
        <f t="shared" si="169"/>
        <v/>
      </c>
      <c r="O628" s="21" t="str">
        <f t="shared" si="170"/>
        <v/>
      </c>
      <c r="P628" s="8" t="str">
        <f t="shared" si="171"/>
        <v/>
      </c>
      <c r="Q628" s="42"/>
      <c r="R628" s="42"/>
      <c r="S628" s="42"/>
      <c r="T628" s="27" t="str">
        <f t="shared" si="172"/>
        <v/>
      </c>
      <c r="U628" s="8" t="str">
        <f t="shared" si="173"/>
        <v/>
      </c>
      <c r="V628" s="8" t="str">
        <f t="shared" si="174"/>
        <v/>
      </c>
      <c r="W628" s="8" t="str">
        <f t="shared" si="175"/>
        <v/>
      </c>
      <c r="X628" s="13"/>
      <c r="Y628" s="43" t="s">
        <v>16</v>
      </c>
      <c r="Z628" s="12"/>
      <c r="AA628" s="47"/>
      <c r="AB628" s="8" t="str">
        <f t="shared" si="164"/>
        <v/>
      </c>
      <c r="AC628" s="27" t="str">
        <f t="shared" si="176"/>
        <v/>
      </c>
      <c r="AD628" s="47"/>
      <c r="AG628" t="str">
        <f t="shared" si="177"/>
        <v>OK</v>
      </c>
      <c r="AH628" t="str">
        <f t="shared" si="165"/>
        <v>エラー</v>
      </c>
      <c r="AI628" t="str">
        <f t="shared" si="178"/>
        <v/>
      </c>
      <c r="AJ628" t="str">
        <f t="shared" si="179"/>
        <v/>
      </c>
      <c r="AK628" t="str">
        <f t="shared" si="166"/>
        <v/>
      </c>
      <c r="AL628" t="str">
        <f t="shared" si="167"/>
        <v/>
      </c>
    </row>
    <row r="629" spans="1:38" ht="18.75" customHeight="1" x14ac:dyDescent="0.4">
      <c r="A629" s="2">
        <v>612</v>
      </c>
      <c r="B629" s="45"/>
      <c r="C629" s="15"/>
      <c r="D629" s="15"/>
      <c r="E629" s="39" t="str">
        <f t="shared" si="162"/>
        <v/>
      </c>
      <c r="F629" s="40" t="str">
        <f t="shared" si="163"/>
        <v/>
      </c>
      <c r="G629" s="46"/>
      <c r="H629" s="46"/>
      <c r="I629" s="14"/>
      <c r="J629" s="46"/>
      <c r="K629" s="14"/>
      <c r="L629" s="14"/>
      <c r="M629" s="41" t="str">
        <f t="shared" si="168"/>
        <v/>
      </c>
      <c r="N629" s="8" t="str">
        <f t="shared" si="169"/>
        <v/>
      </c>
      <c r="O629" s="21" t="str">
        <f t="shared" si="170"/>
        <v/>
      </c>
      <c r="P629" s="8" t="str">
        <f t="shared" si="171"/>
        <v/>
      </c>
      <c r="Q629" s="42"/>
      <c r="R629" s="42"/>
      <c r="S629" s="42"/>
      <c r="T629" s="27" t="str">
        <f t="shared" si="172"/>
        <v/>
      </c>
      <c r="U629" s="8" t="str">
        <f t="shared" si="173"/>
        <v/>
      </c>
      <c r="V629" s="8" t="str">
        <f t="shared" si="174"/>
        <v/>
      </c>
      <c r="W629" s="8" t="str">
        <f t="shared" si="175"/>
        <v/>
      </c>
      <c r="X629" s="13"/>
      <c r="Y629" s="43" t="s">
        <v>16</v>
      </c>
      <c r="Z629" s="12"/>
      <c r="AA629" s="47"/>
      <c r="AB629" s="8" t="str">
        <f t="shared" si="164"/>
        <v/>
      </c>
      <c r="AC629" s="27" t="str">
        <f t="shared" si="176"/>
        <v/>
      </c>
      <c r="AD629" s="47"/>
      <c r="AG629" t="str">
        <f t="shared" si="177"/>
        <v>OK</v>
      </c>
      <c r="AH629" t="str">
        <f t="shared" si="165"/>
        <v>エラー</v>
      </c>
      <c r="AI629" t="str">
        <f t="shared" si="178"/>
        <v/>
      </c>
      <c r="AJ629" t="str">
        <f t="shared" si="179"/>
        <v/>
      </c>
      <c r="AK629" t="str">
        <f t="shared" si="166"/>
        <v/>
      </c>
      <c r="AL629" t="str">
        <f t="shared" si="167"/>
        <v/>
      </c>
    </row>
    <row r="630" spans="1:38" ht="18.75" customHeight="1" x14ac:dyDescent="0.4">
      <c r="A630" s="2">
        <v>613</v>
      </c>
      <c r="B630" s="45"/>
      <c r="C630" s="15"/>
      <c r="D630" s="15"/>
      <c r="E630" s="39" t="str">
        <f t="shared" si="162"/>
        <v/>
      </c>
      <c r="F630" s="40" t="str">
        <f t="shared" si="163"/>
        <v/>
      </c>
      <c r="G630" s="46"/>
      <c r="H630" s="46"/>
      <c r="I630" s="14"/>
      <c r="J630" s="46"/>
      <c r="K630" s="14"/>
      <c r="L630" s="14"/>
      <c r="M630" s="41" t="str">
        <f t="shared" si="168"/>
        <v/>
      </c>
      <c r="N630" s="8" t="str">
        <f t="shared" si="169"/>
        <v/>
      </c>
      <c r="O630" s="21" t="str">
        <f t="shared" si="170"/>
        <v/>
      </c>
      <c r="P630" s="8" t="str">
        <f t="shared" si="171"/>
        <v/>
      </c>
      <c r="Q630" s="42"/>
      <c r="R630" s="42"/>
      <c r="S630" s="42"/>
      <c r="T630" s="27" t="str">
        <f t="shared" si="172"/>
        <v/>
      </c>
      <c r="U630" s="8" t="str">
        <f t="shared" si="173"/>
        <v/>
      </c>
      <c r="V630" s="8" t="str">
        <f t="shared" si="174"/>
        <v/>
      </c>
      <c r="W630" s="8" t="str">
        <f t="shared" si="175"/>
        <v/>
      </c>
      <c r="X630" s="13"/>
      <c r="Y630" s="43" t="s">
        <v>16</v>
      </c>
      <c r="Z630" s="12"/>
      <c r="AA630" s="47"/>
      <c r="AB630" s="8" t="str">
        <f t="shared" si="164"/>
        <v/>
      </c>
      <c r="AC630" s="27" t="str">
        <f t="shared" si="176"/>
        <v/>
      </c>
      <c r="AD630" s="47"/>
      <c r="AG630" t="str">
        <f t="shared" si="177"/>
        <v>OK</v>
      </c>
      <c r="AH630" t="str">
        <f t="shared" si="165"/>
        <v>エラー</v>
      </c>
      <c r="AI630" t="str">
        <f t="shared" si="178"/>
        <v/>
      </c>
      <c r="AJ630" t="str">
        <f t="shared" si="179"/>
        <v/>
      </c>
      <c r="AK630" t="str">
        <f t="shared" si="166"/>
        <v/>
      </c>
      <c r="AL630" t="str">
        <f t="shared" si="167"/>
        <v/>
      </c>
    </row>
    <row r="631" spans="1:38" ht="18.75" customHeight="1" x14ac:dyDescent="0.4">
      <c r="A631" s="2">
        <v>614</v>
      </c>
      <c r="B631" s="45"/>
      <c r="C631" s="15"/>
      <c r="D631" s="15"/>
      <c r="E631" s="39" t="str">
        <f t="shared" si="162"/>
        <v/>
      </c>
      <c r="F631" s="40" t="str">
        <f t="shared" si="163"/>
        <v/>
      </c>
      <c r="G631" s="46"/>
      <c r="H631" s="46"/>
      <c r="I631" s="14"/>
      <c r="J631" s="46"/>
      <c r="K631" s="14"/>
      <c r="L631" s="14"/>
      <c r="M631" s="41" t="str">
        <f t="shared" si="168"/>
        <v/>
      </c>
      <c r="N631" s="8" t="str">
        <f t="shared" si="169"/>
        <v/>
      </c>
      <c r="O631" s="21" t="str">
        <f t="shared" si="170"/>
        <v/>
      </c>
      <c r="P631" s="8" t="str">
        <f t="shared" si="171"/>
        <v/>
      </c>
      <c r="Q631" s="42"/>
      <c r="R631" s="42"/>
      <c r="S631" s="42"/>
      <c r="T631" s="27" t="str">
        <f t="shared" si="172"/>
        <v/>
      </c>
      <c r="U631" s="8" t="str">
        <f t="shared" si="173"/>
        <v/>
      </c>
      <c r="V631" s="8" t="str">
        <f t="shared" si="174"/>
        <v/>
      </c>
      <c r="W631" s="8" t="str">
        <f t="shared" si="175"/>
        <v/>
      </c>
      <c r="X631" s="13"/>
      <c r="Y631" s="43" t="s">
        <v>16</v>
      </c>
      <c r="Z631" s="12"/>
      <c r="AA631" s="47"/>
      <c r="AB631" s="8" t="str">
        <f t="shared" si="164"/>
        <v/>
      </c>
      <c r="AC631" s="27" t="str">
        <f t="shared" si="176"/>
        <v/>
      </c>
      <c r="AD631" s="47"/>
      <c r="AG631" t="str">
        <f t="shared" si="177"/>
        <v>OK</v>
      </c>
      <c r="AH631" t="str">
        <f t="shared" si="165"/>
        <v>エラー</v>
      </c>
      <c r="AI631" t="str">
        <f t="shared" si="178"/>
        <v/>
      </c>
      <c r="AJ631" t="str">
        <f t="shared" si="179"/>
        <v/>
      </c>
      <c r="AK631" t="str">
        <f t="shared" si="166"/>
        <v/>
      </c>
      <c r="AL631" t="str">
        <f t="shared" si="167"/>
        <v/>
      </c>
    </row>
    <row r="632" spans="1:38" ht="18.75" customHeight="1" x14ac:dyDescent="0.4">
      <c r="A632" s="2">
        <v>615</v>
      </c>
      <c r="B632" s="45"/>
      <c r="C632" s="15"/>
      <c r="D632" s="15"/>
      <c r="E632" s="39" t="str">
        <f t="shared" si="162"/>
        <v/>
      </c>
      <c r="F632" s="40" t="str">
        <f t="shared" si="163"/>
        <v/>
      </c>
      <c r="G632" s="46"/>
      <c r="H632" s="46"/>
      <c r="I632" s="14"/>
      <c r="J632" s="46"/>
      <c r="K632" s="14"/>
      <c r="L632" s="14"/>
      <c r="M632" s="41" t="str">
        <f t="shared" si="168"/>
        <v/>
      </c>
      <c r="N632" s="8" t="str">
        <f t="shared" si="169"/>
        <v/>
      </c>
      <c r="O632" s="21" t="str">
        <f t="shared" si="170"/>
        <v/>
      </c>
      <c r="P632" s="8" t="str">
        <f t="shared" si="171"/>
        <v/>
      </c>
      <c r="Q632" s="42"/>
      <c r="R632" s="42"/>
      <c r="S632" s="42"/>
      <c r="T632" s="27" t="str">
        <f t="shared" si="172"/>
        <v/>
      </c>
      <c r="U632" s="8" t="str">
        <f t="shared" si="173"/>
        <v/>
      </c>
      <c r="V632" s="8" t="str">
        <f t="shared" si="174"/>
        <v/>
      </c>
      <c r="W632" s="8" t="str">
        <f t="shared" si="175"/>
        <v/>
      </c>
      <c r="X632" s="13"/>
      <c r="Y632" s="43" t="s">
        <v>16</v>
      </c>
      <c r="Z632" s="12"/>
      <c r="AA632" s="47"/>
      <c r="AB632" s="8" t="str">
        <f t="shared" si="164"/>
        <v/>
      </c>
      <c r="AC632" s="27" t="str">
        <f t="shared" si="176"/>
        <v/>
      </c>
      <c r="AD632" s="47"/>
      <c r="AG632" t="str">
        <f t="shared" si="177"/>
        <v>OK</v>
      </c>
      <c r="AH632" t="str">
        <f t="shared" si="165"/>
        <v>エラー</v>
      </c>
      <c r="AI632" t="str">
        <f t="shared" si="178"/>
        <v/>
      </c>
      <c r="AJ632" t="str">
        <f t="shared" si="179"/>
        <v/>
      </c>
      <c r="AK632" t="str">
        <f t="shared" si="166"/>
        <v/>
      </c>
      <c r="AL632" t="str">
        <f t="shared" si="167"/>
        <v/>
      </c>
    </row>
    <row r="633" spans="1:38" ht="18.75" customHeight="1" x14ac:dyDescent="0.4">
      <c r="A633" s="2">
        <v>616</v>
      </c>
      <c r="B633" s="45"/>
      <c r="C633" s="15"/>
      <c r="D633" s="15"/>
      <c r="E633" s="39" t="str">
        <f t="shared" si="162"/>
        <v/>
      </c>
      <c r="F633" s="40" t="str">
        <f t="shared" si="163"/>
        <v/>
      </c>
      <c r="G633" s="46"/>
      <c r="H633" s="46"/>
      <c r="I633" s="14"/>
      <c r="J633" s="46"/>
      <c r="K633" s="14"/>
      <c r="L633" s="14"/>
      <c r="M633" s="41" t="str">
        <f t="shared" si="168"/>
        <v/>
      </c>
      <c r="N633" s="8" t="str">
        <f t="shared" si="169"/>
        <v/>
      </c>
      <c r="O633" s="21" t="str">
        <f t="shared" si="170"/>
        <v/>
      </c>
      <c r="P633" s="8" t="str">
        <f t="shared" si="171"/>
        <v/>
      </c>
      <c r="Q633" s="42"/>
      <c r="R633" s="42"/>
      <c r="S633" s="42"/>
      <c r="T633" s="27" t="str">
        <f t="shared" si="172"/>
        <v/>
      </c>
      <c r="U633" s="8" t="str">
        <f t="shared" si="173"/>
        <v/>
      </c>
      <c r="V633" s="8" t="str">
        <f t="shared" si="174"/>
        <v/>
      </c>
      <c r="W633" s="8" t="str">
        <f t="shared" si="175"/>
        <v/>
      </c>
      <c r="X633" s="13"/>
      <c r="Y633" s="43" t="s">
        <v>16</v>
      </c>
      <c r="Z633" s="12"/>
      <c r="AA633" s="47"/>
      <c r="AB633" s="8" t="str">
        <f t="shared" si="164"/>
        <v/>
      </c>
      <c r="AC633" s="27" t="str">
        <f t="shared" si="176"/>
        <v/>
      </c>
      <c r="AD633" s="47"/>
      <c r="AG633" t="str">
        <f t="shared" si="177"/>
        <v>OK</v>
      </c>
      <c r="AH633" t="str">
        <f t="shared" si="165"/>
        <v>エラー</v>
      </c>
      <c r="AI633" t="str">
        <f t="shared" si="178"/>
        <v/>
      </c>
      <c r="AJ633" t="str">
        <f t="shared" si="179"/>
        <v/>
      </c>
      <c r="AK633" t="str">
        <f t="shared" si="166"/>
        <v/>
      </c>
      <c r="AL633" t="str">
        <f t="shared" si="167"/>
        <v/>
      </c>
    </row>
    <row r="634" spans="1:38" ht="18.75" customHeight="1" x14ac:dyDescent="0.4">
      <c r="A634" s="2">
        <v>617</v>
      </c>
      <c r="B634" s="45"/>
      <c r="C634" s="15"/>
      <c r="D634" s="15"/>
      <c r="E634" s="39" t="str">
        <f t="shared" si="162"/>
        <v/>
      </c>
      <c r="F634" s="40" t="str">
        <f t="shared" si="163"/>
        <v/>
      </c>
      <c r="G634" s="46"/>
      <c r="H634" s="46"/>
      <c r="I634" s="14"/>
      <c r="J634" s="46"/>
      <c r="K634" s="14"/>
      <c r="L634" s="14"/>
      <c r="M634" s="41" t="str">
        <f t="shared" si="168"/>
        <v/>
      </c>
      <c r="N634" s="8" t="str">
        <f t="shared" si="169"/>
        <v/>
      </c>
      <c r="O634" s="21" t="str">
        <f t="shared" si="170"/>
        <v/>
      </c>
      <c r="P634" s="8" t="str">
        <f t="shared" si="171"/>
        <v/>
      </c>
      <c r="Q634" s="42"/>
      <c r="R634" s="42"/>
      <c r="S634" s="42"/>
      <c r="T634" s="27" t="str">
        <f t="shared" si="172"/>
        <v/>
      </c>
      <c r="U634" s="8" t="str">
        <f t="shared" si="173"/>
        <v/>
      </c>
      <c r="V634" s="8" t="str">
        <f t="shared" si="174"/>
        <v/>
      </c>
      <c r="W634" s="8" t="str">
        <f t="shared" si="175"/>
        <v/>
      </c>
      <c r="X634" s="13"/>
      <c r="Y634" s="43" t="s">
        <v>16</v>
      </c>
      <c r="Z634" s="12"/>
      <c r="AA634" s="47"/>
      <c r="AB634" s="8" t="str">
        <f t="shared" si="164"/>
        <v/>
      </c>
      <c r="AC634" s="27" t="str">
        <f t="shared" si="176"/>
        <v/>
      </c>
      <c r="AD634" s="47"/>
      <c r="AG634" t="str">
        <f t="shared" si="177"/>
        <v>OK</v>
      </c>
      <c r="AH634" t="str">
        <f t="shared" si="165"/>
        <v>エラー</v>
      </c>
      <c r="AI634" t="str">
        <f t="shared" si="178"/>
        <v/>
      </c>
      <c r="AJ634" t="str">
        <f t="shared" si="179"/>
        <v/>
      </c>
      <c r="AK634" t="str">
        <f t="shared" si="166"/>
        <v/>
      </c>
      <c r="AL634" t="str">
        <f t="shared" si="167"/>
        <v/>
      </c>
    </row>
    <row r="635" spans="1:38" ht="18.75" customHeight="1" x14ac:dyDescent="0.4">
      <c r="A635" s="2">
        <v>618</v>
      </c>
      <c r="B635" s="45"/>
      <c r="C635" s="15"/>
      <c r="D635" s="15"/>
      <c r="E635" s="39" t="str">
        <f t="shared" si="162"/>
        <v/>
      </c>
      <c r="F635" s="40" t="str">
        <f t="shared" si="163"/>
        <v/>
      </c>
      <c r="G635" s="46"/>
      <c r="H635" s="46"/>
      <c r="I635" s="14"/>
      <c r="J635" s="46"/>
      <c r="K635" s="14"/>
      <c r="L635" s="14"/>
      <c r="M635" s="41" t="str">
        <f t="shared" si="168"/>
        <v/>
      </c>
      <c r="N635" s="8" t="str">
        <f t="shared" si="169"/>
        <v/>
      </c>
      <c r="O635" s="21" t="str">
        <f t="shared" si="170"/>
        <v/>
      </c>
      <c r="P635" s="8" t="str">
        <f t="shared" si="171"/>
        <v/>
      </c>
      <c r="Q635" s="42"/>
      <c r="R635" s="42"/>
      <c r="S635" s="42"/>
      <c r="T635" s="27" t="str">
        <f t="shared" si="172"/>
        <v/>
      </c>
      <c r="U635" s="8" t="str">
        <f t="shared" si="173"/>
        <v/>
      </c>
      <c r="V635" s="8" t="str">
        <f t="shared" si="174"/>
        <v/>
      </c>
      <c r="W635" s="8" t="str">
        <f t="shared" si="175"/>
        <v/>
      </c>
      <c r="X635" s="13"/>
      <c r="Y635" s="43" t="s">
        <v>16</v>
      </c>
      <c r="Z635" s="12"/>
      <c r="AA635" s="47"/>
      <c r="AB635" s="8" t="str">
        <f t="shared" si="164"/>
        <v/>
      </c>
      <c r="AC635" s="27" t="str">
        <f t="shared" si="176"/>
        <v/>
      </c>
      <c r="AD635" s="47"/>
      <c r="AG635" t="str">
        <f t="shared" si="177"/>
        <v>OK</v>
      </c>
      <c r="AH635" t="str">
        <f t="shared" si="165"/>
        <v>エラー</v>
      </c>
      <c r="AI635" t="str">
        <f t="shared" si="178"/>
        <v/>
      </c>
      <c r="AJ635" t="str">
        <f t="shared" si="179"/>
        <v/>
      </c>
      <c r="AK635" t="str">
        <f t="shared" si="166"/>
        <v/>
      </c>
      <c r="AL635" t="str">
        <f t="shared" si="167"/>
        <v/>
      </c>
    </row>
    <row r="636" spans="1:38" ht="18.75" customHeight="1" x14ac:dyDescent="0.4">
      <c r="A636" s="2">
        <v>619</v>
      </c>
      <c r="B636" s="45"/>
      <c r="C636" s="15"/>
      <c r="D636" s="15"/>
      <c r="E636" s="39" t="str">
        <f t="shared" si="162"/>
        <v/>
      </c>
      <c r="F636" s="40" t="str">
        <f t="shared" si="163"/>
        <v/>
      </c>
      <c r="G636" s="46"/>
      <c r="H636" s="46"/>
      <c r="I636" s="14"/>
      <c r="J636" s="46"/>
      <c r="K636" s="14"/>
      <c r="L636" s="14"/>
      <c r="M636" s="41" t="str">
        <f t="shared" si="168"/>
        <v/>
      </c>
      <c r="N636" s="8" t="str">
        <f t="shared" si="169"/>
        <v/>
      </c>
      <c r="O636" s="21" t="str">
        <f t="shared" si="170"/>
        <v/>
      </c>
      <c r="P636" s="8" t="str">
        <f t="shared" si="171"/>
        <v/>
      </c>
      <c r="Q636" s="42"/>
      <c r="R636" s="42"/>
      <c r="S636" s="42"/>
      <c r="T636" s="27" t="str">
        <f t="shared" si="172"/>
        <v/>
      </c>
      <c r="U636" s="8" t="str">
        <f t="shared" si="173"/>
        <v/>
      </c>
      <c r="V636" s="8" t="str">
        <f t="shared" si="174"/>
        <v/>
      </c>
      <c r="W636" s="8" t="str">
        <f t="shared" si="175"/>
        <v/>
      </c>
      <c r="X636" s="13"/>
      <c r="Y636" s="43" t="s">
        <v>16</v>
      </c>
      <c r="Z636" s="12"/>
      <c r="AA636" s="47"/>
      <c r="AB636" s="8" t="str">
        <f t="shared" si="164"/>
        <v/>
      </c>
      <c r="AC636" s="27" t="str">
        <f t="shared" si="176"/>
        <v/>
      </c>
      <c r="AD636" s="47"/>
      <c r="AG636" t="str">
        <f t="shared" si="177"/>
        <v>OK</v>
      </c>
      <c r="AH636" t="str">
        <f t="shared" si="165"/>
        <v>エラー</v>
      </c>
      <c r="AI636" t="str">
        <f t="shared" si="178"/>
        <v/>
      </c>
      <c r="AJ636" t="str">
        <f t="shared" si="179"/>
        <v/>
      </c>
      <c r="AK636" t="str">
        <f t="shared" si="166"/>
        <v/>
      </c>
      <c r="AL636" t="str">
        <f t="shared" si="167"/>
        <v/>
      </c>
    </row>
    <row r="637" spans="1:38" ht="18.75" customHeight="1" x14ac:dyDescent="0.4">
      <c r="A637" s="2">
        <v>620</v>
      </c>
      <c r="B637" s="45"/>
      <c r="C637" s="15"/>
      <c r="D637" s="15"/>
      <c r="E637" s="39" t="str">
        <f t="shared" si="162"/>
        <v/>
      </c>
      <c r="F637" s="40" t="str">
        <f t="shared" si="163"/>
        <v/>
      </c>
      <c r="G637" s="46"/>
      <c r="H637" s="46"/>
      <c r="I637" s="14"/>
      <c r="J637" s="46"/>
      <c r="K637" s="14"/>
      <c r="L637" s="14"/>
      <c r="M637" s="41" t="str">
        <f t="shared" si="168"/>
        <v/>
      </c>
      <c r="N637" s="8" t="str">
        <f t="shared" si="169"/>
        <v/>
      </c>
      <c r="O637" s="21" t="str">
        <f t="shared" si="170"/>
        <v/>
      </c>
      <c r="P637" s="8" t="str">
        <f t="shared" si="171"/>
        <v/>
      </c>
      <c r="Q637" s="42"/>
      <c r="R637" s="42"/>
      <c r="S637" s="42"/>
      <c r="T637" s="27" t="str">
        <f t="shared" si="172"/>
        <v/>
      </c>
      <c r="U637" s="8" t="str">
        <f t="shared" si="173"/>
        <v/>
      </c>
      <c r="V637" s="8" t="str">
        <f t="shared" si="174"/>
        <v/>
      </c>
      <c r="W637" s="8" t="str">
        <f t="shared" si="175"/>
        <v/>
      </c>
      <c r="X637" s="13"/>
      <c r="Y637" s="43" t="s">
        <v>16</v>
      </c>
      <c r="Z637" s="12"/>
      <c r="AA637" s="47"/>
      <c r="AB637" s="8" t="str">
        <f t="shared" si="164"/>
        <v/>
      </c>
      <c r="AC637" s="27" t="str">
        <f t="shared" si="176"/>
        <v/>
      </c>
      <c r="AD637" s="47"/>
      <c r="AG637" t="str">
        <f t="shared" si="177"/>
        <v>OK</v>
      </c>
      <c r="AH637" t="str">
        <f t="shared" si="165"/>
        <v>エラー</v>
      </c>
      <c r="AI637" t="str">
        <f t="shared" si="178"/>
        <v/>
      </c>
      <c r="AJ637" t="str">
        <f t="shared" si="179"/>
        <v/>
      </c>
      <c r="AK637" t="str">
        <f t="shared" si="166"/>
        <v/>
      </c>
      <c r="AL637" t="str">
        <f t="shared" si="167"/>
        <v/>
      </c>
    </row>
    <row r="638" spans="1:38" ht="18.75" customHeight="1" x14ac:dyDescent="0.4">
      <c r="A638" s="2">
        <v>621</v>
      </c>
      <c r="B638" s="45"/>
      <c r="C638" s="15"/>
      <c r="D638" s="15"/>
      <c r="E638" s="39" t="str">
        <f t="shared" si="162"/>
        <v/>
      </c>
      <c r="F638" s="40" t="str">
        <f t="shared" si="163"/>
        <v/>
      </c>
      <c r="G638" s="46"/>
      <c r="H638" s="46"/>
      <c r="I638" s="14"/>
      <c r="J638" s="46"/>
      <c r="K638" s="14"/>
      <c r="L638" s="14"/>
      <c r="M638" s="41" t="str">
        <f t="shared" si="168"/>
        <v/>
      </c>
      <c r="N638" s="8" t="str">
        <f t="shared" si="169"/>
        <v/>
      </c>
      <c r="O638" s="21" t="str">
        <f t="shared" si="170"/>
        <v/>
      </c>
      <c r="P638" s="8" t="str">
        <f t="shared" si="171"/>
        <v/>
      </c>
      <c r="Q638" s="42"/>
      <c r="R638" s="42"/>
      <c r="S638" s="42"/>
      <c r="T638" s="27" t="str">
        <f t="shared" si="172"/>
        <v/>
      </c>
      <c r="U638" s="8" t="str">
        <f t="shared" si="173"/>
        <v/>
      </c>
      <c r="V638" s="8" t="str">
        <f t="shared" si="174"/>
        <v/>
      </c>
      <c r="W638" s="8" t="str">
        <f t="shared" si="175"/>
        <v/>
      </c>
      <c r="X638" s="13"/>
      <c r="Y638" s="43" t="s">
        <v>16</v>
      </c>
      <c r="Z638" s="12"/>
      <c r="AA638" s="47"/>
      <c r="AB638" s="8" t="str">
        <f t="shared" si="164"/>
        <v/>
      </c>
      <c r="AC638" s="27" t="str">
        <f t="shared" si="176"/>
        <v/>
      </c>
      <c r="AD638" s="47"/>
      <c r="AG638" t="str">
        <f t="shared" si="177"/>
        <v>OK</v>
      </c>
      <c r="AH638" t="str">
        <f t="shared" si="165"/>
        <v>エラー</v>
      </c>
      <c r="AI638" t="str">
        <f t="shared" si="178"/>
        <v/>
      </c>
      <c r="AJ638" t="str">
        <f t="shared" si="179"/>
        <v/>
      </c>
      <c r="AK638" t="str">
        <f t="shared" si="166"/>
        <v/>
      </c>
      <c r="AL638" t="str">
        <f t="shared" si="167"/>
        <v/>
      </c>
    </row>
    <row r="639" spans="1:38" ht="18.75" customHeight="1" x14ac:dyDescent="0.4">
      <c r="A639" s="2">
        <v>622</v>
      </c>
      <c r="B639" s="45"/>
      <c r="C639" s="15"/>
      <c r="D639" s="15"/>
      <c r="E639" s="39" t="str">
        <f t="shared" si="162"/>
        <v/>
      </c>
      <c r="F639" s="40" t="str">
        <f t="shared" si="163"/>
        <v/>
      </c>
      <c r="G639" s="46"/>
      <c r="H639" s="46"/>
      <c r="I639" s="14"/>
      <c r="J639" s="46"/>
      <c r="K639" s="14"/>
      <c r="L639" s="14"/>
      <c r="M639" s="41" t="str">
        <f t="shared" si="168"/>
        <v/>
      </c>
      <c r="N639" s="8" t="str">
        <f t="shared" si="169"/>
        <v/>
      </c>
      <c r="O639" s="21" t="str">
        <f t="shared" si="170"/>
        <v/>
      </c>
      <c r="P639" s="8" t="str">
        <f t="shared" si="171"/>
        <v/>
      </c>
      <c r="Q639" s="42"/>
      <c r="R639" s="42"/>
      <c r="S639" s="42"/>
      <c r="T639" s="27" t="str">
        <f t="shared" si="172"/>
        <v/>
      </c>
      <c r="U639" s="8" t="str">
        <f t="shared" si="173"/>
        <v/>
      </c>
      <c r="V639" s="8" t="str">
        <f t="shared" si="174"/>
        <v/>
      </c>
      <c r="W639" s="8" t="str">
        <f t="shared" si="175"/>
        <v/>
      </c>
      <c r="X639" s="13"/>
      <c r="Y639" s="43" t="s">
        <v>16</v>
      </c>
      <c r="Z639" s="12"/>
      <c r="AA639" s="47"/>
      <c r="AB639" s="8" t="str">
        <f t="shared" si="164"/>
        <v/>
      </c>
      <c r="AC639" s="27" t="str">
        <f t="shared" si="176"/>
        <v/>
      </c>
      <c r="AD639" s="47"/>
      <c r="AG639" t="str">
        <f t="shared" si="177"/>
        <v>OK</v>
      </c>
      <c r="AH639" t="str">
        <f t="shared" si="165"/>
        <v>エラー</v>
      </c>
      <c r="AI639" t="str">
        <f t="shared" si="178"/>
        <v/>
      </c>
      <c r="AJ639" t="str">
        <f t="shared" si="179"/>
        <v/>
      </c>
      <c r="AK639" t="str">
        <f t="shared" si="166"/>
        <v/>
      </c>
      <c r="AL639" t="str">
        <f t="shared" si="167"/>
        <v/>
      </c>
    </row>
    <row r="640" spans="1:38" ht="18.75" customHeight="1" x14ac:dyDescent="0.4">
      <c r="A640" s="2">
        <v>623</v>
      </c>
      <c r="B640" s="45"/>
      <c r="C640" s="15"/>
      <c r="D640" s="15"/>
      <c r="E640" s="39" t="str">
        <f t="shared" si="162"/>
        <v/>
      </c>
      <c r="F640" s="40" t="str">
        <f t="shared" si="163"/>
        <v/>
      </c>
      <c r="G640" s="46"/>
      <c r="H640" s="46"/>
      <c r="I640" s="14"/>
      <c r="J640" s="46"/>
      <c r="K640" s="14"/>
      <c r="L640" s="14"/>
      <c r="M640" s="41" t="str">
        <f t="shared" si="168"/>
        <v/>
      </c>
      <c r="N640" s="8" t="str">
        <f t="shared" si="169"/>
        <v/>
      </c>
      <c r="O640" s="21" t="str">
        <f t="shared" si="170"/>
        <v/>
      </c>
      <c r="P640" s="8" t="str">
        <f t="shared" si="171"/>
        <v/>
      </c>
      <c r="Q640" s="42"/>
      <c r="R640" s="42"/>
      <c r="S640" s="42"/>
      <c r="T640" s="27" t="str">
        <f t="shared" si="172"/>
        <v/>
      </c>
      <c r="U640" s="8" t="str">
        <f t="shared" si="173"/>
        <v/>
      </c>
      <c r="V640" s="8" t="str">
        <f t="shared" si="174"/>
        <v/>
      </c>
      <c r="W640" s="8" t="str">
        <f t="shared" si="175"/>
        <v/>
      </c>
      <c r="X640" s="13"/>
      <c r="Y640" s="43" t="s">
        <v>16</v>
      </c>
      <c r="Z640" s="12"/>
      <c r="AA640" s="47"/>
      <c r="AB640" s="8" t="str">
        <f t="shared" si="164"/>
        <v/>
      </c>
      <c r="AC640" s="27" t="str">
        <f t="shared" si="176"/>
        <v/>
      </c>
      <c r="AD640" s="47"/>
      <c r="AG640" t="str">
        <f t="shared" si="177"/>
        <v>OK</v>
      </c>
      <c r="AH640" t="str">
        <f t="shared" si="165"/>
        <v>エラー</v>
      </c>
      <c r="AI640" t="str">
        <f t="shared" si="178"/>
        <v/>
      </c>
      <c r="AJ640" t="str">
        <f t="shared" si="179"/>
        <v/>
      </c>
      <c r="AK640" t="str">
        <f t="shared" si="166"/>
        <v/>
      </c>
      <c r="AL640" t="str">
        <f t="shared" si="167"/>
        <v/>
      </c>
    </row>
    <row r="641" spans="1:38" ht="18.75" customHeight="1" x14ac:dyDescent="0.4">
      <c r="A641" s="2">
        <v>624</v>
      </c>
      <c r="B641" s="45"/>
      <c r="C641" s="15"/>
      <c r="D641" s="15"/>
      <c r="E641" s="39" t="str">
        <f t="shared" si="162"/>
        <v/>
      </c>
      <c r="F641" s="40" t="str">
        <f t="shared" si="163"/>
        <v/>
      </c>
      <c r="G641" s="46"/>
      <c r="H641" s="46"/>
      <c r="I641" s="14"/>
      <c r="J641" s="46"/>
      <c r="K641" s="14"/>
      <c r="L641" s="14"/>
      <c r="M641" s="41" t="str">
        <f t="shared" si="168"/>
        <v/>
      </c>
      <c r="N641" s="8" t="str">
        <f t="shared" si="169"/>
        <v/>
      </c>
      <c r="O641" s="21" t="str">
        <f t="shared" si="170"/>
        <v/>
      </c>
      <c r="P641" s="8" t="str">
        <f t="shared" si="171"/>
        <v/>
      </c>
      <c r="Q641" s="42"/>
      <c r="R641" s="42"/>
      <c r="S641" s="42"/>
      <c r="T641" s="27" t="str">
        <f t="shared" si="172"/>
        <v/>
      </c>
      <c r="U641" s="8" t="str">
        <f t="shared" si="173"/>
        <v/>
      </c>
      <c r="V641" s="8" t="str">
        <f t="shared" si="174"/>
        <v/>
      </c>
      <c r="W641" s="8" t="str">
        <f t="shared" si="175"/>
        <v/>
      </c>
      <c r="X641" s="13"/>
      <c r="Y641" s="43" t="s">
        <v>16</v>
      </c>
      <c r="Z641" s="12"/>
      <c r="AA641" s="47"/>
      <c r="AB641" s="8" t="str">
        <f t="shared" si="164"/>
        <v/>
      </c>
      <c r="AC641" s="27" t="str">
        <f t="shared" si="176"/>
        <v/>
      </c>
      <c r="AD641" s="47"/>
      <c r="AG641" t="str">
        <f t="shared" si="177"/>
        <v>OK</v>
      </c>
      <c r="AH641" t="str">
        <f t="shared" si="165"/>
        <v>エラー</v>
      </c>
      <c r="AI641" t="str">
        <f t="shared" si="178"/>
        <v/>
      </c>
      <c r="AJ641" t="str">
        <f t="shared" si="179"/>
        <v/>
      </c>
      <c r="AK641" t="str">
        <f t="shared" si="166"/>
        <v/>
      </c>
      <c r="AL641" t="str">
        <f t="shared" si="167"/>
        <v/>
      </c>
    </row>
    <row r="642" spans="1:38" ht="18.75" customHeight="1" x14ac:dyDescent="0.4">
      <c r="A642" s="2">
        <v>625</v>
      </c>
      <c r="B642" s="45"/>
      <c r="C642" s="15"/>
      <c r="D642" s="15"/>
      <c r="E642" s="39" t="str">
        <f t="shared" si="162"/>
        <v/>
      </c>
      <c r="F642" s="40" t="str">
        <f t="shared" si="163"/>
        <v/>
      </c>
      <c r="G642" s="46"/>
      <c r="H642" s="46"/>
      <c r="I642" s="14"/>
      <c r="J642" s="46"/>
      <c r="K642" s="14"/>
      <c r="L642" s="14"/>
      <c r="M642" s="41" t="str">
        <f t="shared" si="168"/>
        <v/>
      </c>
      <c r="N642" s="8" t="str">
        <f t="shared" si="169"/>
        <v/>
      </c>
      <c r="O642" s="21" t="str">
        <f t="shared" si="170"/>
        <v/>
      </c>
      <c r="P642" s="8" t="str">
        <f t="shared" si="171"/>
        <v/>
      </c>
      <c r="Q642" s="42"/>
      <c r="R642" s="42"/>
      <c r="S642" s="42"/>
      <c r="T642" s="27" t="str">
        <f t="shared" si="172"/>
        <v/>
      </c>
      <c r="U642" s="8" t="str">
        <f t="shared" si="173"/>
        <v/>
      </c>
      <c r="V642" s="8" t="str">
        <f t="shared" si="174"/>
        <v/>
      </c>
      <c r="W642" s="8" t="str">
        <f t="shared" si="175"/>
        <v/>
      </c>
      <c r="X642" s="13"/>
      <c r="Y642" s="43" t="s">
        <v>16</v>
      </c>
      <c r="Z642" s="12"/>
      <c r="AA642" s="47"/>
      <c r="AB642" s="8" t="str">
        <f t="shared" si="164"/>
        <v/>
      </c>
      <c r="AC642" s="27" t="str">
        <f t="shared" si="176"/>
        <v/>
      </c>
      <c r="AD642" s="47"/>
      <c r="AG642" t="str">
        <f t="shared" si="177"/>
        <v>OK</v>
      </c>
      <c r="AH642" t="str">
        <f t="shared" si="165"/>
        <v>エラー</v>
      </c>
      <c r="AI642" t="str">
        <f t="shared" si="178"/>
        <v/>
      </c>
      <c r="AJ642" t="str">
        <f t="shared" si="179"/>
        <v/>
      </c>
      <c r="AK642" t="str">
        <f t="shared" si="166"/>
        <v/>
      </c>
      <c r="AL642" t="str">
        <f t="shared" si="167"/>
        <v/>
      </c>
    </row>
    <row r="643" spans="1:38" ht="18.75" customHeight="1" x14ac:dyDescent="0.4">
      <c r="A643" s="2">
        <v>626</v>
      </c>
      <c r="B643" s="45"/>
      <c r="C643" s="15"/>
      <c r="D643" s="15"/>
      <c r="E643" s="39" t="str">
        <f t="shared" si="162"/>
        <v/>
      </c>
      <c r="F643" s="40" t="str">
        <f t="shared" si="163"/>
        <v/>
      </c>
      <c r="G643" s="46"/>
      <c r="H643" s="46"/>
      <c r="I643" s="14"/>
      <c r="J643" s="46"/>
      <c r="K643" s="14"/>
      <c r="L643" s="14"/>
      <c r="M643" s="41" t="str">
        <f t="shared" si="168"/>
        <v/>
      </c>
      <c r="N643" s="8" t="str">
        <f t="shared" si="169"/>
        <v/>
      </c>
      <c r="O643" s="21" t="str">
        <f t="shared" si="170"/>
        <v/>
      </c>
      <c r="P643" s="8" t="str">
        <f t="shared" si="171"/>
        <v/>
      </c>
      <c r="Q643" s="42"/>
      <c r="R643" s="42"/>
      <c r="S643" s="42"/>
      <c r="T643" s="27" t="str">
        <f t="shared" si="172"/>
        <v/>
      </c>
      <c r="U643" s="8" t="str">
        <f t="shared" si="173"/>
        <v/>
      </c>
      <c r="V643" s="8" t="str">
        <f t="shared" si="174"/>
        <v/>
      </c>
      <c r="W643" s="8" t="str">
        <f t="shared" si="175"/>
        <v/>
      </c>
      <c r="X643" s="13"/>
      <c r="Y643" s="43" t="s">
        <v>16</v>
      </c>
      <c r="Z643" s="12"/>
      <c r="AA643" s="47"/>
      <c r="AB643" s="8" t="str">
        <f t="shared" si="164"/>
        <v/>
      </c>
      <c r="AC643" s="27" t="str">
        <f t="shared" si="176"/>
        <v/>
      </c>
      <c r="AD643" s="47"/>
      <c r="AG643" t="str">
        <f t="shared" si="177"/>
        <v>OK</v>
      </c>
      <c r="AH643" t="str">
        <f t="shared" si="165"/>
        <v>エラー</v>
      </c>
      <c r="AI643" t="str">
        <f t="shared" si="178"/>
        <v/>
      </c>
      <c r="AJ643" t="str">
        <f t="shared" si="179"/>
        <v/>
      </c>
      <c r="AK643" t="str">
        <f t="shared" si="166"/>
        <v/>
      </c>
      <c r="AL643" t="str">
        <f t="shared" si="167"/>
        <v/>
      </c>
    </row>
    <row r="644" spans="1:38" ht="18.75" customHeight="1" x14ac:dyDescent="0.4">
      <c r="A644" s="2">
        <v>627</v>
      </c>
      <c r="B644" s="45"/>
      <c r="C644" s="15"/>
      <c r="D644" s="15"/>
      <c r="E644" s="39" t="str">
        <f t="shared" si="162"/>
        <v/>
      </c>
      <c r="F644" s="40" t="str">
        <f t="shared" si="163"/>
        <v/>
      </c>
      <c r="G644" s="46"/>
      <c r="H644" s="46"/>
      <c r="I644" s="14"/>
      <c r="J644" s="46"/>
      <c r="K644" s="14"/>
      <c r="L644" s="14"/>
      <c r="M644" s="41" t="str">
        <f t="shared" si="168"/>
        <v/>
      </c>
      <c r="N644" s="8" t="str">
        <f t="shared" si="169"/>
        <v/>
      </c>
      <c r="O644" s="21" t="str">
        <f t="shared" si="170"/>
        <v/>
      </c>
      <c r="P644" s="8" t="str">
        <f t="shared" si="171"/>
        <v/>
      </c>
      <c r="Q644" s="42"/>
      <c r="R644" s="42"/>
      <c r="S644" s="42"/>
      <c r="T644" s="27" t="str">
        <f t="shared" si="172"/>
        <v/>
      </c>
      <c r="U644" s="8" t="str">
        <f t="shared" si="173"/>
        <v/>
      </c>
      <c r="V644" s="8" t="str">
        <f t="shared" si="174"/>
        <v/>
      </c>
      <c r="W644" s="8" t="str">
        <f t="shared" si="175"/>
        <v/>
      </c>
      <c r="X644" s="13"/>
      <c r="Y644" s="43" t="s">
        <v>16</v>
      </c>
      <c r="Z644" s="12"/>
      <c r="AA644" s="47"/>
      <c r="AB644" s="8" t="str">
        <f t="shared" si="164"/>
        <v/>
      </c>
      <c r="AC644" s="27" t="str">
        <f t="shared" si="176"/>
        <v/>
      </c>
      <c r="AD644" s="47"/>
      <c r="AG644" t="str">
        <f t="shared" si="177"/>
        <v>OK</v>
      </c>
      <c r="AH644" t="str">
        <f t="shared" si="165"/>
        <v>エラー</v>
      </c>
      <c r="AI644" t="str">
        <f t="shared" si="178"/>
        <v/>
      </c>
      <c r="AJ644" t="str">
        <f t="shared" si="179"/>
        <v/>
      </c>
      <c r="AK644" t="str">
        <f t="shared" si="166"/>
        <v/>
      </c>
      <c r="AL644" t="str">
        <f t="shared" si="167"/>
        <v/>
      </c>
    </row>
    <row r="645" spans="1:38" ht="18.75" customHeight="1" x14ac:dyDescent="0.4">
      <c r="A645" s="2">
        <v>628</v>
      </c>
      <c r="B645" s="45"/>
      <c r="C645" s="15"/>
      <c r="D645" s="15"/>
      <c r="E645" s="39" t="str">
        <f t="shared" si="162"/>
        <v/>
      </c>
      <c r="F645" s="40" t="str">
        <f t="shared" si="163"/>
        <v/>
      </c>
      <c r="G645" s="46"/>
      <c r="H645" s="46"/>
      <c r="I645" s="14"/>
      <c r="J645" s="46"/>
      <c r="K645" s="14"/>
      <c r="L645" s="14"/>
      <c r="M645" s="41" t="str">
        <f t="shared" si="168"/>
        <v/>
      </c>
      <c r="N645" s="8" t="str">
        <f t="shared" si="169"/>
        <v/>
      </c>
      <c r="O645" s="21" t="str">
        <f t="shared" si="170"/>
        <v/>
      </c>
      <c r="P645" s="8" t="str">
        <f t="shared" si="171"/>
        <v/>
      </c>
      <c r="Q645" s="42"/>
      <c r="R645" s="42"/>
      <c r="S645" s="42"/>
      <c r="T645" s="27" t="str">
        <f t="shared" si="172"/>
        <v/>
      </c>
      <c r="U645" s="8" t="str">
        <f t="shared" si="173"/>
        <v/>
      </c>
      <c r="V645" s="8" t="str">
        <f t="shared" si="174"/>
        <v/>
      </c>
      <c r="W645" s="8" t="str">
        <f t="shared" si="175"/>
        <v/>
      </c>
      <c r="X645" s="13"/>
      <c r="Y645" s="43" t="s">
        <v>16</v>
      </c>
      <c r="Z645" s="12"/>
      <c r="AA645" s="47"/>
      <c r="AB645" s="8" t="str">
        <f t="shared" si="164"/>
        <v/>
      </c>
      <c r="AC645" s="27" t="str">
        <f t="shared" si="176"/>
        <v/>
      </c>
      <c r="AD645" s="47"/>
      <c r="AG645" t="str">
        <f t="shared" si="177"/>
        <v>OK</v>
      </c>
      <c r="AH645" t="str">
        <f t="shared" si="165"/>
        <v>エラー</v>
      </c>
      <c r="AI645" t="str">
        <f t="shared" si="178"/>
        <v/>
      </c>
      <c r="AJ645" t="str">
        <f t="shared" si="179"/>
        <v/>
      </c>
      <c r="AK645" t="str">
        <f t="shared" si="166"/>
        <v/>
      </c>
      <c r="AL645" t="str">
        <f t="shared" si="167"/>
        <v/>
      </c>
    </row>
    <row r="646" spans="1:38" ht="18.75" customHeight="1" x14ac:dyDescent="0.4">
      <c r="A646" s="2">
        <v>629</v>
      </c>
      <c r="B646" s="45"/>
      <c r="C646" s="15"/>
      <c r="D646" s="15"/>
      <c r="E646" s="39" t="str">
        <f t="shared" si="162"/>
        <v/>
      </c>
      <c r="F646" s="40" t="str">
        <f t="shared" si="163"/>
        <v/>
      </c>
      <c r="G646" s="46"/>
      <c r="H646" s="46"/>
      <c r="I646" s="14"/>
      <c r="J646" s="46"/>
      <c r="K646" s="14"/>
      <c r="L646" s="14"/>
      <c r="M646" s="41" t="str">
        <f t="shared" si="168"/>
        <v/>
      </c>
      <c r="N646" s="8" t="str">
        <f t="shared" si="169"/>
        <v/>
      </c>
      <c r="O646" s="21" t="str">
        <f t="shared" si="170"/>
        <v/>
      </c>
      <c r="P646" s="8" t="str">
        <f t="shared" si="171"/>
        <v/>
      </c>
      <c r="Q646" s="42"/>
      <c r="R646" s="42"/>
      <c r="S646" s="42"/>
      <c r="T646" s="27" t="str">
        <f t="shared" si="172"/>
        <v/>
      </c>
      <c r="U646" s="8" t="str">
        <f t="shared" si="173"/>
        <v/>
      </c>
      <c r="V646" s="8" t="str">
        <f t="shared" si="174"/>
        <v/>
      </c>
      <c r="W646" s="8" t="str">
        <f t="shared" si="175"/>
        <v/>
      </c>
      <c r="X646" s="13"/>
      <c r="Y646" s="43" t="s">
        <v>16</v>
      </c>
      <c r="Z646" s="12"/>
      <c r="AA646" s="47"/>
      <c r="AB646" s="8" t="str">
        <f t="shared" si="164"/>
        <v/>
      </c>
      <c r="AC646" s="27" t="str">
        <f t="shared" si="176"/>
        <v/>
      </c>
      <c r="AD646" s="47"/>
      <c r="AG646" t="str">
        <f t="shared" si="177"/>
        <v>OK</v>
      </c>
      <c r="AH646" t="str">
        <f t="shared" si="165"/>
        <v>エラー</v>
      </c>
      <c r="AI646" t="str">
        <f t="shared" si="178"/>
        <v/>
      </c>
      <c r="AJ646" t="str">
        <f t="shared" si="179"/>
        <v/>
      </c>
      <c r="AK646" t="str">
        <f t="shared" si="166"/>
        <v/>
      </c>
      <c r="AL646" t="str">
        <f t="shared" si="167"/>
        <v/>
      </c>
    </row>
    <row r="647" spans="1:38" ht="18.75" customHeight="1" x14ac:dyDescent="0.4">
      <c r="A647" s="2">
        <v>630</v>
      </c>
      <c r="B647" s="45"/>
      <c r="C647" s="15"/>
      <c r="D647" s="15"/>
      <c r="E647" s="39" t="str">
        <f t="shared" si="162"/>
        <v/>
      </c>
      <c r="F647" s="40" t="str">
        <f t="shared" si="163"/>
        <v/>
      </c>
      <c r="G647" s="46"/>
      <c r="H647" s="46"/>
      <c r="I647" s="14"/>
      <c r="J647" s="46"/>
      <c r="K647" s="14"/>
      <c r="L647" s="14"/>
      <c r="M647" s="41" t="str">
        <f t="shared" si="168"/>
        <v/>
      </c>
      <c r="N647" s="8" t="str">
        <f t="shared" si="169"/>
        <v/>
      </c>
      <c r="O647" s="21" t="str">
        <f t="shared" si="170"/>
        <v/>
      </c>
      <c r="P647" s="8" t="str">
        <f t="shared" si="171"/>
        <v/>
      </c>
      <c r="Q647" s="42"/>
      <c r="R647" s="42"/>
      <c r="S647" s="42"/>
      <c r="T647" s="27" t="str">
        <f t="shared" si="172"/>
        <v/>
      </c>
      <c r="U647" s="8" t="str">
        <f t="shared" si="173"/>
        <v/>
      </c>
      <c r="V647" s="8" t="str">
        <f t="shared" si="174"/>
        <v/>
      </c>
      <c r="W647" s="8" t="str">
        <f t="shared" si="175"/>
        <v/>
      </c>
      <c r="X647" s="13"/>
      <c r="Y647" s="43" t="s">
        <v>16</v>
      </c>
      <c r="Z647" s="12"/>
      <c r="AA647" s="47"/>
      <c r="AB647" s="8" t="str">
        <f t="shared" si="164"/>
        <v/>
      </c>
      <c r="AC647" s="27" t="str">
        <f t="shared" si="176"/>
        <v/>
      </c>
      <c r="AD647" s="47"/>
      <c r="AG647" t="str">
        <f t="shared" si="177"/>
        <v>OK</v>
      </c>
      <c r="AH647" t="str">
        <f t="shared" si="165"/>
        <v>エラー</v>
      </c>
      <c r="AI647" t="str">
        <f t="shared" si="178"/>
        <v/>
      </c>
      <c r="AJ647" t="str">
        <f t="shared" si="179"/>
        <v/>
      </c>
      <c r="AK647" t="str">
        <f t="shared" si="166"/>
        <v/>
      </c>
      <c r="AL647" t="str">
        <f t="shared" si="167"/>
        <v/>
      </c>
    </row>
    <row r="648" spans="1:38" ht="18.75" customHeight="1" x14ac:dyDescent="0.4">
      <c r="A648" s="2">
        <v>631</v>
      </c>
      <c r="B648" s="45"/>
      <c r="C648" s="15"/>
      <c r="D648" s="15"/>
      <c r="E648" s="39" t="str">
        <f t="shared" si="162"/>
        <v/>
      </c>
      <c r="F648" s="40" t="str">
        <f t="shared" si="163"/>
        <v/>
      </c>
      <c r="G648" s="46"/>
      <c r="H648" s="46"/>
      <c r="I648" s="14"/>
      <c r="J648" s="46"/>
      <c r="K648" s="14"/>
      <c r="L648" s="14"/>
      <c r="M648" s="41" t="str">
        <f t="shared" si="168"/>
        <v/>
      </c>
      <c r="N648" s="8" t="str">
        <f t="shared" si="169"/>
        <v/>
      </c>
      <c r="O648" s="21" t="str">
        <f t="shared" si="170"/>
        <v/>
      </c>
      <c r="P648" s="8" t="str">
        <f t="shared" si="171"/>
        <v/>
      </c>
      <c r="Q648" s="42"/>
      <c r="R648" s="42"/>
      <c r="S648" s="42"/>
      <c r="T648" s="27" t="str">
        <f t="shared" si="172"/>
        <v/>
      </c>
      <c r="U648" s="8" t="str">
        <f t="shared" si="173"/>
        <v/>
      </c>
      <c r="V648" s="8" t="str">
        <f t="shared" si="174"/>
        <v/>
      </c>
      <c r="W648" s="8" t="str">
        <f t="shared" si="175"/>
        <v/>
      </c>
      <c r="X648" s="13"/>
      <c r="Y648" s="43" t="s">
        <v>16</v>
      </c>
      <c r="Z648" s="12"/>
      <c r="AA648" s="47"/>
      <c r="AB648" s="8" t="str">
        <f t="shared" si="164"/>
        <v/>
      </c>
      <c r="AC648" s="27" t="str">
        <f t="shared" si="176"/>
        <v/>
      </c>
      <c r="AD648" s="47"/>
      <c r="AG648" t="str">
        <f t="shared" si="177"/>
        <v>OK</v>
      </c>
      <c r="AH648" t="str">
        <f t="shared" si="165"/>
        <v>エラー</v>
      </c>
      <c r="AI648" t="str">
        <f t="shared" si="178"/>
        <v/>
      </c>
      <c r="AJ648" t="str">
        <f t="shared" si="179"/>
        <v/>
      </c>
      <c r="AK648" t="str">
        <f t="shared" si="166"/>
        <v/>
      </c>
      <c r="AL648" t="str">
        <f t="shared" si="167"/>
        <v/>
      </c>
    </row>
    <row r="649" spans="1:38" ht="18.75" customHeight="1" x14ac:dyDescent="0.4">
      <c r="A649" s="2">
        <v>632</v>
      </c>
      <c r="B649" s="45"/>
      <c r="C649" s="15"/>
      <c r="D649" s="15"/>
      <c r="E649" s="39" t="str">
        <f t="shared" si="162"/>
        <v/>
      </c>
      <c r="F649" s="40" t="str">
        <f t="shared" si="163"/>
        <v/>
      </c>
      <c r="G649" s="46"/>
      <c r="H649" s="46"/>
      <c r="I649" s="14"/>
      <c r="J649" s="46"/>
      <c r="K649" s="14"/>
      <c r="L649" s="14"/>
      <c r="M649" s="41" t="str">
        <f t="shared" si="168"/>
        <v/>
      </c>
      <c r="N649" s="8" t="str">
        <f t="shared" si="169"/>
        <v/>
      </c>
      <c r="O649" s="21" t="str">
        <f t="shared" si="170"/>
        <v/>
      </c>
      <c r="P649" s="8" t="str">
        <f t="shared" si="171"/>
        <v/>
      </c>
      <c r="Q649" s="42"/>
      <c r="R649" s="42"/>
      <c r="S649" s="42"/>
      <c r="T649" s="27" t="str">
        <f t="shared" si="172"/>
        <v/>
      </c>
      <c r="U649" s="8" t="str">
        <f t="shared" si="173"/>
        <v/>
      </c>
      <c r="V649" s="8" t="str">
        <f t="shared" si="174"/>
        <v/>
      </c>
      <c r="W649" s="8" t="str">
        <f t="shared" si="175"/>
        <v/>
      </c>
      <c r="X649" s="13"/>
      <c r="Y649" s="43" t="s">
        <v>16</v>
      </c>
      <c r="Z649" s="12"/>
      <c r="AA649" s="47"/>
      <c r="AB649" s="8" t="str">
        <f t="shared" si="164"/>
        <v/>
      </c>
      <c r="AC649" s="27" t="str">
        <f t="shared" si="176"/>
        <v/>
      </c>
      <c r="AD649" s="47"/>
      <c r="AG649" t="str">
        <f t="shared" si="177"/>
        <v>OK</v>
      </c>
      <c r="AH649" t="str">
        <f t="shared" si="165"/>
        <v>エラー</v>
      </c>
      <c r="AI649" t="str">
        <f t="shared" si="178"/>
        <v/>
      </c>
      <c r="AJ649" t="str">
        <f t="shared" si="179"/>
        <v/>
      </c>
      <c r="AK649" t="str">
        <f t="shared" si="166"/>
        <v/>
      </c>
      <c r="AL649" t="str">
        <f t="shared" si="167"/>
        <v/>
      </c>
    </row>
    <row r="650" spans="1:38" ht="18.75" customHeight="1" x14ac:dyDescent="0.4">
      <c r="A650" s="2">
        <v>633</v>
      </c>
      <c r="B650" s="45"/>
      <c r="C650" s="15"/>
      <c r="D650" s="15"/>
      <c r="E650" s="39" t="str">
        <f t="shared" si="162"/>
        <v/>
      </c>
      <c r="F650" s="40" t="str">
        <f t="shared" si="163"/>
        <v/>
      </c>
      <c r="G650" s="46"/>
      <c r="H650" s="46"/>
      <c r="I650" s="14"/>
      <c r="J650" s="46"/>
      <c r="K650" s="14"/>
      <c r="L650" s="14"/>
      <c r="M650" s="41" t="str">
        <f t="shared" si="168"/>
        <v/>
      </c>
      <c r="N650" s="8" t="str">
        <f t="shared" si="169"/>
        <v/>
      </c>
      <c r="O650" s="21" t="str">
        <f t="shared" si="170"/>
        <v/>
      </c>
      <c r="P650" s="8" t="str">
        <f t="shared" si="171"/>
        <v/>
      </c>
      <c r="Q650" s="42"/>
      <c r="R650" s="42"/>
      <c r="S650" s="42"/>
      <c r="T650" s="27" t="str">
        <f t="shared" si="172"/>
        <v/>
      </c>
      <c r="U650" s="8" t="str">
        <f t="shared" si="173"/>
        <v/>
      </c>
      <c r="V650" s="8" t="str">
        <f t="shared" si="174"/>
        <v/>
      </c>
      <c r="W650" s="8" t="str">
        <f t="shared" si="175"/>
        <v/>
      </c>
      <c r="X650" s="13"/>
      <c r="Y650" s="43" t="s">
        <v>16</v>
      </c>
      <c r="Z650" s="12"/>
      <c r="AA650" s="47"/>
      <c r="AB650" s="8" t="str">
        <f t="shared" si="164"/>
        <v/>
      </c>
      <c r="AC650" s="27" t="str">
        <f t="shared" si="176"/>
        <v/>
      </c>
      <c r="AD650" s="47"/>
      <c r="AG650" t="str">
        <f t="shared" si="177"/>
        <v>OK</v>
      </c>
      <c r="AH650" t="str">
        <f t="shared" si="165"/>
        <v>エラー</v>
      </c>
      <c r="AI650" t="str">
        <f t="shared" si="178"/>
        <v/>
      </c>
      <c r="AJ650" t="str">
        <f t="shared" si="179"/>
        <v/>
      </c>
      <c r="AK650" t="str">
        <f t="shared" si="166"/>
        <v/>
      </c>
      <c r="AL650" t="str">
        <f t="shared" si="167"/>
        <v/>
      </c>
    </row>
    <row r="651" spans="1:38" ht="18.75" customHeight="1" x14ac:dyDescent="0.4">
      <c r="A651" s="2">
        <v>634</v>
      </c>
      <c r="B651" s="45"/>
      <c r="C651" s="15"/>
      <c r="D651" s="15"/>
      <c r="E651" s="39" t="str">
        <f t="shared" si="162"/>
        <v/>
      </c>
      <c r="F651" s="40" t="str">
        <f t="shared" si="163"/>
        <v/>
      </c>
      <c r="G651" s="46"/>
      <c r="H651" s="46"/>
      <c r="I651" s="14"/>
      <c r="J651" s="46"/>
      <c r="K651" s="14"/>
      <c r="L651" s="14"/>
      <c r="M651" s="41" t="str">
        <f t="shared" si="168"/>
        <v/>
      </c>
      <c r="N651" s="8" t="str">
        <f t="shared" si="169"/>
        <v/>
      </c>
      <c r="O651" s="21" t="str">
        <f t="shared" si="170"/>
        <v/>
      </c>
      <c r="P651" s="8" t="str">
        <f t="shared" si="171"/>
        <v/>
      </c>
      <c r="Q651" s="42"/>
      <c r="R651" s="42"/>
      <c r="S651" s="42"/>
      <c r="T651" s="27" t="str">
        <f t="shared" si="172"/>
        <v/>
      </c>
      <c r="U651" s="8" t="str">
        <f t="shared" si="173"/>
        <v/>
      </c>
      <c r="V651" s="8" t="str">
        <f t="shared" si="174"/>
        <v/>
      </c>
      <c r="W651" s="8" t="str">
        <f t="shared" si="175"/>
        <v/>
      </c>
      <c r="X651" s="13"/>
      <c r="Y651" s="43" t="s">
        <v>16</v>
      </c>
      <c r="Z651" s="12"/>
      <c r="AA651" s="47"/>
      <c r="AB651" s="8" t="str">
        <f t="shared" si="164"/>
        <v/>
      </c>
      <c r="AC651" s="27" t="str">
        <f t="shared" si="176"/>
        <v/>
      </c>
      <c r="AD651" s="47"/>
      <c r="AG651" t="str">
        <f t="shared" si="177"/>
        <v>OK</v>
      </c>
      <c r="AH651" t="str">
        <f t="shared" si="165"/>
        <v>エラー</v>
      </c>
      <c r="AI651" t="str">
        <f t="shared" si="178"/>
        <v/>
      </c>
      <c r="AJ651" t="str">
        <f t="shared" si="179"/>
        <v/>
      </c>
      <c r="AK651" t="str">
        <f t="shared" si="166"/>
        <v/>
      </c>
      <c r="AL651" t="str">
        <f t="shared" si="167"/>
        <v/>
      </c>
    </row>
    <row r="652" spans="1:38" ht="18.75" customHeight="1" x14ac:dyDescent="0.4">
      <c r="A652" s="2">
        <v>635</v>
      </c>
      <c r="B652" s="45"/>
      <c r="C652" s="15"/>
      <c r="D652" s="15"/>
      <c r="E652" s="39" t="str">
        <f t="shared" si="162"/>
        <v/>
      </c>
      <c r="F652" s="40" t="str">
        <f t="shared" si="163"/>
        <v/>
      </c>
      <c r="G652" s="46"/>
      <c r="H652" s="46"/>
      <c r="I652" s="14"/>
      <c r="J652" s="46"/>
      <c r="K652" s="14"/>
      <c r="L652" s="14"/>
      <c r="M652" s="41" t="str">
        <f t="shared" si="168"/>
        <v/>
      </c>
      <c r="N652" s="8" t="str">
        <f t="shared" si="169"/>
        <v/>
      </c>
      <c r="O652" s="21" t="str">
        <f t="shared" si="170"/>
        <v/>
      </c>
      <c r="P652" s="8" t="str">
        <f t="shared" si="171"/>
        <v/>
      </c>
      <c r="Q652" s="42"/>
      <c r="R652" s="42"/>
      <c r="S652" s="42"/>
      <c r="T652" s="27" t="str">
        <f t="shared" si="172"/>
        <v/>
      </c>
      <c r="U652" s="8" t="str">
        <f t="shared" si="173"/>
        <v/>
      </c>
      <c r="V652" s="8" t="str">
        <f t="shared" si="174"/>
        <v/>
      </c>
      <c r="W652" s="8" t="str">
        <f t="shared" si="175"/>
        <v/>
      </c>
      <c r="X652" s="13"/>
      <c r="Y652" s="43" t="s">
        <v>16</v>
      </c>
      <c r="Z652" s="12"/>
      <c r="AA652" s="47"/>
      <c r="AB652" s="8" t="str">
        <f t="shared" si="164"/>
        <v/>
      </c>
      <c r="AC652" s="27" t="str">
        <f t="shared" si="176"/>
        <v/>
      </c>
      <c r="AD652" s="47"/>
      <c r="AG652" t="str">
        <f t="shared" si="177"/>
        <v>OK</v>
      </c>
      <c r="AH652" t="str">
        <f t="shared" si="165"/>
        <v>エラー</v>
      </c>
      <c r="AI652" t="str">
        <f t="shared" si="178"/>
        <v/>
      </c>
      <c r="AJ652" t="str">
        <f t="shared" si="179"/>
        <v/>
      </c>
      <c r="AK652" t="str">
        <f t="shared" si="166"/>
        <v/>
      </c>
      <c r="AL652" t="str">
        <f t="shared" si="167"/>
        <v/>
      </c>
    </row>
    <row r="653" spans="1:38" ht="18.75" customHeight="1" x14ac:dyDescent="0.4">
      <c r="A653" s="2">
        <v>636</v>
      </c>
      <c r="B653" s="45"/>
      <c r="C653" s="15"/>
      <c r="D653" s="15"/>
      <c r="E653" s="39" t="str">
        <f t="shared" si="162"/>
        <v/>
      </c>
      <c r="F653" s="40" t="str">
        <f t="shared" si="163"/>
        <v/>
      </c>
      <c r="G653" s="46"/>
      <c r="H653" s="46"/>
      <c r="I653" s="14"/>
      <c r="J653" s="46"/>
      <c r="K653" s="14"/>
      <c r="L653" s="14"/>
      <c r="M653" s="41" t="str">
        <f t="shared" si="168"/>
        <v/>
      </c>
      <c r="N653" s="8" t="str">
        <f t="shared" si="169"/>
        <v/>
      </c>
      <c r="O653" s="21" t="str">
        <f t="shared" si="170"/>
        <v/>
      </c>
      <c r="P653" s="8" t="str">
        <f t="shared" si="171"/>
        <v/>
      </c>
      <c r="Q653" s="42"/>
      <c r="R653" s="42"/>
      <c r="S653" s="42"/>
      <c r="T653" s="27" t="str">
        <f t="shared" si="172"/>
        <v/>
      </c>
      <c r="U653" s="8" t="str">
        <f t="shared" si="173"/>
        <v/>
      </c>
      <c r="V653" s="8" t="str">
        <f t="shared" si="174"/>
        <v/>
      </c>
      <c r="W653" s="8" t="str">
        <f t="shared" si="175"/>
        <v/>
      </c>
      <c r="X653" s="13"/>
      <c r="Y653" s="43" t="s">
        <v>16</v>
      </c>
      <c r="Z653" s="12"/>
      <c r="AA653" s="47"/>
      <c r="AB653" s="8" t="str">
        <f t="shared" si="164"/>
        <v/>
      </c>
      <c r="AC653" s="27" t="str">
        <f t="shared" si="176"/>
        <v/>
      </c>
      <c r="AD653" s="47"/>
      <c r="AG653" t="str">
        <f t="shared" si="177"/>
        <v>OK</v>
      </c>
      <c r="AH653" t="str">
        <f t="shared" si="165"/>
        <v>エラー</v>
      </c>
      <c r="AI653" t="str">
        <f t="shared" si="178"/>
        <v/>
      </c>
      <c r="AJ653" t="str">
        <f t="shared" si="179"/>
        <v/>
      </c>
      <c r="AK653" t="str">
        <f t="shared" si="166"/>
        <v/>
      </c>
      <c r="AL653" t="str">
        <f t="shared" si="167"/>
        <v/>
      </c>
    </row>
    <row r="654" spans="1:38" ht="18.75" customHeight="1" x14ac:dyDescent="0.4">
      <c r="A654" s="2">
        <v>637</v>
      </c>
      <c r="B654" s="45"/>
      <c r="C654" s="15"/>
      <c r="D654" s="15"/>
      <c r="E654" s="39" t="str">
        <f t="shared" si="162"/>
        <v/>
      </c>
      <c r="F654" s="40" t="str">
        <f t="shared" si="163"/>
        <v/>
      </c>
      <c r="G654" s="46"/>
      <c r="H654" s="46"/>
      <c r="I654" s="14"/>
      <c r="J654" s="46"/>
      <c r="K654" s="14"/>
      <c r="L654" s="14"/>
      <c r="M654" s="41" t="str">
        <f t="shared" si="168"/>
        <v/>
      </c>
      <c r="N654" s="8" t="str">
        <f t="shared" si="169"/>
        <v/>
      </c>
      <c r="O654" s="21" t="str">
        <f t="shared" si="170"/>
        <v/>
      </c>
      <c r="P654" s="8" t="str">
        <f t="shared" si="171"/>
        <v/>
      </c>
      <c r="Q654" s="42"/>
      <c r="R654" s="42"/>
      <c r="S654" s="42"/>
      <c r="T654" s="27" t="str">
        <f t="shared" si="172"/>
        <v/>
      </c>
      <c r="U654" s="8" t="str">
        <f t="shared" si="173"/>
        <v/>
      </c>
      <c r="V654" s="8" t="str">
        <f t="shared" si="174"/>
        <v/>
      </c>
      <c r="W654" s="8" t="str">
        <f t="shared" si="175"/>
        <v/>
      </c>
      <c r="X654" s="13"/>
      <c r="Y654" s="43" t="s">
        <v>16</v>
      </c>
      <c r="Z654" s="12"/>
      <c r="AA654" s="47"/>
      <c r="AB654" s="8" t="str">
        <f t="shared" si="164"/>
        <v/>
      </c>
      <c r="AC654" s="27" t="str">
        <f t="shared" si="176"/>
        <v/>
      </c>
      <c r="AD654" s="47"/>
      <c r="AG654" t="str">
        <f t="shared" si="177"/>
        <v>OK</v>
      </c>
      <c r="AH654" t="str">
        <f t="shared" si="165"/>
        <v>エラー</v>
      </c>
      <c r="AI654" t="str">
        <f t="shared" si="178"/>
        <v/>
      </c>
      <c r="AJ654" t="str">
        <f t="shared" si="179"/>
        <v/>
      </c>
      <c r="AK654" t="str">
        <f t="shared" si="166"/>
        <v/>
      </c>
      <c r="AL654" t="str">
        <f t="shared" si="167"/>
        <v/>
      </c>
    </row>
    <row r="655" spans="1:38" ht="18.75" customHeight="1" x14ac:dyDescent="0.4">
      <c r="A655" s="2">
        <v>638</v>
      </c>
      <c r="B655" s="45"/>
      <c r="C655" s="15"/>
      <c r="D655" s="15"/>
      <c r="E655" s="39" t="str">
        <f t="shared" si="162"/>
        <v/>
      </c>
      <c r="F655" s="40" t="str">
        <f t="shared" si="163"/>
        <v/>
      </c>
      <c r="G655" s="46"/>
      <c r="H655" s="46"/>
      <c r="I655" s="14"/>
      <c r="J655" s="46"/>
      <c r="K655" s="14"/>
      <c r="L655" s="14"/>
      <c r="M655" s="41" t="str">
        <f t="shared" si="168"/>
        <v/>
      </c>
      <c r="N655" s="8" t="str">
        <f t="shared" si="169"/>
        <v/>
      </c>
      <c r="O655" s="21" t="str">
        <f t="shared" si="170"/>
        <v/>
      </c>
      <c r="P655" s="8" t="str">
        <f t="shared" si="171"/>
        <v/>
      </c>
      <c r="Q655" s="42"/>
      <c r="R655" s="42"/>
      <c r="S655" s="42"/>
      <c r="T655" s="27" t="str">
        <f t="shared" si="172"/>
        <v/>
      </c>
      <c r="U655" s="8" t="str">
        <f t="shared" si="173"/>
        <v/>
      </c>
      <c r="V655" s="8" t="str">
        <f t="shared" si="174"/>
        <v/>
      </c>
      <c r="W655" s="8" t="str">
        <f t="shared" si="175"/>
        <v/>
      </c>
      <c r="X655" s="13"/>
      <c r="Y655" s="43" t="s">
        <v>16</v>
      </c>
      <c r="Z655" s="12"/>
      <c r="AA655" s="47"/>
      <c r="AB655" s="8" t="str">
        <f t="shared" si="164"/>
        <v/>
      </c>
      <c r="AC655" s="27" t="str">
        <f t="shared" si="176"/>
        <v/>
      </c>
      <c r="AD655" s="47"/>
      <c r="AG655" t="str">
        <f t="shared" si="177"/>
        <v>OK</v>
      </c>
      <c r="AH655" t="str">
        <f t="shared" si="165"/>
        <v>エラー</v>
      </c>
      <c r="AI655" t="str">
        <f t="shared" si="178"/>
        <v/>
      </c>
      <c r="AJ655" t="str">
        <f t="shared" si="179"/>
        <v/>
      </c>
      <c r="AK655" t="str">
        <f t="shared" si="166"/>
        <v/>
      </c>
      <c r="AL655" t="str">
        <f t="shared" si="167"/>
        <v/>
      </c>
    </row>
    <row r="656" spans="1:38" ht="18.75" customHeight="1" x14ac:dyDescent="0.4">
      <c r="A656" s="2">
        <v>639</v>
      </c>
      <c r="B656" s="45"/>
      <c r="C656" s="15"/>
      <c r="D656" s="15"/>
      <c r="E656" s="39" t="str">
        <f t="shared" si="162"/>
        <v/>
      </c>
      <c r="F656" s="40" t="str">
        <f t="shared" si="163"/>
        <v/>
      </c>
      <c r="G656" s="46"/>
      <c r="H656" s="46"/>
      <c r="I656" s="14"/>
      <c r="J656" s="46"/>
      <c r="K656" s="14"/>
      <c r="L656" s="14"/>
      <c r="M656" s="41" t="str">
        <f t="shared" si="168"/>
        <v/>
      </c>
      <c r="N656" s="8" t="str">
        <f t="shared" si="169"/>
        <v/>
      </c>
      <c r="O656" s="21" t="str">
        <f t="shared" si="170"/>
        <v/>
      </c>
      <c r="P656" s="8" t="str">
        <f t="shared" si="171"/>
        <v/>
      </c>
      <c r="Q656" s="42"/>
      <c r="R656" s="42"/>
      <c r="S656" s="42"/>
      <c r="T656" s="27" t="str">
        <f t="shared" si="172"/>
        <v/>
      </c>
      <c r="U656" s="8" t="str">
        <f t="shared" si="173"/>
        <v/>
      </c>
      <c r="V656" s="8" t="str">
        <f t="shared" si="174"/>
        <v/>
      </c>
      <c r="W656" s="8" t="str">
        <f t="shared" si="175"/>
        <v/>
      </c>
      <c r="X656" s="13"/>
      <c r="Y656" s="43" t="s">
        <v>16</v>
      </c>
      <c r="Z656" s="12"/>
      <c r="AA656" s="47"/>
      <c r="AB656" s="8" t="str">
        <f t="shared" si="164"/>
        <v/>
      </c>
      <c r="AC656" s="27" t="str">
        <f t="shared" si="176"/>
        <v/>
      </c>
      <c r="AD656" s="47"/>
      <c r="AG656" t="str">
        <f t="shared" si="177"/>
        <v>OK</v>
      </c>
      <c r="AH656" t="str">
        <f t="shared" si="165"/>
        <v>エラー</v>
      </c>
      <c r="AI656" t="str">
        <f t="shared" si="178"/>
        <v/>
      </c>
      <c r="AJ656" t="str">
        <f t="shared" si="179"/>
        <v/>
      </c>
      <c r="AK656" t="str">
        <f t="shared" si="166"/>
        <v/>
      </c>
      <c r="AL656" t="str">
        <f t="shared" si="167"/>
        <v/>
      </c>
    </row>
    <row r="657" spans="1:38" ht="18.75" customHeight="1" x14ac:dyDescent="0.4">
      <c r="A657" s="2">
        <v>640</v>
      </c>
      <c r="B657" s="45"/>
      <c r="C657" s="15"/>
      <c r="D657" s="15"/>
      <c r="E657" s="39" t="str">
        <f t="shared" si="162"/>
        <v/>
      </c>
      <c r="F657" s="40" t="str">
        <f t="shared" si="163"/>
        <v/>
      </c>
      <c r="G657" s="46"/>
      <c r="H657" s="46"/>
      <c r="I657" s="14"/>
      <c r="J657" s="46"/>
      <c r="K657" s="14"/>
      <c r="L657" s="14"/>
      <c r="M657" s="41" t="str">
        <f t="shared" si="168"/>
        <v/>
      </c>
      <c r="N657" s="8" t="str">
        <f t="shared" si="169"/>
        <v/>
      </c>
      <c r="O657" s="21" t="str">
        <f t="shared" si="170"/>
        <v/>
      </c>
      <c r="P657" s="8" t="str">
        <f t="shared" si="171"/>
        <v/>
      </c>
      <c r="Q657" s="42"/>
      <c r="R657" s="42"/>
      <c r="S657" s="42"/>
      <c r="T657" s="27" t="str">
        <f t="shared" si="172"/>
        <v/>
      </c>
      <c r="U657" s="8" t="str">
        <f t="shared" si="173"/>
        <v/>
      </c>
      <c r="V657" s="8" t="str">
        <f t="shared" si="174"/>
        <v/>
      </c>
      <c r="W657" s="8" t="str">
        <f t="shared" si="175"/>
        <v/>
      </c>
      <c r="X657" s="13"/>
      <c r="Y657" s="43" t="s">
        <v>16</v>
      </c>
      <c r="Z657" s="12"/>
      <c r="AA657" s="47"/>
      <c r="AB657" s="8" t="str">
        <f t="shared" si="164"/>
        <v/>
      </c>
      <c r="AC657" s="27" t="str">
        <f t="shared" si="176"/>
        <v/>
      </c>
      <c r="AD657" s="47"/>
      <c r="AG657" t="str">
        <f t="shared" si="177"/>
        <v>OK</v>
      </c>
      <c r="AH657" t="str">
        <f t="shared" si="165"/>
        <v>エラー</v>
      </c>
      <c r="AI657" t="str">
        <f t="shared" si="178"/>
        <v/>
      </c>
      <c r="AJ657" t="str">
        <f t="shared" si="179"/>
        <v/>
      </c>
      <c r="AK657" t="str">
        <f t="shared" si="166"/>
        <v/>
      </c>
      <c r="AL657" t="str">
        <f t="shared" si="167"/>
        <v/>
      </c>
    </row>
    <row r="658" spans="1:38" ht="18.75" customHeight="1" x14ac:dyDescent="0.4">
      <c r="A658" s="2">
        <v>641</v>
      </c>
      <c r="B658" s="45"/>
      <c r="C658" s="15"/>
      <c r="D658" s="15"/>
      <c r="E658" s="39" t="str">
        <f t="shared" ref="E658:E721" si="180">IF(OR($C658="",$D658=""),"",DATE(2022,$C658,$D658))</f>
        <v/>
      </c>
      <c r="F658" s="40" t="str">
        <f t="shared" ref="F658:F721" si="181">IF(OR($C658="",$D658=""),"",IF($AI658=6,"休日",IF(AND($AK658=1,$AJ658=6),"休日",IF(AND($AI658=7,$AL658=1),"休日",IF(AND($AK658=1,$AL658=1),"休日","平日")))))</f>
        <v/>
      </c>
      <c r="G658" s="46"/>
      <c r="H658" s="46"/>
      <c r="I658" s="14"/>
      <c r="J658" s="46"/>
      <c r="K658" s="14"/>
      <c r="L658" s="14"/>
      <c r="M658" s="41" t="str">
        <f t="shared" si="168"/>
        <v/>
      </c>
      <c r="N658" s="8" t="str">
        <f t="shared" si="169"/>
        <v/>
      </c>
      <c r="O658" s="21" t="str">
        <f t="shared" si="170"/>
        <v/>
      </c>
      <c r="P658" s="8" t="str">
        <f t="shared" si="171"/>
        <v/>
      </c>
      <c r="Q658" s="42"/>
      <c r="R658" s="42"/>
      <c r="S658" s="42"/>
      <c r="T658" s="27" t="str">
        <f t="shared" si="172"/>
        <v/>
      </c>
      <c r="U658" s="8" t="str">
        <f t="shared" si="173"/>
        <v/>
      </c>
      <c r="V658" s="8" t="str">
        <f t="shared" si="174"/>
        <v/>
      </c>
      <c r="W658" s="8" t="str">
        <f t="shared" si="175"/>
        <v/>
      </c>
      <c r="X658" s="13"/>
      <c r="Y658" s="43" t="s">
        <v>16</v>
      </c>
      <c r="Z658" s="12"/>
      <c r="AA658" s="47"/>
      <c r="AB658" s="8" t="str">
        <f t="shared" ref="AB658:AB721" si="182">IF(AND($X658="",$Z658="",$AA658=""),"",IF($AA658="",$Z658-$X658+1,IF(AND($X658="",$Z658=""),LEN(TRIM(AA658))-LEN(SUBSTITUTE(TRIM(AA658),",",""))+1,$Z658-$X658+1+LEN(TRIM(AA658))-LEN(SUBSTITUTE(TRIM(AA658),",",""))+1)))</f>
        <v/>
      </c>
      <c r="AC658" s="27" t="str">
        <f t="shared" si="176"/>
        <v/>
      </c>
      <c r="AD658" s="47"/>
      <c r="AG658" t="str">
        <f t="shared" si="177"/>
        <v>OK</v>
      </c>
      <c r="AH658" t="str">
        <f t="shared" ref="AH658:AH721" si="183">IFERROR(IF(AND($V658&lt;&gt;"配布対象外",$X658="",$AA658&lt;&gt;"",COUNTA($X658:$AB658)=3),"OK",IF(AND($V658&lt;&gt;"配布対象外",$X658&lt;&gt;"",$AA658="",COUNTA($X658:$AB658)=4),"OK",IF(AND($V658&lt;&gt;"配布対象外",$X658&lt;&gt;"",AA658&lt;&gt;"",COUNTA($X658:$AB658)=5),"OK",IF(AND($V658="配布対象外",COUNTA($X658:$AB658)=2),"OK","エラー")))),"")</f>
        <v>エラー</v>
      </c>
      <c r="AI658" t="str">
        <f t="shared" si="178"/>
        <v/>
      </c>
      <c r="AJ658" t="str">
        <f t="shared" si="179"/>
        <v/>
      </c>
      <c r="AK658" t="str">
        <f t="shared" ref="AK658:AK721" si="184">IF($D658="","",COUNTIF(祝日,$E658))</f>
        <v/>
      </c>
      <c r="AL658" t="str">
        <f t="shared" ref="AL658:AL721" si="185">IF($D658="","",COUNTIF(祝日,$E658+1))</f>
        <v/>
      </c>
    </row>
    <row r="659" spans="1:38" ht="18.75" customHeight="1" x14ac:dyDescent="0.4">
      <c r="A659" s="2">
        <v>642</v>
      </c>
      <c r="B659" s="45"/>
      <c r="C659" s="15"/>
      <c r="D659" s="15"/>
      <c r="E659" s="39" t="str">
        <f t="shared" si="180"/>
        <v/>
      </c>
      <c r="F659" s="40" t="str">
        <f t="shared" si="181"/>
        <v/>
      </c>
      <c r="G659" s="46"/>
      <c r="H659" s="46"/>
      <c r="I659" s="14"/>
      <c r="J659" s="46"/>
      <c r="K659" s="14"/>
      <c r="L659" s="14"/>
      <c r="M659" s="41" t="str">
        <f t="shared" ref="M659:M722" si="186">IF($L659="","",ROUNDDOWN($L659/$K659,0))</f>
        <v/>
      </c>
      <c r="N659" s="8" t="str">
        <f t="shared" ref="N659:N722" si="187">IF(L659="","",IF($M659&gt;=12500,5000*$K659,IF(AND($M659&gt;=5000,$F659="平日"),ROUNDDOWN($L659*0.4,0),IF(AND($M659&gt;=2000,$F659="休日"),ROUNDDOWN($L659*0.4,0),"割引対象外"))))</f>
        <v/>
      </c>
      <c r="O659" s="21" t="str">
        <f t="shared" ref="O659:O722" si="188">IFERROR(N659/L659,"")</f>
        <v/>
      </c>
      <c r="P659" s="8" t="str">
        <f t="shared" ref="P659:P722" si="189">IFERROR(L659-N659,"")</f>
        <v/>
      </c>
      <c r="Q659" s="42"/>
      <c r="R659" s="42"/>
      <c r="S659" s="42"/>
      <c r="T659" s="27" t="str">
        <f t="shared" ref="T659:T722" si="190">IF(OR(N659="割引対象外",AND($B659="",$C659="",$D659="")),"",IF(COUNTA($B$4,$C$4,$H$4,$B659:$P659)=18,"OK","エラー"))</f>
        <v/>
      </c>
      <c r="U659" s="8" t="str">
        <f t="shared" ref="U659:U722" si="191">IF(L659="","",IF(AND($F659="平日",$M659&gt;=5000),3000,IF(AND(F659="休日",$M659&gt;=2000),1000,"◀◀入力しない")))</f>
        <v/>
      </c>
      <c r="V659" s="8" t="str">
        <f t="shared" ref="V659:V722" si="192">IF(L659="","",IF(AND($F659="平日",$M659&gt;=5000),3*$K659,IF(AND(F659="休日",$M659&gt;=2000),1*$K659,"でください▶▶")))</f>
        <v/>
      </c>
      <c r="W659" s="8" t="str">
        <f t="shared" ref="W659:W722" si="193">IF(OR($U659="",$U659="◀◀入力しない"),"",1000*$V659)</f>
        <v/>
      </c>
      <c r="X659" s="13"/>
      <c r="Y659" s="43" t="s">
        <v>16</v>
      </c>
      <c r="Z659" s="12"/>
      <c r="AA659" s="47"/>
      <c r="AB659" s="8" t="str">
        <f t="shared" si="182"/>
        <v/>
      </c>
      <c r="AC659" s="27" t="str">
        <f t="shared" ref="AC659:AC722" si="194">IF($M659="","",IF(AND($AG659="OK",$AH659="OK",$AB659&gt;=0),"OK","エラー"))</f>
        <v/>
      </c>
      <c r="AD659" s="47"/>
      <c r="AG659" t="str">
        <f t="shared" ref="AG659:AG722" si="195">IF($V659=$AB659,"OK",IF(AND($V659="配布対象外",$AB659=""),"OK","エラー"))</f>
        <v>OK</v>
      </c>
      <c r="AH659" t="str">
        <f t="shared" si="183"/>
        <v>エラー</v>
      </c>
      <c r="AI659" t="str">
        <f t="shared" ref="AI659:AI722" si="196">IF($D659="","",WEEKDAY($E659,2))</f>
        <v/>
      </c>
      <c r="AJ659" t="str">
        <f t="shared" ref="AJ659:AJ722" si="197">IF($D659="","",WEEKDAY($E659+1,2))</f>
        <v/>
      </c>
      <c r="AK659" t="str">
        <f t="shared" si="184"/>
        <v/>
      </c>
      <c r="AL659" t="str">
        <f t="shared" si="185"/>
        <v/>
      </c>
    </row>
    <row r="660" spans="1:38" ht="18.75" customHeight="1" x14ac:dyDescent="0.4">
      <c r="A660" s="2">
        <v>643</v>
      </c>
      <c r="B660" s="45"/>
      <c r="C660" s="15"/>
      <c r="D660" s="15"/>
      <c r="E660" s="39" t="str">
        <f t="shared" si="180"/>
        <v/>
      </c>
      <c r="F660" s="40" t="str">
        <f t="shared" si="181"/>
        <v/>
      </c>
      <c r="G660" s="46"/>
      <c r="H660" s="46"/>
      <c r="I660" s="14"/>
      <c r="J660" s="46"/>
      <c r="K660" s="14"/>
      <c r="L660" s="14"/>
      <c r="M660" s="41" t="str">
        <f t="shared" si="186"/>
        <v/>
      </c>
      <c r="N660" s="8" t="str">
        <f t="shared" si="187"/>
        <v/>
      </c>
      <c r="O660" s="21" t="str">
        <f t="shared" si="188"/>
        <v/>
      </c>
      <c r="P660" s="8" t="str">
        <f t="shared" si="189"/>
        <v/>
      </c>
      <c r="Q660" s="42"/>
      <c r="R660" s="42"/>
      <c r="S660" s="42"/>
      <c r="T660" s="27" t="str">
        <f t="shared" si="190"/>
        <v/>
      </c>
      <c r="U660" s="8" t="str">
        <f t="shared" si="191"/>
        <v/>
      </c>
      <c r="V660" s="8" t="str">
        <f t="shared" si="192"/>
        <v/>
      </c>
      <c r="W660" s="8" t="str">
        <f t="shared" si="193"/>
        <v/>
      </c>
      <c r="X660" s="13"/>
      <c r="Y660" s="43" t="s">
        <v>16</v>
      </c>
      <c r="Z660" s="12"/>
      <c r="AA660" s="47"/>
      <c r="AB660" s="8" t="str">
        <f t="shared" si="182"/>
        <v/>
      </c>
      <c r="AC660" s="27" t="str">
        <f t="shared" si="194"/>
        <v/>
      </c>
      <c r="AD660" s="47"/>
      <c r="AG660" t="str">
        <f t="shared" si="195"/>
        <v>OK</v>
      </c>
      <c r="AH660" t="str">
        <f t="shared" si="183"/>
        <v>エラー</v>
      </c>
      <c r="AI660" t="str">
        <f t="shared" si="196"/>
        <v/>
      </c>
      <c r="AJ660" t="str">
        <f t="shared" si="197"/>
        <v/>
      </c>
      <c r="AK660" t="str">
        <f t="shared" si="184"/>
        <v/>
      </c>
      <c r="AL660" t="str">
        <f t="shared" si="185"/>
        <v/>
      </c>
    </row>
    <row r="661" spans="1:38" ht="18.75" customHeight="1" x14ac:dyDescent="0.4">
      <c r="A661" s="2">
        <v>644</v>
      </c>
      <c r="B661" s="45"/>
      <c r="C661" s="15"/>
      <c r="D661" s="15"/>
      <c r="E661" s="39" t="str">
        <f t="shared" si="180"/>
        <v/>
      </c>
      <c r="F661" s="40" t="str">
        <f t="shared" si="181"/>
        <v/>
      </c>
      <c r="G661" s="46"/>
      <c r="H661" s="46"/>
      <c r="I661" s="14"/>
      <c r="J661" s="46"/>
      <c r="K661" s="14"/>
      <c r="L661" s="14"/>
      <c r="M661" s="41" t="str">
        <f t="shared" si="186"/>
        <v/>
      </c>
      <c r="N661" s="8" t="str">
        <f t="shared" si="187"/>
        <v/>
      </c>
      <c r="O661" s="21" t="str">
        <f t="shared" si="188"/>
        <v/>
      </c>
      <c r="P661" s="8" t="str">
        <f t="shared" si="189"/>
        <v/>
      </c>
      <c r="Q661" s="42"/>
      <c r="R661" s="42"/>
      <c r="S661" s="42"/>
      <c r="T661" s="27" t="str">
        <f t="shared" si="190"/>
        <v/>
      </c>
      <c r="U661" s="8" t="str">
        <f t="shared" si="191"/>
        <v/>
      </c>
      <c r="V661" s="8" t="str">
        <f t="shared" si="192"/>
        <v/>
      </c>
      <c r="W661" s="8" t="str">
        <f t="shared" si="193"/>
        <v/>
      </c>
      <c r="X661" s="13"/>
      <c r="Y661" s="43" t="s">
        <v>16</v>
      </c>
      <c r="Z661" s="12"/>
      <c r="AA661" s="47"/>
      <c r="AB661" s="8" t="str">
        <f t="shared" si="182"/>
        <v/>
      </c>
      <c r="AC661" s="27" t="str">
        <f t="shared" si="194"/>
        <v/>
      </c>
      <c r="AD661" s="47"/>
      <c r="AG661" t="str">
        <f t="shared" si="195"/>
        <v>OK</v>
      </c>
      <c r="AH661" t="str">
        <f t="shared" si="183"/>
        <v>エラー</v>
      </c>
      <c r="AI661" t="str">
        <f t="shared" si="196"/>
        <v/>
      </c>
      <c r="AJ661" t="str">
        <f t="shared" si="197"/>
        <v/>
      </c>
      <c r="AK661" t="str">
        <f t="shared" si="184"/>
        <v/>
      </c>
      <c r="AL661" t="str">
        <f t="shared" si="185"/>
        <v/>
      </c>
    </row>
    <row r="662" spans="1:38" ht="18.75" customHeight="1" x14ac:dyDescent="0.4">
      <c r="A662" s="2">
        <v>645</v>
      </c>
      <c r="B662" s="45"/>
      <c r="C662" s="15"/>
      <c r="D662" s="15"/>
      <c r="E662" s="39" t="str">
        <f t="shared" si="180"/>
        <v/>
      </c>
      <c r="F662" s="40" t="str">
        <f t="shared" si="181"/>
        <v/>
      </c>
      <c r="G662" s="46"/>
      <c r="H662" s="46"/>
      <c r="I662" s="14"/>
      <c r="J662" s="46"/>
      <c r="K662" s="14"/>
      <c r="L662" s="14"/>
      <c r="M662" s="41" t="str">
        <f t="shared" si="186"/>
        <v/>
      </c>
      <c r="N662" s="8" t="str">
        <f t="shared" si="187"/>
        <v/>
      </c>
      <c r="O662" s="21" t="str">
        <f t="shared" si="188"/>
        <v/>
      </c>
      <c r="P662" s="8" t="str">
        <f t="shared" si="189"/>
        <v/>
      </c>
      <c r="Q662" s="42"/>
      <c r="R662" s="42"/>
      <c r="S662" s="42"/>
      <c r="T662" s="27" t="str">
        <f t="shared" si="190"/>
        <v/>
      </c>
      <c r="U662" s="8" t="str">
        <f t="shared" si="191"/>
        <v/>
      </c>
      <c r="V662" s="8" t="str">
        <f t="shared" si="192"/>
        <v/>
      </c>
      <c r="W662" s="8" t="str">
        <f t="shared" si="193"/>
        <v/>
      </c>
      <c r="X662" s="13"/>
      <c r="Y662" s="43" t="s">
        <v>16</v>
      </c>
      <c r="Z662" s="12"/>
      <c r="AA662" s="47"/>
      <c r="AB662" s="8" t="str">
        <f t="shared" si="182"/>
        <v/>
      </c>
      <c r="AC662" s="27" t="str">
        <f t="shared" si="194"/>
        <v/>
      </c>
      <c r="AD662" s="47"/>
      <c r="AG662" t="str">
        <f t="shared" si="195"/>
        <v>OK</v>
      </c>
      <c r="AH662" t="str">
        <f t="shared" si="183"/>
        <v>エラー</v>
      </c>
      <c r="AI662" t="str">
        <f t="shared" si="196"/>
        <v/>
      </c>
      <c r="AJ662" t="str">
        <f t="shared" si="197"/>
        <v/>
      </c>
      <c r="AK662" t="str">
        <f t="shared" si="184"/>
        <v/>
      </c>
      <c r="AL662" t="str">
        <f t="shared" si="185"/>
        <v/>
      </c>
    </row>
    <row r="663" spans="1:38" ht="18.75" customHeight="1" x14ac:dyDescent="0.4">
      <c r="A663" s="2">
        <v>646</v>
      </c>
      <c r="B663" s="45"/>
      <c r="C663" s="15"/>
      <c r="D663" s="15"/>
      <c r="E663" s="39" t="str">
        <f t="shared" si="180"/>
        <v/>
      </c>
      <c r="F663" s="40" t="str">
        <f t="shared" si="181"/>
        <v/>
      </c>
      <c r="G663" s="46"/>
      <c r="H663" s="46"/>
      <c r="I663" s="14"/>
      <c r="J663" s="46"/>
      <c r="K663" s="14"/>
      <c r="L663" s="14"/>
      <c r="M663" s="41" t="str">
        <f t="shared" si="186"/>
        <v/>
      </c>
      <c r="N663" s="8" t="str">
        <f t="shared" si="187"/>
        <v/>
      </c>
      <c r="O663" s="21" t="str">
        <f t="shared" si="188"/>
        <v/>
      </c>
      <c r="P663" s="8" t="str">
        <f t="shared" si="189"/>
        <v/>
      </c>
      <c r="Q663" s="42"/>
      <c r="R663" s="42"/>
      <c r="S663" s="42"/>
      <c r="T663" s="27" t="str">
        <f t="shared" si="190"/>
        <v/>
      </c>
      <c r="U663" s="8" t="str">
        <f t="shared" si="191"/>
        <v/>
      </c>
      <c r="V663" s="8" t="str">
        <f t="shared" si="192"/>
        <v/>
      </c>
      <c r="W663" s="8" t="str">
        <f t="shared" si="193"/>
        <v/>
      </c>
      <c r="X663" s="13"/>
      <c r="Y663" s="43" t="s">
        <v>16</v>
      </c>
      <c r="Z663" s="12"/>
      <c r="AA663" s="47"/>
      <c r="AB663" s="8" t="str">
        <f t="shared" si="182"/>
        <v/>
      </c>
      <c r="AC663" s="27" t="str">
        <f t="shared" si="194"/>
        <v/>
      </c>
      <c r="AD663" s="47"/>
      <c r="AG663" t="str">
        <f t="shared" si="195"/>
        <v>OK</v>
      </c>
      <c r="AH663" t="str">
        <f t="shared" si="183"/>
        <v>エラー</v>
      </c>
      <c r="AI663" t="str">
        <f t="shared" si="196"/>
        <v/>
      </c>
      <c r="AJ663" t="str">
        <f t="shared" si="197"/>
        <v/>
      </c>
      <c r="AK663" t="str">
        <f t="shared" si="184"/>
        <v/>
      </c>
      <c r="AL663" t="str">
        <f t="shared" si="185"/>
        <v/>
      </c>
    </row>
    <row r="664" spans="1:38" ht="18.75" customHeight="1" x14ac:dyDescent="0.4">
      <c r="A664" s="2">
        <v>647</v>
      </c>
      <c r="B664" s="45"/>
      <c r="C664" s="15"/>
      <c r="D664" s="15"/>
      <c r="E664" s="39" t="str">
        <f t="shared" si="180"/>
        <v/>
      </c>
      <c r="F664" s="40" t="str">
        <f t="shared" si="181"/>
        <v/>
      </c>
      <c r="G664" s="46"/>
      <c r="H664" s="46"/>
      <c r="I664" s="14"/>
      <c r="J664" s="46"/>
      <c r="K664" s="14"/>
      <c r="L664" s="14"/>
      <c r="M664" s="41" t="str">
        <f t="shared" si="186"/>
        <v/>
      </c>
      <c r="N664" s="8" t="str">
        <f t="shared" si="187"/>
        <v/>
      </c>
      <c r="O664" s="21" t="str">
        <f t="shared" si="188"/>
        <v/>
      </c>
      <c r="P664" s="8" t="str">
        <f t="shared" si="189"/>
        <v/>
      </c>
      <c r="Q664" s="42"/>
      <c r="R664" s="42"/>
      <c r="S664" s="42"/>
      <c r="T664" s="27" t="str">
        <f t="shared" si="190"/>
        <v/>
      </c>
      <c r="U664" s="8" t="str">
        <f t="shared" si="191"/>
        <v/>
      </c>
      <c r="V664" s="8" t="str">
        <f t="shared" si="192"/>
        <v/>
      </c>
      <c r="W664" s="8" t="str">
        <f t="shared" si="193"/>
        <v/>
      </c>
      <c r="X664" s="13"/>
      <c r="Y664" s="43" t="s">
        <v>16</v>
      </c>
      <c r="Z664" s="12"/>
      <c r="AA664" s="47"/>
      <c r="AB664" s="8" t="str">
        <f t="shared" si="182"/>
        <v/>
      </c>
      <c r="AC664" s="27" t="str">
        <f t="shared" si="194"/>
        <v/>
      </c>
      <c r="AD664" s="47"/>
      <c r="AG664" t="str">
        <f t="shared" si="195"/>
        <v>OK</v>
      </c>
      <c r="AH664" t="str">
        <f t="shared" si="183"/>
        <v>エラー</v>
      </c>
      <c r="AI664" t="str">
        <f t="shared" si="196"/>
        <v/>
      </c>
      <c r="AJ664" t="str">
        <f t="shared" si="197"/>
        <v/>
      </c>
      <c r="AK664" t="str">
        <f t="shared" si="184"/>
        <v/>
      </c>
      <c r="AL664" t="str">
        <f t="shared" si="185"/>
        <v/>
      </c>
    </row>
    <row r="665" spans="1:38" ht="18.75" customHeight="1" x14ac:dyDescent="0.4">
      <c r="A665" s="2">
        <v>648</v>
      </c>
      <c r="B665" s="45"/>
      <c r="C665" s="15"/>
      <c r="D665" s="15"/>
      <c r="E665" s="39" t="str">
        <f t="shared" si="180"/>
        <v/>
      </c>
      <c r="F665" s="40" t="str">
        <f t="shared" si="181"/>
        <v/>
      </c>
      <c r="G665" s="46"/>
      <c r="H665" s="46"/>
      <c r="I665" s="14"/>
      <c r="J665" s="46"/>
      <c r="K665" s="14"/>
      <c r="L665" s="14"/>
      <c r="M665" s="41" t="str">
        <f t="shared" si="186"/>
        <v/>
      </c>
      <c r="N665" s="8" t="str">
        <f t="shared" si="187"/>
        <v/>
      </c>
      <c r="O665" s="21" t="str">
        <f t="shared" si="188"/>
        <v/>
      </c>
      <c r="P665" s="8" t="str">
        <f t="shared" si="189"/>
        <v/>
      </c>
      <c r="Q665" s="42"/>
      <c r="R665" s="42"/>
      <c r="S665" s="42"/>
      <c r="T665" s="27" t="str">
        <f t="shared" si="190"/>
        <v/>
      </c>
      <c r="U665" s="8" t="str">
        <f t="shared" si="191"/>
        <v/>
      </c>
      <c r="V665" s="8" t="str">
        <f t="shared" si="192"/>
        <v/>
      </c>
      <c r="W665" s="8" t="str">
        <f t="shared" si="193"/>
        <v/>
      </c>
      <c r="X665" s="13"/>
      <c r="Y665" s="43" t="s">
        <v>16</v>
      </c>
      <c r="Z665" s="12"/>
      <c r="AA665" s="47"/>
      <c r="AB665" s="8" t="str">
        <f t="shared" si="182"/>
        <v/>
      </c>
      <c r="AC665" s="27" t="str">
        <f t="shared" si="194"/>
        <v/>
      </c>
      <c r="AD665" s="47"/>
      <c r="AG665" t="str">
        <f t="shared" si="195"/>
        <v>OK</v>
      </c>
      <c r="AH665" t="str">
        <f t="shared" si="183"/>
        <v>エラー</v>
      </c>
      <c r="AI665" t="str">
        <f t="shared" si="196"/>
        <v/>
      </c>
      <c r="AJ665" t="str">
        <f t="shared" si="197"/>
        <v/>
      </c>
      <c r="AK665" t="str">
        <f t="shared" si="184"/>
        <v/>
      </c>
      <c r="AL665" t="str">
        <f t="shared" si="185"/>
        <v/>
      </c>
    </row>
    <row r="666" spans="1:38" ht="18.75" customHeight="1" x14ac:dyDescent="0.4">
      <c r="A666" s="2">
        <v>649</v>
      </c>
      <c r="B666" s="45"/>
      <c r="C666" s="15"/>
      <c r="D666" s="15"/>
      <c r="E666" s="39" t="str">
        <f t="shared" si="180"/>
        <v/>
      </c>
      <c r="F666" s="40" t="str">
        <f t="shared" si="181"/>
        <v/>
      </c>
      <c r="G666" s="46"/>
      <c r="H666" s="46"/>
      <c r="I666" s="14"/>
      <c r="J666" s="46"/>
      <c r="K666" s="14"/>
      <c r="L666" s="14"/>
      <c r="M666" s="41" t="str">
        <f t="shared" si="186"/>
        <v/>
      </c>
      <c r="N666" s="8" t="str">
        <f t="shared" si="187"/>
        <v/>
      </c>
      <c r="O666" s="21" t="str">
        <f t="shared" si="188"/>
        <v/>
      </c>
      <c r="P666" s="8" t="str">
        <f t="shared" si="189"/>
        <v/>
      </c>
      <c r="Q666" s="42"/>
      <c r="R666" s="42"/>
      <c r="S666" s="42"/>
      <c r="T666" s="27" t="str">
        <f t="shared" si="190"/>
        <v/>
      </c>
      <c r="U666" s="8" t="str">
        <f t="shared" si="191"/>
        <v/>
      </c>
      <c r="V666" s="8" t="str">
        <f t="shared" si="192"/>
        <v/>
      </c>
      <c r="W666" s="8" t="str">
        <f t="shared" si="193"/>
        <v/>
      </c>
      <c r="X666" s="13"/>
      <c r="Y666" s="43" t="s">
        <v>16</v>
      </c>
      <c r="Z666" s="12"/>
      <c r="AA666" s="47"/>
      <c r="AB666" s="8" t="str">
        <f t="shared" si="182"/>
        <v/>
      </c>
      <c r="AC666" s="27" t="str">
        <f t="shared" si="194"/>
        <v/>
      </c>
      <c r="AD666" s="47"/>
      <c r="AG666" t="str">
        <f t="shared" si="195"/>
        <v>OK</v>
      </c>
      <c r="AH666" t="str">
        <f t="shared" si="183"/>
        <v>エラー</v>
      </c>
      <c r="AI666" t="str">
        <f t="shared" si="196"/>
        <v/>
      </c>
      <c r="AJ666" t="str">
        <f t="shared" si="197"/>
        <v/>
      </c>
      <c r="AK666" t="str">
        <f t="shared" si="184"/>
        <v/>
      </c>
      <c r="AL666" t="str">
        <f t="shared" si="185"/>
        <v/>
      </c>
    </row>
    <row r="667" spans="1:38" ht="18.75" customHeight="1" x14ac:dyDescent="0.4">
      <c r="A667" s="2">
        <v>650</v>
      </c>
      <c r="B667" s="45"/>
      <c r="C667" s="15"/>
      <c r="D667" s="15"/>
      <c r="E667" s="39" t="str">
        <f t="shared" si="180"/>
        <v/>
      </c>
      <c r="F667" s="40" t="str">
        <f t="shared" si="181"/>
        <v/>
      </c>
      <c r="G667" s="46"/>
      <c r="H667" s="46"/>
      <c r="I667" s="14"/>
      <c r="J667" s="46"/>
      <c r="K667" s="14"/>
      <c r="L667" s="14"/>
      <c r="M667" s="41" t="str">
        <f t="shared" si="186"/>
        <v/>
      </c>
      <c r="N667" s="8" t="str">
        <f t="shared" si="187"/>
        <v/>
      </c>
      <c r="O667" s="21" t="str">
        <f t="shared" si="188"/>
        <v/>
      </c>
      <c r="P667" s="8" t="str">
        <f t="shared" si="189"/>
        <v/>
      </c>
      <c r="Q667" s="42"/>
      <c r="R667" s="42"/>
      <c r="S667" s="42"/>
      <c r="T667" s="27" t="str">
        <f t="shared" si="190"/>
        <v/>
      </c>
      <c r="U667" s="8" t="str">
        <f t="shared" si="191"/>
        <v/>
      </c>
      <c r="V667" s="8" t="str">
        <f t="shared" si="192"/>
        <v/>
      </c>
      <c r="W667" s="8" t="str">
        <f t="shared" si="193"/>
        <v/>
      </c>
      <c r="X667" s="13"/>
      <c r="Y667" s="43" t="s">
        <v>16</v>
      </c>
      <c r="Z667" s="12"/>
      <c r="AA667" s="47"/>
      <c r="AB667" s="8" t="str">
        <f t="shared" si="182"/>
        <v/>
      </c>
      <c r="AC667" s="27" t="str">
        <f t="shared" si="194"/>
        <v/>
      </c>
      <c r="AD667" s="47"/>
      <c r="AG667" t="str">
        <f t="shared" si="195"/>
        <v>OK</v>
      </c>
      <c r="AH667" t="str">
        <f t="shared" si="183"/>
        <v>エラー</v>
      </c>
      <c r="AI667" t="str">
        <f t="shared" si="196"/>
        <v/>
      </c>
      <c r="AJ667" t="str">
        <f t="shared" si="197"/>
        <v/>
      </c>
      <c r="AK667" t="str">
        <f t="shared" si="184"/>
        <v/>
      </c>
      <c r="AL667" t="str">
        <f t="shared" si="185"/>
        <v/>
      </c>
    </row>
    <row r="668" spans="1:38" ht="18.75" customHeight="1" x14ac:dyDescent="0.4">
      <c r="A668" s="2">
        <v>651</v>
      </c>
      <c r="B668" s="45"/>
      <c r="C668" s="15"/>
      <c r="D668" s="15"/>
      <c r="E668" s="39" t="str">
        <f t="shared" si="180"/>
        <v/>
      </c>
      <c r="F668" s="40" t="str">
        <f t="shared" si="181"/>
        <v/>
      </c>
      <c r="G668" s="46"/>
      <c r="H668" s="46"/>
      <c r="I668" s="14"/>
      <c r="J668" s="46"/>
      <c r="K668" s="14"/>
      <c r="L668" s="14"/>
      <c r="M668" s="41" t="str">
        <f t="shared" si="186"/>
        <v/>
      </c>
      <c r="N668" s="8" t="str">
        <f t="shared" si="187"/>
        <v/>
      </c>
      <c r="O668" s="21" t="str">
        <f t="shared" si="188"/>
        <v/>
      </c>
      <c r="P668" s="8" t="str">
        <f t="shared" si="189"/>
        <v/>
      </c>
      <c r="Q668" s="42"/>
      <c r="R668" s="42"/>
      <c r="S668" s="42"/>
      <c r="T668" s="27" t="str">
        <f t="shared" si="190"/>
        <v/>
      </c>
      <c r="U668" s="8" t="str">
        <f t="shared" si="191"/>
        <v/>
      </c>
      <c r="V668" s="8" t="str">
        <f t="shared" si="192"/>
        <v/>
      </c>
      <c r="W668" s="8" t="str">
        <f t="shared" si="193"/>
        <v/>
      </c>
      <c r="X668" s="13"/>
      <c r="Y668" s="43" t="s">
        <v>16</v>
      </c>
      <c r="Z668" s="12"/>
      <c r="AA668" s="47"/>
      <c r="AB668" s="8" t="str">
        <f t="shared" si="182"/>
        <v/>
      </c>
      <c r="AC668" s="27" t="str">
        <f t="shared" si="194"/>
        <v/>
      </c>
      <c r="AD668" s="47"/>
      <c r="AG668" t="str">
        <f t="shared" si="195"/>
        <v>OK</v>
      </c>
      <c r="AH668" t="str">
        <f t="shared" si="183"/>
        <v>エラー</v>
      </c>
      <c r="AI668" t="str">
        <f t="shared" si="196"/>
        <v/>
      </c>
      <c r="AJ668" t="str">
        <f t="shared" si="197"/>
        <v/>
      </c>
      <c r="AK668" t="str">
        <f t="shared" si="184"/>
        <v/>
      </c>
      <c r="AL668" t="str">
        <f t="shared" si="185"/>
        <v/>
      </c>
    </row>
    <row r="669" spans="1:38" ht="18.75" customHeight="1" x14ac:dyDescent="0.4">
      <c r="A669" s="2">
        <v>652</v>
      </c>
      <c r="B669" s="45"/>
      <c r="C669" s="15"/>
      <c r="D669" s="15"/>
      <c r="E669" s="39" t="str">
        <f t="shared" si="180"/>
        <v/>
      </c>
      <c r="F669" s="40" t="str">
        <f t="shared" si="181"/>
        <v/>
      </c>
      <c r="G669" s="46"/>
      <c r="H669" s="46"/>
      <c r="I669" s="14"/>
      <c r="J669" s="46"/>
      <c r="K669" s="14"/>
      <c r="L669" s="14"/>
      <c r="M669" s="41" t="str">
        <f t="shared" si="186"/>
        <v/>
      </c>
      <c r="N669" s="8" t="str">
        <f t="shared" si="187"/>
        <v/>
      </c>
      <c r="O669" s="21" t="str">
        <f t="shared" si="188"/>
        <v/>
      </c>
      <c r="P669" s="8" t="str">
        <f t="shared" si="189"/>
        <v/>
      </c>
      <c r="Q669" s="42"/>
      <c r="R669" s="42"/>
      <c r="S669" s="42"/>
      <c r="T669" s="27" t="str">
        <f t="shared" si="190"/>
        <v/>
      </c>
      <c r="U669" s="8" t="str">
        <f t="shared" si="191"/>
        <v/>
      </c>
      <c r="V669" s="8" t="str">
        <f t="shared" si="192"/>
        <v/>
      </c>
      <c r="W669" s="8" t="str">
        <f t="shared" si="193"/>
        <v/>
      </c>
      <c r="X669" s="13"/>
      <c r="Y669" s="43" t="s">
        <v>16</v>
      </c>
      <c r="Z669" s="12"/>
      <c r="AA669" s="47"/>
      <c r="AB669" s="8" t="str">
        <f t="shared" si="182"/>
        <v/>
      </c>
      <c r="AC669" s="27" t="str">
        <f t="shared" si="194"/>
        <v/>
      </c>
      <c r="AD669" s="47"/>
      <c r="AG669" t="str">
        <f t="shared" si="195"/>
        <v>OK</v>
      </c>
      <c r="AH669" t="str">
        <f t="shared" si="183"/>
        <v>エラー</v>
      </c>
      <c r="AI669" t="str">
        <f t="shared" si="196"/>
        <v/>
      </c>
      <c r="AJ669" t="str">
        <f t="shared" si="197"/>
        <v/>
      </c>
      <c r="AK669" t="str">
        <f t="shared" si="184"/>
        <v/>
      </c>
      <c r="AL669" t="str">
        <f t="shared" si="185"/>
        <v/>
      </c>
    </row>
    <row r="670" spans="1:38" ht="18.75" customHeight="1" x14ac:dyDescent="0.4">
      <c r="A670" s="2">
        <v>653</v>
      </c>
      <c r="B670" s="45"/>
      <c r="C670" s="15"/>
      <c r="D670" s="15"/>
      <c r="E670" s="39" t="str">
        <f t="shared" si="180"/>
        <v/>
      </c>
      <c r="F670" s="40" t="str">
        <f t="shared" si="181"/>
        <v/>
      </c>
      <c r="G670" s="46"/>
      <c r="H670" s="46"/>
      <c r="I670" s="14"/>
      <c r="J670" s="46"/>
      <c r="K670" s="14"/>
      <c r="L670" s="14"/>
      <c r="M670" s="41" t="str">
        <f t="shared" si="186"/>
        <v/>
      </c>
      <c r="N670" s="8" t="str">
        <f t="shared" si="187"/>
        <v/>
      </c>
      <c r="O670" s="21" t="str">
        <f t="shared" si="188"/>
        <v/>
      </c>
      <c r="P670" s="8" t="str">
        <f t="shared" si="189"/>
        <v/>
      </c>
      <c r="Q670" s="42"/>
      <c r="R670" s="42"/>
      <c r="S670" s="42"/>
      <c r="T670" s="27" t="str">
        <f t="shared" si="190"/>
        <v/>
      </c>
      <c r="U670" s="8" t="str">
        <f t="shared" si="191"/>
        <v/>
      </c>
      <c r="V670" s="8" t="str">
        <f t="shared" si="192"/>
        <v/>
      </c>
      <c r="W670" s="8" t="str">
        <f t="shared" si="193"/>
        <v/>
      </c>
      <c r="X670" s="13"/>
      <c r="Y670" s="43" t="s">
        <v>16</v>
      </c>
      <c r="Z670" s="12"/>
      <c r="AA670" s="47"/>
      <c r="AB670" s="8" t="str">
        <f t="shared" si="182"/>
        <v/>
      </c>
      <c r="AC670" s="27" t="str">
        <f t="shared" si="194"/>
        <v/>
      </c>
      <c r="AD670" s="47"/>
      <c r="AG670" t="str">
        <f t="shared" si="195"/>
        <v>OK</v>
      </c>
      <c r="AH670" t="str">
        <f t="shared" si="183"/>
        <v>エラー</v>
      </c>
      <c r="AI670" t="str">
        <f t="shared" si="196"/>
        <v/>
      </c>
      <c r="AJ670" t="str">
        <f t="shared" si="197"/>
        <v/>
      </c>
      <c r="AK670" t="str">
        <f t="shared" si="184"/>
        <v/>
      </c>
      <c r="AL670" t="str">
        <f t="shared" si="185"/>
        <v/>
      </c>
    </row>
    <row r="671" spans="1:38" ht="18.75" customHeight="1" x14ac:dyDescent="0.4">
      <c r="A671" s="2">
        <v>654</v>
      </c>
      <c r="B671" s="45"/>
      <c r="C671" s="15"/>
      <c r="D671" s="15"/>
      <c r="E671" s="39" t="str">
        <f t="shared" si="180"/>
        <v/>
      </c>
      <c r="F671" s="40" t="str">
        <f t="shared" si="181"/>
        <v/>
      </c>
      <c r="G671" s="46"/>
      <c r="H671" s="46"/>
      <c r="I671" s="14"/>
      <c r="J671" s="46"/>
      <c r="K671" s="14"/>
      <c r="L671" s="14"/>
      <c r="M671" s="41" t="str">
        <f t="shared" si="186"/>
        <v/>
      </c>
      <c r="N671" s="8" t="str">
        <f t="shared" si="187"/>
        <v/>
      </c>
      <c r="O671" s="21" t="str">
        <f t="shared" si="188"/>
        <v/>
      </c>
      <c r="P671" s="8" t="str">
        <f t="shared" si="189"/>
        <v/>
      </c>
      <c r="Q671" s="42"/>
      <c r="R671" s="42"/>
      <c r="S671" s="42"/>
      <c r="T671" s="27" t="str">
        <f t="shared" si="190"/>
        <v/>
      </c>
      <c r="U671" s="8" t="str">
        <f t="shared" si="191"/>
        <v/>
      </c>
      <c r="V671" s="8" t="str">
        <f t="shared" si="192"/>
        <v/>
      </c>
      <c r="W671" s="8" t="str">
        <f t="shared" si="193"/>
        <v/>
      </c>
      <c r="X671" s="13"/>
      <c r="Y671" s="43" t="s">
        <v>16</v>
      </c>
      <c r="Z671" s="12"/>
      <c r="AA671" s="47"/>
      <c r="AB671" s="8" t="str">
        <f t="shared" si="182"/>
        <v/>
      </c>
      <c r="AC671" s="27" t="str">
        <f t="shared" si="194"/>
        <v/>
      </c>
      <c r="AD671" s="47"/>
      <c r="AG671" t="str">
        <f t="shared" si="195"/>
        <v>OK</v>
      </c>
      <c r="AH671" t="str">
        <f t="shared" si="183"/>
        <v>エラー</v>
      </c>
      <c r="AI671" t="str">
        <f t="shared" si="196"/>
        <v/>
      </c>
      <c r="AJ671" t="str">
        <f t="shared" si="197"/>
        <v/>
      </c>
      <c r="AK671" t="str">
        <f t="shared" si="184"/>
        <v/>
      </c>
      <c r="AL671" t="str">
        <f t="shared" si="185"/>
        <v/>
      </c>
    </row>
    <row r="672" spans="1:38" ht="18.75" customHeight="1" x14ac:dyDescent="0.4">
      <c r="A672" s="2">
        <v>655</v>
      </c>
      <c r="B672" s="45"/>
      <c r="C672" s="15"/>
      <c r="D672" s="15"/>
      <c r="E672" s="39" t="str">
        <f t="shared" si="180"/>
        <v/>
      </c>
      <c r="F672" s="40" t="str">
        <f t="shared" si="181"/>
        <v/>
      </c>
      <c r="G672" s="46"/>
      <c r="H672" s="46"/>
      <c r="I672" s="14"/>
      <c r="J672" s="46"/>
      <c r="K672" s="14"/>
      <c r="L672" s="14"/>
      <c r="M672" s="41" t="str">
        <f t="shared" si="186"/>
        <v/>
      </c>
      <c r="N672" s="8" t="str">
        <f t="shared" si="187"/>
        <v/>
      </c>
      <c r="O672" s="21" t="str">
        <f t="shared" si="188"/>
        <v/>
      </c>
      <c r="P672" s="8" t="str">
        <f t="shared" si="189"/>
        <v/>
      </c>
      <c r="Q672" s="42"/>
      <c r="R672" s="42"/>
      <c r="S672" s="42"/>
      <c r="T672" s="27" t="str">
        <f t="shared" si="190"/>
        <v/>
      </c>
      <c r="U672" s="8" t="str">
        <f t="shared" si="191"/>
        <v/>
      </c>
      <c r="V672" s="8" t="str">
        <f t="shared" si="192"/>
        <v/>
      </c>
      <c r="W672" s="8" t="str">
        <f t="shared" si="193"/>
        <v/>
      </c>
      <c r="X672" s="13"/>
      <c r="Y672" s="43" t="s">
        <v>16</v>
      </c>
      <c r="Z672" s="12"/>
      <c r="AA672" s="47"/>
      <c r="AB672" s="8" t="str">
        <f t="shared" si="182"/>
        <v/>
      </c>
      <c r="AC672" s="27" t="str">
        <f t="shared" si="194"/>
        <v/>
      </c>
      <c r="AD672" s="47"/>
      <c r="AG672" t="str">
        <f t="shared" si="195"/>
        <v>OK</v>
      </c>
      <c r="AH672" t="str">
        <f t="shared" si="183"/>
        <v>エラー</v>
      </c>
      <c r="AI672" t="str">
        <f t="shared" si="196"/>
        <v/>
      </c>
      <c r="AJ672" t="str">
        <f t="shared" si="197"/>
        <v/>
      </c>
      <c r="AK672" t="str">
        <f t="shared" si="184"/>
        <v/>
      </c>
      <c r="AL672" t="str">
        <f t="shared" si="185"/>
        <v/>
      </c>
    </row>
    <row r="673" spans="1:38" ht="18.75" customHeight="1" x14ac:dyDescent="0.4">
      <c r="A673" s="2">
        <v>656</v>
      </c>
      <c r="B673" s="45"/>
      <c r="C673" s="15"/>
      <c r="D673" s="15"/>
      <c r="E673" s="39" t="str">
        <f t="shared" si="180"/>
        <v/>
      </c>
      <c r="F673" s="40" t="str">
        <f t="shared" si="181"/>
        <v/>
      </c>
      <c r="G673" s="46"/>
      <c r="H673" s="46"/>
      <c r="I673" s="14"/>
      <c r="J673" s="46"/>
      <c r="K673" s="14"/>
      <c r="L673" s="14"/>
      <c r="M673" s="41" t="str">
        <f t="shared" si="186"/>
        <v/>
      </c>
      <c r="N673" s="8" t="str">
        <f t="shared" si="187"/>
        <v/>
      </c>
      <c r="O673" s="21" t="str">
        <f t="shared" si="188"/>
        <v/>
      </c>
      <c r="P673" s="8" t="str">
        <f t="shared" si="189"/>
        <v/>
      </c>
      <c r="Q673" s="42"/>
      <c r="R673" s="42"/>
      <c r="S673" s="42"/>
      <c r="T673" s="27" t="str">
        <f t="shared" si="190"/>
        <v/>
      </c>
      <c r="U673" s="8" t="str">
        <f t="shared" si="191"/>
        <v/>
      </c>
      <c r="V673" s="8" t="str">
        <f t="shared" si="192"/>
        <v/>
      </c>
      <c r="W673" s="8" t="str">
        <f t="shared" si="193"/>
        <v/>
      </c>
      <c r="X673" s="13"/>
      <c r="Y673" s="43" t="s">
        <v>16</v>
      </c>
      <c r="Z673" s="12"/>
      <c r="AA673" s="47"/>
      <c r="AB673" s="8" t="str">
        <f t="shared" si="182"/>
        <v/>
      </c>
      <c r="AC673" s="27" t="str">
        <f t="shared" si="194"/>
        <v/>
      </c>
      <c r="AD673" s="47"/>
      <c r="AG673" t="str">
        <f t="shared" si="195"/>
        <v>OK</v>
      </c>
      <c r="AH673" t="str">
        <f t="shared" si="183"/>
        <v>エラー</v>
      </c>
      <c r="AI673" t="str">
        <f t="shared" si="196"/>
        <v/>
      </c>
      <c r="AJ673" t="str">
        <f t="shared" si="197"/>
        <v/>
      </c>
      <c r="AK673" t="str">
        <f t="shared" si="184"/>
        <v/>
      </c>
      <c r="AL673" t="str">
        <f t="shared" si="185"/>
        <v/>
      </c>
    </row>
    <row r="674" spans="1:38" ht="18.75" customHeight="1" x14ac:dyDescent="0.4">
      <c r="A674" s="2">
        <v>657</v>
      </c>
      <c r="B674" s="45"/>
      <c r="C674" s="15"/>
      <c r="D674" s="15"/>
      <c r="E674" s="39" t="str">
        <f t="shared" si="180"/>
        <v/>
      </c>
      <c r="F674" s="40" t="str">
        <f t="shared" si="181"/>
        <v/>
      </c>
      <c r="G674" s="46"/>
      <c r="H674" s="46"/>
      <c r="I674" s="14"/>
      <c r="J674" s="46"/>
      <c r="K674" s="14"/>
      <c r="L674" s="14"/>
      <c r="M674" s="41" t="str">
        <f t="shared" si="186"/>
        <v/>
      </c>
      <c r="N674" s="8" t="str">
        <f t="shared" si="187"/>
        <v/>
      </c>
      <c r="O674" s="21" t="str">
        <f t="shared" si="188"/>
        <v/>
      </c>
      <c r="P674" s="8" t="str">
        <f t="shared" si="189"/>
        <v/>
      </c>
      <c r="Q674" s="42"/>
      <c r="R674" s="42"/>
      <c r="S674" s="42"/>
      <c r="T674" s="27" t="str">
        <f t="shared" si="190"/>
        <v/>
      </c>
      <c r="U674" s="8" t="str">
        <f t="shared" si="191"/>
        <v/>
      </c>
      <c r="V674" s="8" t="str">
        <f t="shared" si="192"/>
        <v/>
      </c>
      <c r="W674" s="8" t="str">
        <f t="shared" si="193"/>
        <v/>
      </c>
      <c r="X674" s="13"/>
      <c r="Y674" s="43" t="s">
        <v>16</v>
      </c>
      <c r="Z674" s="12"/>
      <c r="AA674" s="47"/>
      <c r="AB674" s="8" t="str">
        <f t="shared" si="182"/>
        <v/>
      </c>
      <c r="AC674" s="27" t="str">
        <f t="shared" si="194"/>
        <v/>
      </c>
      <c r="AD674" s="47"/>
      <c r="AG674" t="str">
        <f t="shared" si="195"/>
        <v>OK</v>
      </c>
      <c r="AH674" t="str">
        <f t="shared" si="183"/>
        <v>エラー</v>
      </c>
      <c r="AI674" t="str">
        <f t="shared" si="196"/>
        <v/>
      </c>
      <c r="AJ674" t="str">
        <f t="shared" si="197"/>
        <v/>
      </c>
      <c r="AK674" t="str">
        <f t="shared" si="184"/>
        <v/>
      </c>
      <c r="AL674" t="str">
        <f t="shared" si="185"/>
        <v/>
      </c>
    </row>
    <row r="675" spans="1:38" ht="18.75" customHeight="1" x14ac:dyDescent="0.4">
      <c r="A675" s="2">
        <v>658</v>
      </c>
      <c r="B675" s="45"/>
      <c r="C675" s="15"/>
      <c r="D675" s="15"/>
      <c r="E675" s="39" t="str">
        <f t="shared" si="180"/>
        <v/>
      </c>
      <c r="F675" s="40" t="str">
        <f t="shared" si="181"/>
        <v/>
      </c>
      <c r="G675" s="46"/>
      <c r="H675" s="46"/>
      <c r="I675" s="14"/>
      <c r="J675" s="46"/>
      <c r="K675" s="14"/>
      <c r="L675" s="14"/>
      <c r="M675" s="41" t="str">
        <f t="shared" si="186"/>
        <v/>
      </c>
      <c r="N675" s="8" t="str">
        <f t="shared" si="187"/>
        <v/>
      </c>
      <c r="O675" s="21" t="str">
        <f t="shared" si="188"/>
        <v/>
      </c>
      <c r="P675" s="8" t="str">
        <f t="shared" si="189"/>
        <v/>
      </c>
      <c r="Q675" s="42"/>
      <c r="R675" s="42"/>
      <c r="S675" s="42"/>
      <c r="T675" s="27" t="str">
        <f t="shared" si="190"/>
        <v/>
      </c>
      <c r="U675" s="8" t="str">
        <f t="shared" si="191"/>
        <v/>
      </c>
      <c r="V675" s="8" t="str">
        <f t="shared" si="192"/>
        <v/>
      </c>
      <c r="W675" s="8" t="str">
        <f t="shared" si="193"/>
        <v/>
      </c>
      <c r="X675" s="13"/>
      <c r="Y675" s="43" t="s">
        <v>16</v>
      </c>
      <c r="Z675" s="12"/>
      <c r="AA675" s="47"/>
      <c r="AB675" s="8" t="str">
        <f t="shared" si="182"/>
        <v/>
      </c>
      <c r="AC675" s="27" t="str">
        <f t="shared" si="194"/>
        <v/>
      </c>
      <c r="AD675" s="47"/>
      <c r="AG675" t="str">
        <f t="shared" si="195"/>
        <v>OK</v>
      </c>
      <c r="AH675" t="str">
        <f t="shared" si="183"/>
        <v>エラー</v>
      </c>
      <c r="AI675" t="str">
        <f t="shared" si="196"/>
        <v/>
      </c>
      <c r="AJ675" t="str">
        <f t="shared" si="197"/>
        <v/>
      </c>
      <c r="AK675" t="str">
        <f t="shared" si="184"/>
        <v/>
      </c>
      <c r="AL675" t="str">
        <f t="shared" si="185"/>
        <v/>
      </c>
    </row>
    <row r="676" spans="1:38" ht="18.75" customHeight="1" x14ac:dyDescent="0.4">
      <c r="A676" s="2">
        <v>659</v>
      </c>
      <c r="B676" s="45"/>
      <c r="C676" s="15"/>
      <c r="D676" s="15"/>
      <c r="E676" s="39" t="str">
        <f t="shared" si="180"/>
        <v/>
      </c>
      <c r="F676" s="40" t="str">
        <f t="shared" si="181"/>
        <v/>
      </c>
      <c r="G676" s="46"/>
      <c r="H676" s="46"/>
      <c r="I676" s="14"/>
      <c r="J676" s="46"/>
      <c r="K676" s="14"/>
      <c r="L676" s="14"/>
      <c r="M676" s="41" t="str">
        <f t="shared" si="186"/>
        <v/>
      </c>
      <c r="N676" s="8" t="str">
        <f t="shared" si="187"/>
        <v/>
      </c>
      <c r="O676" s="21" t="str">
        <f t="shared" si="188"/>
        <v/>
      </c>
      <c r="P676" s="8" t="str">
        <f t="shared" si="189"/>
        <v/>
      </c>
      <c r="Q676" s="42"/>
      <c r="R676" s="42"/>
      <c r="S676" s="42"/>
      <c r="T676" s="27" t="str">
        <f t="shared" si="190"/>
        <v/>
      </c>
      <c r="U676" s="8" t="str">
        <f t="shared" si="191"/>
        <v/>
      </c>
      <c r="V676" s="8" t="str">
        <f t="shared" si="192"/>
        <v/>
      </c>
      <c r="W676" s="8" t="str">
        <f t="shared" si="193"/>
        <v/>
      </c>
      <c r="X676" s="13"/>
      <c r="Y676" s="43" t="s">
        <v>16</v>
      </c>
      <c r="Z676" s="12"/>
      <c r="AA676" s="47"/>
      <c r="AB676" s="8" t="str">
        <f t="shared" si="182"/>
        <v/>
      </c>
      <c r="AC676" s="27" t="str">
        <f t="shared" si="194"/>
        <v/>
      </c>
      <c r="AD676" s="47"/>
      <c r="AG676" t="str">
        <f t="shared" si="195"/>
        <v>OK</v>
      </c>
      <c r="AH676" t="str">
        <f t="shared" si="183"/>
        <v>エラー</v>
      </c>
      <c r="AI676" t="str">
        <f t="shared" si="196"/>
        <v/>
      </c>
      <c r="AJ676" t="str">
        <f t="shared" si="197"/>
        <v/>
      </c>
      <c r="AK676" t="str">
        <f t="shared" si="184"/>
        <v/>
      </c>
      <c r="AL676" t="str">
        <f t="shared" si="185"/>
        <v/>
      </c>
    </row>
    <row r="677" spans="1:38" ht="18.75" customHeight="1" x14ac:dyDescent="0.4">
      <c r="A677" s="2">
        <v>660</v>
      </c>
      <c r="B677" s="45"/>
      <c r="C677" s="15"/>
      <c r="D677" s="15"/>
      <c r="E677" s="39" t="str">
        <f t="shared" si="180"/>
        <v/>
      </c>
      <c r="F677" s="40" t="str">
        <f t="shared" si="181"/>
        <v/>
      </c>
      <c r="G677" s="46"/>
      <c r="H677" s="46"/>
      <c r="I677" s="14"/>
      <c r="J677" s="46"/>
      <c r="K677" s="14"/>
      <c r="L677" s="14"/>
      <c r="M677" s="41" t="str">
        <f t="shared" si="186"/>
        <v/>
      </c>
      <c r="N677" s="8" t="str">
        <f t="shared" si="187"/>
        <v/>
      </c>
      <c r="O677" s="21" t="str">
        <f t="shared" si="188"/>
        <v/>
      </c>
      <c r="P677" s="8" t="str">
        <f t="shared" si="189"/>
        <v/>
      </c>
      <c r="Q677" s="42"/>
      <c r="R677" s="42"/>
      <c r="S677" s="42"/>
      <c r="T677" s="27" t="str">
        <f t="shared" si="190"/>
        <v/>
      </c>
      <c r="U677" s="8" t="str">
        <f t="shared" si="191"/>
        <v/>
      </c>
      <c r="V677" s="8" t="str">
        <f t="shared" si="192"/>
        <v/>
      </c>
      <c r="W677" s="8" t="str">
        <f t="shared" si="193"/>
        <v/>
      </c>
      <c r="X677" s="13"/>
      <c r="Y677" s="43" t="s">
        <v>16</v>
      </c>
      <c r="Z677" s="12"/>
      <c r="AA677" s="47"/>
      <c r="AB677" s="8" t="str">
        <f t="shared" si="182"/>
        <v/>
      </c>
      <c r="AC677" s="27" t="str">
        <f t="shared" si="194"/>
        <v/>
      </c>
      <c r="AD677" s="47"/>
      <c r="AG677" t="str">
        <f t="shared" si="195"/>
        <v>OK</v>
      </c>
      <c r="AH677" t="str">
        <f t="shared" si="183"/>
        <v>エラー</v>
      </c>
      <c r="AI677" t="str">
        <f t="shared" si="196"/>
        <v/>
      </c>
      <c r="AJ677" t="str">
        <f t="shared" si="197"/>
        <v/>
      </c>
      <c r="AK677" t="str">
        <f t="shared" si="184"/>
        <v/>
      </c>
      <c r="AL677" t="str">
        <f t="shared" si="185"/>
        <v/>
      </c>
    </row>
    <row r="678" spans="1:38" ht="18.75" customHeight="1" x14ac:dyDescent="0.4">
      <c r="A678" s="2">
        <v>661</v>
      </c>
      <c r="B678" s="45"/>
      <c r="C678" s="15"/>
      <c r="D678" s="15"/>
      <c r="E678" s="39" t="str">
        <f t="shared" si="180"/>
        <v/>
      </c>
      <c r="F678" s="40" t="str">
        <f t="shared" si="181"/>
        <v/>
      </c>
      <c r="G678" s="46"/>
      <c r="H678" s="46"/>
      <c r="I678" s="14"/>
      <c r="J678" s="46"/>
      <c r="K678" s="14"/>
      <c r="L678" s="14"/>
      <c r="M678" s="41" t="str">
        <f t="shared" si="186"/>
        <v/>
      </c>
      <c r="N678" s="8" t="str">
        <f t="shared" si="187"/>
        <v/>
      </c>
      <c r="O678" s="21" t="str">
        <f t="shared" si="188"/>
        <v/>
      </c>
      <c r="P678" s="8" t="str">
        <f t="shared" si="189"/>
        <v/>
      </c>
      <c r="Q678" s="42"/>
      <c r="R678" s="42"/>
      <c r="S678" s="42"/>
      <c r="T678" s="27" t="str">
        <f t="shared" si="190"/>
        <v/>
      </c>
      <c r="U678" s="8" t="str">
        <f t="shared" si="191"/>
        <v/>
      </c>
      <c r="V678" s="8" t="str">
        <f t="shared" si="192"/>
        <v/>
      </c>
      <c r="W678" s="8" t="str">
        <f t="shared" si="193"/>
        <v/>
      </c>
      <c r="X678" s="13"/>
      <c r="Y678" s="43" t="s">
        <v>16</v>
      </c>
      <c r="Z678" s="12"/>
      <c r="AA678" s="47"/>
      <c r="AB678" s="8" t="str">
        <f t="shared" si="182"/>
        <v/>
      </c>
      <c r="AC678" s="27" t="str">
        <f t="shared" si="194"/>
        <v/>
      </c>
      <c r="AD678" s="47"/>
      <c r="AG678" t="str">
        <f t="shared" si="195"/>
        <v>OK</v>
      </c>
      <c r="AH678" t="str">
        <f t="shared" si="183"/>
        <v>エラー</v>
      </c>
      <c r="AI678" t="str">
        <f t="shared" si="196"/>
        <v/>
      </c>
      <c r="AJ678" t="str">
        <f t="shared" si="197"/>
        <v/>
      </c>
      <c r="AK678" t="str">
        <f t="shared" si="184"/>
        <v/>
      </c>
      <c r="AL678" t="str">
        <f t="shared" si="185"/>
        <v/>
      </c>
    </row>
    <row r="679" spans="1:38" ht="18.75" customHeight="1" x14ac:dyDescent="0.4">
      <c r="A679" s="2">
        <v>662</v>
      </c>
      <c r="B679" s="45"/>
      <c r="C679" s="15"/>
      <c r="D679" s="15"/>
      <c r="E679" s="39" t="str">
        <f t="shared" si="180"/>
        <v/>
      </c>
      <c r="F679" s="40" t="str">
        <f t="shared" si="181"/>
        <v/>
      </c>
      <c r="G679" s="46"/>
      <c r="H679" s="46"/>
      <c r="I679" s="14"/>
      <c r="J679" s="46"/>
      <c r="K679" s="14"/>
      <c r="L679" s="14"/>
      <c r="M679" s="41" t="str">
        <f t="shared" si="186"/>
        <v/>
      </c>
      <c r="N679" s="8" t="str">
        <f t="shared" si="187"/>
        <v/>
      </c>
      <c r="O679" s="21" t="str">
        <f t="shared" si="188"/>
        <v/>
      </c>
      <c r="P679" s="8" t="str">
        <f t="shared" si="189"/>
        <v/>
      </c>
      <c r="Q679" s="42"/>
      <c r="R679" s="42"/>
      <c r="S679" s="42"/>
      <c r="T679" s="27" t="str">
        <f t="shared" si="190"/>
        <v/>
      </c>
      <c r="U679" s="8" t="str">
        <f t="shared" si="191"/>
        <v/>
      </c>
      <c r="V679" s="8" t="str">
        <f t="shared" si="192"/>
        <v/>
      </c>
      <c r="W679" s="8" t="str">
        <f t="shared" si="193"/>
        <v/>
      </c>
      <c r="X679" s="13"/>
      <c r="Y679" s="43" t="s">
        <v>16</v>
      </c>
      <c r="Z679" s="12"/>
      <c r="AA679" s="47"/>
      <c r="AB679" s="8" t="str">
        <f t="shared" si="182"/>
        <v/>
      </c>
      <c r="AC679" s="27" t="str">
        <f t="shared" si="194"/>
        <v/>
      </c>
      <c r="AD679" s="47"/>
      <c r="AG679" t="str">
        <f t="shared" si="195"/>
        <v>OK</v>
      </c>
      <c r="AH679" t="str">
        <f t="shared" si="183"/>
        <v>エラー</v>
      </c>
      <c r="AI679" t="str">
        <f t="shared" si="196"/>
        <v/>
      </c>
      <c r="AJ679" t="str">
        <f t="shared" si="197"/>
        <v/>
      </c>
      <c r="AK679" t="str">
        <f t="shared" si="184"/>
        <v/>
      </c>
      <c r="AL679" t="str">
        <f t="shared" si="185"/>
        <v/>
      </c>
    </row>
    <row r="680" spans="1:38" ht="18.75" customHeight="1" x14ac:dyDescent="0.4">
      <c r="A680" s="2">
        <v>663</v>
      </c>
      <c r="B680" s="45"/>
      <c r="C680" s="15"/>
      <c r="D680" s="15"/>
      <c r="E680" s="39" t="str">
        <f t="shared" si="180"/>
        <v/>
      </c>
      <c r="F680" s="40" t="str">
        <f t="shared" si="181"/>
        <v/>
      </c>
      <c r="G680" s="46"/>
      <c r="H680" s="46"/>
      <c r="I680" s="14"/>
      <c r="J680" s="46"/>
      <c r="K680" s="14"/>
      <c r="L680" s="14"/>
      <c r="M680" s="41" t="str">
        <f t="shared" si="186"/>
        <v/>
      </c>
      <c r="N680" s="8" t="str">
        <f t="shared" si="187"/>
        <v/>
      </c>
      <c r="O680" s="21" t="str">
        <f t="shared" si="188"/>
        <v/>
      </c>
      <c r="P680" s="8" t="str">
        <f t="shared" si="189"/>
        <v/>
      </c>
      <c r="Q680" s="42"/>
      <c r="R680" s="42"/>
      <c r="S680" s="42"/>
      <c r="T680" s="27" t="str">
        <f t="shared" si="190"/>
        <v/>
      </c>
      <c r="U680" s="8" t="str">
        <f t="shared" si="191"/>
        <v/>
      </c>
      <c r="V680" s="8" t="str">
        <f t="shared" si="192"/>
        <v/>
      </c>
      <c r="W680" s="8" t="str">
        <f t="shared" si="193"/>
        <v/>
      </c>
      <c r="X680" s="13"/>
      <c r="Y680" s="43" t="s">
        <v>16</v>
      </c>
      <c r="Z680" s="12"/>
      <c r="AA680" s="47"/>
      <c r="AB680" s="8" t="str">
        <f t="shared" si="182"/>
        <v/>
      </c>
      <c r="AC680" s="27" t="str">
        <f t="shared" si="194"/>
        <v/>
      </c>
      <c r="AD680" s="47"/>
      <c r="AG680" t="str">
        <f t="shared" si="195"/>
        <v>OK</v>
      </c>
      <c r="AH680" t="str">
        <f t="shared" si="183"/>
        <v>エラー</v>
      </c>
      <c r="AI680" t="str">
        <f t="shared" si="196"/>
        <v/>
      </c>
      <c r="AJ680" t="str">
        <f t="shared" si="197"/>
        <v/>
      </c>
      <c r="AK680" t="str">
        <f t="shared" si="184"/>
        <v/>
      </c>
      <c r="AL680" t="str">
        <f t="shared" si="185"/>
        <v/>
      </c>
    </row>
    <row r="681" spans="1:38" ht="18.75" customHeight="1" x14ac:dyDescent="0.4">
      <c r="A681" s="2">
        <v>664</v>
      </c>
      <c r="B681" s="45"/>
      <c r="C681" s="15"/>
      <c r="D681" s="15"/>
      <c r="E681" s="39" t="str">
        <f t="shared" si="180"/>
        <v/>
      </c>
      <c r="F681" s="40" t="str">
        <f t="shared" si="181"/>
        <v/>
      </c>
      <c r="G681" s="46"/>
      <c r="H681" s="46"/>
      <c r="I681" s="14"/>
      <c r="J681" s="46"/>
      <c r="K681" s="14"/>
      <c r="L681" s="14"/>
      <c r="M681" s="41" t="str">
        <f t="shared" si="186"/>
        <v/>
      </c>
      <c r="N681" s="8" t="str">
        <f t="shared" si="187"/>
        <v/>
      </c>
      <c r="O681" s="21" t="str">
        <f t="shared" si="188"/>
        <v/>
      </c>
      <c r="P681" s="8" t="str">
        <f t="shared" si="189"/>
        <v/>
      </c>
      <c r="Q681" s="42"/>
      <c r="R681" s="42"/>
      <c r="S681" s="42"/>
      <c r="T681" s="27" t="str">
        <f t="shared" si="190"/>
        <v/>
      </c>
      <c r="U681" s="8" t="str">
        <f t="shared" si="191"/>
        <v/>
      </c>
      <c r="V681" s="8" t="str">
        <f t="shared" si="192"/>
        <v/>
      </c>
      <c r="W681" s="8" t="str">
        <f t="shared" si="193"/>
        <v/>
      </c>
      <c r="X681" s="13"/>
      <c r="Y681" s="43" t="s">
        <v>16</v>
      </c>
      <c r="Z681" s="12"/>
      <c r="AA681" s="47"/>
      <c r="AB681" s="8" t="str">
        <f t="shared" si="182"/>
        <v/>
      </c>
      <c r="AC681" s="27" t="str">
        <f t="shared" si="194"/>
        <v/>
      </c>
      <c r="AD681" s="47"/>
      <c r="AG681" t="str">
        <f t="shared" si="195"/>
        <v>OK</v>
      </c>
      <c r="AH681" t="str">
        <f t="shared" si="183"/>
        <v>エラー</v>
      </c>
      <c r="AI681" t="str">
        <f t="shared" si="196"/>
        <v/>
      </c>
      <c r="AJ681" t="str">
        <f t="shared" si="197"/>
        <v/>
      </c>
      <c r="AK681" t="str">
        <f t="shared" si="184"/>
        <v/>
      </c>
      <c r="AL681" t="str">
        <f t="shared" si="185"/>
        <v/>
      </c>
    </row>
    <row r="682" spans="1:38" ht="18.75" customHeight="1" x14ac:dyDescent="0.4">
      <c r="A682" s="2">
        <v>665</v>
      </c>
      <c r="B682" s="45"/>
      <c r="C682" s="15"/>
      <c r="D682" s="15"/>
      <c r="E682" s="39" t="str">
        <f t="shared" si="180"/>
        <v/>
      </c>
      <c r="F682" s="40" t="str">
        <f t="shared" si="181"/>
        <v/>
      </c>
      <c r="G682" s="46"/>
      <c r="H682" s="46"/>
      <c r="I682" s="14"/>
      <c r="J682" s="46"/>
      <c r="K682" s="14"/>
      <c r="L682" s="14"/>
      <c r="M682" s="41" t="str">
        <f t="shared" si="186"/>
        <v/>
      </c>
      <c r="N682" s="8" t="str">
        <f t="shared" si="187"/>
        <v/>
      </c>
      <c r="O682" s="21" t="str">
        <f t="shared" si="188"/>
        <v/>
      </c>
      <c r="P682" s="8" t="str">
        <f t="shared" si="189"/>
        <v/>
      </c>
      <c r="Q682" s="42"/>
      <c r="R682" s="42"/>
      <c r="S682" s="42"/>
      <c r="T682" s="27" t="str">
        <f t="shared" si="190"/>
        <v/>
      </c>
      <c r="U682" s="8" t="str">
        <f t="shared" si="191"/>
        <v/>
      </c>
      <c r="V682" s="8" t="str">
        <f t="shared" si="192"/>
        <v/>
      </c>
      <c r="W682" s="8" t="str">
        <f t="shared" si="193"/>
        <v/>
      </c>
      <c r="X682" s="13"/>
      <c r="Y682" s="43" t="s">
        <v>16</v>
      </c>
      <c r="Z682" s="12"/>
      <c r="AA682" s="47"/>
      <c r="AB682" s="8" t="str">
        <f t="shared" si="182"/>
        <v/>
      </c>
      <c r="AC682" s="27" t="str">
        <f t="shared" si="194"/>
        <v/>
      </c>
      <c r="AD682" s="47"/>
      <c r="AG682" t="str">
        <f t="shared" si="195"/>
        <v>OK</v>
      </c>
      <c r="AH682" t="str">
        <f t="shared" si="183"/>
        <v>エラー</v>
      </c>
      <c r="AI682" t="str">
        <f t="shared" si="196"/>
        <v/>
      </c>
      <c r="AJ682" t="str">
        <f t="shared" si="197"/>
        <v/>
      </c>
      <c r="AK682" t="str">
        <f t="shared" si="184"/>
        <v/>
      </c>
      <c r="AL682" t="str">
        <f t="shared" si="185"/>
        <v/>
      </c>
    </row>
    <row r="683" spans="1:38" ht="18.75" customHeight="1" x14ac:dyDescent="0.4">
      <c r="A683" s="2">
        <v>666</v>
      </c>
      <c r="B683" s="45"/>
      <c r="C683" s="15"/>
      <c r="D683" s="15"/>
      <c r="E683" s="39" t="str">
        <f t="shared" si="180"/>
        <v/>
      </c>
      <c r="F683" s="40" t="str">
        <f t="shared" si="181"/>
        <v/>
      </c>
      <c r="G683" s="46"/>
      <c r="H683" s="46"/>
      <c r="I683" s="14"/>
      <c r="J683" s="46"/>
      <c r="K683" s="14"/>
      <c r="L683" s="14"/>
      <c r="M683" s="41" t="str">
        <f t="shared" si="186"/>
        <v/>
      </c>
      <c r="N683" s="8" t="str">
        <f t="shared" si="187"/>
        <v/>
      </c>
      <c r="O683" s="21" t="str">
        <f t="shared" si="188"/>
        <v/>
      </c>
      <c r="P683" s="8" t="str">
        <f t="shared" si="189"/>
        <v/>
      </c>
      <c r="Q683" s="42"/>
      <c r="R683" s="42"/>
      <c r="S683" s="42"/>
      <c r="T683" s="27" t="str">
        <f t="shared" si="190"/>
        <v/>
      </c>
      <c r="U683" s="8" t="str">
        <f t="shared" si="191"/>
        <v/>
      </c>
      <c r="V683" s="8" t="str">
        <f t="shared" si="192"/>
        <v/>
      </c>
      <c r="W683" s="8" t="str">
        <f t="shared" si="193"/>
        <v/>
      </c>
      <c r="X683" s="13"/>
      <c r="Y683" s="43" t="s">
        <v>16</v>
      </c>
      <c r="Z683" s="12"/>
      <c r="AA683" s="47"/>
      <c r="AB683" s="8" t="str">
        <f t="shared" si="182"/>
        <v/>
      </c>
      <c r="AC683" s="27" t="str">
        <f t="shared" si="194"/>
        <v/>
      </c>
      <c r="AD683" s="47"/>
      <c r="AG683" t="str">
        <f t="shared" si="195"/>
        <v>OK</v>
      </c>
      <c r="AH683" t="str">
        <f t="shared" si="183"/>
        <v>エラー</v>
      </c>
      <c r="AI683" t="str">
        <f t="shared" si="196"/>
        <v/>
      </c>
      <c r="AJ683" t="str">
        <f t="shared" si="197"/>
        <v/>
      </c>
      <c r="AK683" t="str">
        <f t="shared" si="184"/>
        <v/>
      </c>
      <c r="AL683" t="str">
        <f t="shared" si="185"/>
        <v/>
      </c>
    </row>
    <row r="684" spans="1:38" ht="18.75" customHeight="1" x14ac:dyDescent="0.4">
      <c r="A684" s="2">
        <v>667</v>
      </c>
      <c r="B684" s="45"/>
      <c r="C684" s="15"/>
      <c r="D684" s="15"/>
      <c r="E684" s="39" t="str">
        <f t="shared" si="180"/>
        <v/>
      </c>
      <c r="F684" s="40" t="str">
        <f t="shared" si="181"/>
        <v/>
      </c>
      <c r="G684" s="46"/>
      <c r="H684" s="46"/>
      <c r="I684" s="14"/>
      <c r="J684" s="46"/>
      <c r="K684" s="14"/>
      <c r="L684" s="14"/>
      <c r="M684" s="41" t="str">
        <f t="shared" si="186"/>
        <v/>
      </c>
      <c r="N684" s="8" t="str">
        <f t="shared" si="187"/>
        <v/>
      </c>
      <c r="O684" s="21" t="str">
        <f t="shared" si="188"/>
        <v/>
      </c>
      <c r="P684" s="8" t="str">
        <f t="shared" si="189"/>
        <v/>
      </c>
      <c r="Q684" s="42"/>
      <c r="R684" s="42"/>
      <c r="S684" s="42"/>
      <c r="T684" s="27" t="str">
        <f t="shared" si="190"/>
        <v/>
      </c>
      <c r="U684" s="8" t="str">
        <f t="shared" si="191"/>
        <v/>
      </c>
      <c r="V684" s="8" t="str">
        <f t="shared" si="192"/>
        <v/>
      </c>
      <c r="W684" s="8" t="str">
        <f t="shared" si="193"/>
        <v/>
      </c>
      <c r="X684" s="13"/>
      <c r="Y684" s="43" t="s">
        <v>16</v>
      </c>
      <c r="Z684" s="12"/>
      <c r="AA684" s="47"/>
      <c r="AB684" s="8" t="str">
        <f t="shared" si="182"/>
        <v/>
      </c>
      <c r="AC684" s="27" t="str">
        <f t="shared" si="194"/>
        <v/>
      </c>
      <c r="AD684" s="47"/>
      <c r="AG684" t="str">
        <f t="shared" si="195"/>
        <v>OK</v>
      </c>
      <c r="AH684" t="str">
        <f t="shared" si="183"/>
        <v>エラー</v>
      </c>
      <c r="AI684" t="str">
        <f t="shared" si="196"/>
        <v/>
      </c>
      <c r="AJ684" t="str">
        <f t="shared" si="197"/>
        <v/>
      </c>
      <c r="AK684" t="str">
        <f t="shared" si="184"/>
        <v/>
      </c>
      <c r="AL684" t="str">
        <f t="shared" si="185"/>
        <v/>
      </c>
    </row>
    <row r="685" spans="1:38" ht="18.75" customHeight="1" x14ac:dyDescent="0.4">
      <c r="A685" s="2">
        <v>668</v>
      </c>
      <c r="B685" s="45"/>
      <c r="C685" s="15"/>
      <c r="D685" s="15"/>
      <c r="E685" s="39" t="str">
        <f t="shared" si="180"/>
        <v/>
      </c>
      <c r="F685" s="40" t="str">
        <f t="shared" si="181"/>
        <v/>
      </c>
      <c r="G685" s="46"/>
      <c r="H685" s="46"/>
      <c r="I685" s="14"/>
      <c r="J685" s="46"/>
      <c r="K685" s="14"/>
      <c r="L685" s="14"/>
      <c r="M685" s="41" t="str">
        <f t="shared" si="186"/>
        <v/>
      </c>
      <c r="N685" s="8" t="str">
        <f t="shared" si="187"/>
        <v/>
      </c>
      <c r="O685" s="21" t="str">
        <f t="shared" si="188"/>
        <v/>
      </c>
      <c r="P685" s="8" t="str">
        <f t="shared" si="189"/>
        <v/>
      </c>
      <c r="Q685" s="42"/>
      <c r="R685" s="42"/>
      <c r="S685" s="42"/>
      <c r="T685" s="27" t="str">
        <f t="shared" si="190"/>
        <v/>
      </c>
      <c r="U685" s="8" t="str">
        <f t="shared" si="191"/>
        <v/>
      </c>
      <c r="V685" s="8" t="str">
        <f t="shared" si="192"/>
        <v/>
      </c>
      <c r="W685" s="8" t="str">
        <f t="shared" si="193"/>
        <v/>
      </c>
      <c r="X685" s="13"/>
      <c r="Y685" s="43" t="s">
        <v>16</v>
      </c>
      <c r="Z685" s="12"/>
      <c r="AA685" s="47"/>
      <c r="AB685" s="8" t="str">
        <f t="shared" si="182"/>
        <v/>
      </c>
      <c r="AC685" s="27" t="str">
        <f t="shared" si="194"/>
        <v/>
      </c>
      <c r="AD685" s="47"/>
      <c r="AG685" t="str">
        <f t="shared" si="195"/>
        <v>OK</v>
      </c>
      <c r="AH685" t="str">
        <f t="shared" si="183"/>
        <v>エラー</v>
      </c>
      <c r="AI685" t="str">
        <f t="shared" si="196"/>
        <v/>
      </c>
      <c r="AJ685" t="str">
        <f t="shared" si="197"/>
        <v/>
      </c>
      <c r="AK685" t="str">
        <f t="shared" si="184"/>
        <v/>
      </c>
      <c r="AL685" t="str">
        <f t="shared" si="185"/>
        <v/>
      </c>
    </row>
    <row r="686" spans="1:38" ht="18.75" customHeight="1" x14ac:dyDescent="0.4">
      <c r="A686" s="2">
        <v>669</v>
      </c>
      <c r="B686" s="45"/>
      <c r="C686" s="15"/>
      <c r="D686" s="15"/>
      <c r="E686" s="39" t="str">
        <f t="shared" si="180"/>
        <v/>
      </c>
      <c r="F686" s="40" t="str">
        <f t="shared" si="181"/>
        <v/>
      </c>
      <c r="G686" s="46"/>
      <c r="H686" s="46"/>
      <c r="I686" s="14"/>
      <c r="J686" s="46"/>
      <c r="K686" s="14"/>
      <c r="L686" s="14"/>
      <c r="M686" s="41" t="str">
        <f t="shared" si="186"/>
        <v/>
      </c>
      <c r="N686" s="8" t="str">
        <f t="shared" si="187"/>
        <v/>
      </c>
      <c r="O686" s="21" t="str">
        <f t="shared" si="188"/>
        <v/>
      </c>
      <c r="P686" s="8" t="str">
        <f t="shared" si="189"/>
        <v/>
      </c>
      <c r="Q686" s="42"/>
      <c r="R686" s="42"/>
      <c r="S686" s="42"/>
      <c r="T686" s="27" t="str">
        <f t="shared" si="190"/>
        <v/>
      </c>
      <c r="U686" s="8" t="str">
        <f t="shared" si="191"/>
        <v/>
      </c>
      <c r="V686" s="8" t="str">
        <f t="shared" si="192"/>
        <v/>
      </c>
      <c r="W686" s="8" t="str">
        <f t="shared" si="193"/>
        <v/>
      </c>
      <c r="X686" s="13"/>
      <c r="Y686" s="43" t="s">
        <v>16</v>
      </c>
      <c r="Z686" s="12"/>
      <c r="AA686" s="47"/>
      <c r="AB686" s="8" t="str">
        <f t="shared" si="182"/>
        <v/>
      </c>
      <c r="AC686" s="27" t="str">
        <f t="shared" si="194"/>
        <v/>
      </c>
      <c r="AD686" s="47"/>
      <c r="AG686" t="str">
        <f t="shared" si="195"/>
        <v>OK</v>
      </c>
      <c r="AH686" t="str">
        <f t="shared" si="183"/>
        <v>エラー</v>
      </c>
      <c r="AI686" t="str">
        <f t="shared" si="196"/>
        <v/>
      </c>
      <c r="AJ686" t="str">
        <f t="shared" si="197"/>
        <v/>
      </c>
      <c r="AK686" t="str">
        <f t="shared" si="184"/>
        <v/>
      </c>
      <c r="AL686" t="str">
        <f t="shared" si="185"/>
        <v/>
      </c>
    </row>
    <row r="687" spans="1:38" ht="18.75" customHeight="1" x14ac:dyDescent="0.4">
      <c r="A687" s="2">
        <v>670</v>
      </c>
      <c r="B687" s="45"/>
      <c r="C687" s="15"/>
      <c r="D687" s="15"/>
      <c r="E687" s="39" t="str">
        <f t="shared" si="180"/>
        <v/>
      </c>
      <c r="F687" s="40" t="str">
        <f t="shared" si="181"/>
        <v/>
      </c>
      <c r="G687" s="46"/>
      <c r="H687" s="46"/>
      <c r="I687" s="14"/>
      <c r="J687" s="46"/>
      <c r="K687" s="14"/>
      <c r="L687" s="14"/>
      <c r="M687" s="41" t="str">
        <f t="shared" si="186"/>
        <v/>
      </c>
      <c r="N687" s="8" t="str">
        <f t="shared" si="187"/>
        <v/>
      </c>
      <c r="O687" s="21" t="str">
        <f t="shared" si="188"/>
        <v/>
      </c>
      <c r="P687" s="8" t="str">
        <f t="shared" si="189"/>
        <v/>
      </c>
      <c r="Q687" s="42"/>
      <c r="R687" s="42"/>
      <c r="S687" s="42"/>
      <c r="T687" s="27" t="str">
        <f t="shared" si="190"/>
        <v/>
      </c>
      <c r="U687" s="8" t="str">
        <f t="shared" si="191"/>
        <v/>
      </c>
      <c r="V687" s="8" t="str">
        <f t="shared" si="192"/>
        <v/>
      </c>
      <c r="W687" s="8" t="str">
        <f t="shared" si="193"/>
        <v/>
      </c>
      <c r="X687" s="13"/>
      <c r="Y687" s="43" t="s">
        <v>16</v>
      </c>
      <c r="Z687" s="12"/>
      <c r="AA687" s="47"/>
      <c r="AB687" s="8" t="str">
        <f t="shared" si="182"/>
        <v/>
      </c>
      <c r="AC687" s="27" t="str">
        <f t="shared" si="194"/>
        <v/>
      </c>
      <c r="AD687" s="47"/>
      <c r="AG687" t="str">
        <f t="shared" si="195"/>
        <v>OK</v>
      </c>
      <c r="AH687" t="str">
        <f t="shared" si="183"/>
        <v>エラー</v>
      </c>
      <c r="AI687" t="str">
        <f t="shared" si="196"/>
        <v/>
      </c>
      <c r="AJ687" t="str">
        <f t="shared" si="197"/>
        <v/>
      </c>
      <c r="AK687" t="str">
        <f t="shared" si="184"/>
        <v/>
      </c>
      <c r="AL687" t="str">
        <f t="shared" si="185"/>
        <v/>
      </c>
    </row>
    <row r="688" spans="1:38" ht="18.75" customHeight="1" x14ac:dyDescent="0.4">
      <c r="A688" s="2">
        <v>671</v>
      </c>
      <c r="B688" s="45"/>
      <c r="C688" s="15"/>
      <c r="D688" s="15"/>
      <c r="E688" s="39" t="str">
        <f t="shared" si="180"/>
        <v/>
      </c>
      <c r="F688" s="40" t="str">
        <f t="shared" si="181"/>
        <v/>
      </c>
      <c r="G688" s="46"/>
      <c r="H688" s="46"/>
      <c r="I688" s="14"/>
      <c r="J688" s="46"/>
      <c r="K688" s="14"/>
      <c r="L688" s="14"/>
      <c r="M688" s="41" t="str">
        <f t="shared" si="186"/>
        <v/>
      </c>
      <c r="N688" s="8" t="str">
        <f t="shared" si="187"/>
        <v/>
      </c>
      <c r="O688" s="21" t="str">
        <f t="shared" si="188"/>
        <v/>
      </c>
      <c r="P688" s="8" t="str">
        <f t="shared" si="189"/>
        <v/>
      </c>
      <c r="Q688" s="42"/>
      <c r="R688" s="42"/>
      <c r="S688" s="42"/>
      <c r="T688" s="27" t="str">
        <f t="shared" si="190"/>
        <v/>
      </c>
      <c r="U688" s="8" t="str">
        <f t="shared" si="191"/>
        <v/>
      </c>
      <c r="V688" s="8" t="str">
        <f t="shared" si="192"/>
        <v/>
      </c>
      <c r="W688" s="8" t="str">
        <f t="shared" si="193"/>
        <v/>
      </c>
      <c r="X688" s="13"/>
      <c r="Y688" s="43" t="s">
        <v>16</v>
      </c>
      <c r="Z688" s="12"/>
      <c r="AA688" s="47"/>
      <c r="AB688" s="8" t="str">
        <f t="shared" si="182"/>
        <v/>
      </c>
      <c r="AC688" s="27" t="str">
        <f t="shared" si="194"/>
        <v/>
      </c>
      <c r="AD688" s="47"/>
      <c r="AG688" t="str">
        <f t="shared" si="195"/>
        <v>OK</v>
      </c>
      <c r="AH688" t="str">
        <f t="shared" si="183"/>
        <v>エラー</v>
      </c>
      <c r="AI688" t="str">
        <f t="shared" si="196"/>
        <v/>
      </c>
      <c r="AJ688" t="str">
        <f t="shared" si="197"/>
        <v/>
      </c>
      <c r="AK688" t="str">
        <f t="shared" si="184"/>
        <v/>
      </c>
      <c r="AL688" t="str">
        <f t="shared" si="185"/>
        <v/>
      </c>
    </row>
    <row r="689" spans="1:38" ht="18.75" customHeight="1" x14ac:dyDescent="0.4">
      <c r="A689" s="2">
        <v>672</v>
      </c>
      <c r="B689" s="45"/>
      <c r="C689" s="15"/>
      <c r="D689" s="15"/>
      <c r="E689" s="39" t="str">
        <f t="shared" si="180"/>
        <v/>
      </c>
      <c r="F689" s="40" t="str">
        <f t="shared" si="181"/>
        <v/>
      </c>
      <c r="G689" s="46"/>
      <c r="H689" s="46"/>
      <c r="I689" s="14"/>
      <c r="J689" s="46"/>
      <c r="K689" s="14"/>
      <c r="L689" s="14"/>
      <c r="M689" s="41" t="str">
        <f t="shared" si="186"/>
        <v/>
      </c>
      <c r="N689" s="8" t="str">
        <f t="shared" si="187"/>
        <v/>
      </c>
      <c r="O689" s="21" t="str">
        <f t="shared" si="188"/>
        <v/>
      </c>
      <c r="P689" s="8" t="str">
        <f t="shared" si="189"/>
        <v/>
      </c>
      <c r="Q689" s="42"/>
      <c r="R689" s="42"/>
      <c r="S689" s="42"/>
      <c r="T689" s="27" t="str">
        <f t="shared" si="190"/>
        <v/>
      </c>
      <c r="U689" s="8" t="str">
        <f t="shared" si="191"/>
        <v/>
      </c>
      <c r="V689" s="8" t="str">
        <f t="shared" si="192"/>
        <v/>
      </c>
      <c r="W689" s="8" t="str">
        <f t="shared" si="193"/>
        <v/>
      </c>
      <c r="X689" s="13"/>
      <c r="Y689" s="43" t="s">
        <v>16</v>
      </c>
      <c r="Z689" s="12"/>
      <c r="AA689" s="47"/>
      <c r="AB689" s="8" t="str">
        <f t="shared" si="182"/>
        <v/>
      </c>
      <c r="AC689" s="27" t="str">
        <f t="shared" si="194"/>
        <v/>
      </c>
      <c r="AD689" s="47"/>
      <c r="AG689" t="str">
        <f t="shared" si="195"/>
        <v>OK</v>
      </c>
      <c r="AH689" t="str">
        <f t="shared" si="183"/>
        <v>エラー</v>
      </c>
      <c r="AI689" t="str">
        <f t="shared" si="196"/>
        <v/>
      </c>
      <c r="AJ689" t="str">
        <f t="shared" si="197"/>
        <v/>
      </c>
      <c r="AK689" t="str">
        <f t="shared" si="184"/>
        <v/>
      </c>
      <c r="AL689" t="str">
        <f t="shared" si="185"/>
        <v/>
      </c>
    </row>
    <row r="690" spans="1:38" ht="18.75" customHeight="1" x14ac:dyDescent="0.4">
      <c r="A690" s="2">
        <v>673</v>
      </c>
      <c r="B690" s="45"/>
      <c r="C690" s="15"/>
      <c r="D690" s="15"/>
      <c r="E690" s="39" t="str">
        <f t="shared" si="180"/>
        <v/>
      </c>
      <c r="F690" s="40" t="str">
        <f t="shared" si="181"/>
        <v/>
      </c>
      <c r="G690" s="46"/>
      <c r="H690" s="46"/>
      <c r="I690" s="14"/>
      <c r="J690" s="46"/>
      <c r="K690" s="14"/>
      <c r="L690" s="14"/>
      <c r="M690" s="41" t="str">
        <f t="shared" si="186"/>
        <v/>
      </c>
      <c r="N690" s="8" t="str">
        <f t="shared" si="187"/>
        <v/>
      </c>
      <c r="O690" s="21" t="str">
        <f t="shared" si="188"/>
        <v/>
      </c>
      <c r="P690" s="8" t="str">
        <f t="shared" si="189"/>
        <v/>
      </c>
      <c r="Q690" s="42"/>
      <c r="R690" s="42"/>
      <c r="S690" s="42"/>
      <c r="T690" s="27" t="str">
        <f t="shared" si="190"/>
        <v/>
      </c>
      <c r="U690" s="8" t="str">
        <f t="shared" si="191"/>
        <v/>
      </c>
      <c r="V690" s="8" t="str">
        <f t="shared" si="192"/>
        <v/>
      </c>
      <c r="W690" s="8" t="str">
        <f t="shared" si="193"/>
        <v/>
      </c>
      <c r="X690" s="13"/>
      <c r="Y690" s="43" t="s">
        <v>16</v>
      </c>
      <c r="Z690" s="12"/>
      <c r="AA690" s="47"/>
      <c r="AB690" s="8" t="str">
        <f t="shared" si="182"/>
        <v/>
      </c>
      <c r="AC690" s="27" t="str">
        <f t="shared" si="194"/>
        <v/>
      </c>
      <c r="AD690" s="47"/>
      <c r="AG690" t="str">
        <f t="shared" si="195"/>
        <v>OK</v>
      </c>
      <c r="AH690" t="str">
        <f t="shared" si="183"/>
        <v>エラー</v>
      </c>
      <c r="AI690" t="str">
        <f t="shared" si="196"/>
        <v/>
      </c>
      <c r="AJ690" t="str">
        <f t="shared" si="197"/>
        <v/>
      </c>
      <c r="AK690" t="str">
        <f t="shared" si="184"/>
        <v/>
      </c>
      <c r="AL690" t="str">
        <f t="shared" si="185"/>
        <v/>
      </c>
    </row>
    <row r="691" spans="1:38" ht="18.75" customHeight="1" x14ac:dyDescent="0.4">
      <c r="A691" s="2">
        <v>674</v>
      </c>
      <c r="B691" s="45"/>
      <c r="C691" s="15"/>
      <c r="D691" s="15"/>
      <c r="E691" s="39" t="str">
        <f t="shared" si="180"/>
        <v/>
      </c>
      <c r="F691" s="40" t="str">
        <f t="shared" si="181"/>
        <v/>
      </c>
      <c r="G691" s="46"/>
      <c r="H691" s="46"/>
      <c r="I691" s="14"/>
      <c r="J691" s="46"/>
      <c r="K691" s="14"/>
      <c r="L691" s="14"/>
      <c r="M691" s="41" t="str">
        <f t="shared" si="186"/>
        <v/>
      </c>
      <c r="N691" s="8" t="str">
        <f t="shared" si="187"/>
        <v/>
      </c>
      <c r="O691" s="21" t="str">
        <f t="shared" si="188"/>
        <v/>
      </c>
      <c r="P691" s="8" t="str">
        <f t="shared" si="189"/>
        <v/>
      </c>
      <c r="Q691" s="42"/>
      <c r="R691" s="42"/>
      <c r="S691" s="42"/>
      <c r="T691" s="27" t="str">
        <f t="shared" si="190"/>
        <v/>
      </c>
      <c r="U691" s="8" t="str">
        <f t="shared" si="191"/>
        <v/>
      </c>
      <c r="V691" s="8" t="str">
        <f t="shared" si="192"/>
        <v/>
      </c>
      <c r="W691" s="8" t="str">
        <f t="shared" si="193"/>
        <v/>
      </c>
      <c r="X691" s="13"/>
      <c r="Y691" s="43" t="s">
        <v>16</v>
      </c>
      <c r="Z691" s="12"/>
      <c r="AA691" s="47"/>
      <c r="AB691" s="8" t="str">
        <f t="shared" si="182"/>
        <v/>
      </c>
      <c r="AC691" s="27" t="str">
        <f t="shared" si="194"/>
        <v/>
      </c>
      <c r="AD691" s="47"/>
      <c r="AG691" t="str">
        <f t="shared" si="195"/>
        <v>OK</v>
      </c>
      <c r="AH691" t="str">
        <f t="shared" si="183"/>
        <v>エラー</v>
      </c>
      <c r="AI691" t="str">
        <f t="shared" si="196"/>
        <v/>
      </c>
      <c r="AJ691" t="str">
        <f t="shared" si="197"/>
        <v/>
      </c>
      <c r="AK691" t="str">
        <f t="shared" si="184"/>
        <v/>
      </c>
      <c r="AL691" t="str">
        <f t="shared" si="185"/>
        <v/>
      </c>
    </row>
    <row r="692" spans="1:38" ht="18.75" customHeight="1" x14ac:dyDescent="0.4">
      <c r="A692" s="2">
        <v>675</v>
      </c>
      <c r="B692" s="45"/>
      <c r="C692" s="15"/>
      <c r="D692" s="15"/>
      <c r="E692" s="39" t="str">
        <f t="shared" si="180"/>
        <v/>
      </c>
      <c r="F692" s="40" t="str">
        <f t="shared" si="181"/>
        <v/>
      </c>
      <c r="G692" s="46"/>
      <c r="H692" s="46"/>
      <c r="I692" s="14"/>
      <c r="J692" s="46"/>
      <c r="K692" s="14"/>
      <c r="L692" s="14"/>
      <c r="M692" s="41" t="str">
        <f t="shared" si="186"/>
        <v/>
      </c>
      <c r="N692" s="8" t="str">
        <f t="shared" si="187"/>
        <v/>
      </c>
      <c r="O692" s="21" t="str">
        <f t="shared" si="188"/>
        <v/>
      </c>
      <c r="P692" s="8" t="str">
        <f t="shared" si="189"/>
        <v/>
      </c>
      <c r="Q692" s="42"/>
      <c r="R692" s="42"/>
      <c r="S692" s="42"/>
      <c r="T692" s="27" t="str">
        <f t="shared" si="190"/>
        <v/>
      </c>
      <c r="U692" s="8" t="str">
        <f t="shared" si="191"/>
        <v/>
      </c>
      <c r="V692" s="8" t="str">
        <f t="shared" si="192"/>
        <v/>
      </c>
      <c r="W692" s="8" t="str">
        <f t="shared" si="193"/>
        <v/>
      </c>
      <c r="X692" s="13"/>
      <c r="Y692" s="43" t="s">
        <v>16</v>
      </c>
      <c r="Z692" s="12"/>
      <c r="AA692" s="47"/>
      <c r="AB692" s="8" t="str">
        <f t="shared" si="182"/>
        <v/>
      </c>
      <c r="AC692" s="27" t="str">
        <f t="shared" si="194"/>
        <v/>
      </c>
      <c r="AD692" s="47"/>
      <c r="AG692" t="str">
        <f t="shared" si="195"/>
        <v>OK</v>
      </c>
      <c r="AH692" t="str">
        <f t="shared" si="183"/>
        <v>エラー</v>
      </c>
      <c r="AI692" t="str">
        <f t="shared" si="196"/>
        <v/>
      </c>
      <c r="AJ692" t="str">
        <f t="shared" si="197"/>
        <v/>
      </c>
      <c r="AK692" t="str">
        <f t="shared" si="184"/>
        <v/>
      </c>
      <c r="AL692" t="str">
        <f t="shared" si="185"/>
        <v/>
      </c>
    </row>
    <row r="693" spans="1:38" ht="18.75" customHeight="1" x14ac:dyDescent="0.4">
      <c r="A693" s="2">
        <v>676</v>
      </c>
      <c r="B693" s="45"/>
      <c r="C693" s="15"/>
      <c r="D693" s="15"/>
      <c r="E693" s="39" t="str">
        <f t="shared" si="180"/>
        <v/>
      </c>
      <c r="F693" s="40" t="str">
        <f t="shared" si="181"/>
        <v/>
      </c>
      <c r="G693" s="46"/>
      <c r="H693" s="46"/>
      <c r="I693" s="14"/>
      <c r="J693" s="46"/>
      <c r="K693" s="14"/>
      <c r="L693" s="14"/>
      <c r="M693" s="41" t="str">
        <f t="shared" si="186"/>
        <v/>
      </c>
      <c r="N693" s="8" t="str">
        <f t="shared" si="187"/>
        <v/>
      </c>
      <c r="O693" s="21" t="str">
        <f t="shared" si="188"/>
        <v/>
      </c>
      <c r="P693" s="8" t="str">
        <f t="shared" si="189"/>
        <v/>
      </c>
      <c r="Q693" s="42"/>
      <c r="R693" s="42"/>
      <c r="S693" s="42"/>
      <c r="T693" s="27" t="str">
        <f t="shared" si="190"/>
        <v/>
      </c>
      <c r="U693" s="8" t="str">
        <f t="shared" si="191"/>
        <v/>
      </c>
      <c r="V693" s="8" t="str">
        <f t="shared" si="192"/>
        <v/>
      </c>
      <c r="W693" s="8" t="str">
        <f t="shared" si="193"/>
        <v/>
      </c>
      <c r="X693" s="13"/>
      <c r="Y693" s="43" t="s">
        <v>16</v>
      </c>
      <c r="Z693" s="12"/>
      <c r="AA693" s="47"/>
      <c r="AB693" s="8" t="str">
        <f t="shared" si="182"/>
        <v/>
      </c>
      <c r="AC693" s="27" t="str">
        <f t="shared" si="194"/>
        <v/>
      </c>
      <c r="AD693" s="47"/>
      <c r="AG693" t="str">
        <f t="shared" si="195"/>
        <v>OK</v>
      </c>
      <c r="AH693" t="str">
        <f t="shared" si="183"/>
        <v>エラー</v>
      </c>
      <c r="AI693" t="str">
        <f t="shared" si="196"/>
        <v/>
      </c>
      <c r="AJ693" t="str">
        <f t="shared" si="197"/>
        <v/>
      </c>
      <c r="AK693" t="str">
        <f t="shared" si="184"/>
        <v/>
      </c>
      <c r="AL693" t="str">
        <f t="shared" si="185"/>
        <v/>
      </c>
    </row>
    <row r="694" spans="1:38" ht="18.75" customHeight="1" x14ac:dyDescent="0.4">
      <c r="A694" s="2">
        <v>677</v>
      </c>
      <c r="B694" s="45"/>
      <c r="C694" s="15"/>
      <c r="D694" s="15"/>
      <c r="E694" s="39" t="str">
        <f t="shared" si="180"/>
        <v/>
      </c>
      <c r="F694" s="40" t="str">
        <f t="shared" si="181"/>
        <v/>
      </c>
      <c r="G694" s="46"/>
      <c r="H694" s="46"/>
      <c r="I694" s="14"/>
      <c r="J694" s="46"/>
      <c r="K694" s="14"/>
      <c r="L694" s="14"/>
      <c r="M694" s="41" t="str">
        <f t="shared" si="186"/>
        <v/>
      </c>
      <c r="N694" s="8" t="str">
        <f t="shared" si="187"/>
        <v/>
      </c>
      <c r="O694" s="21" t="str">
        <f t="shared" si="188"/>
        <v/>
      </c>
      <c r="P694" s="8" t="str">
        <f t="shared" si="189"/>
        <v/>
      </c>
      <c r="Q694" s="42"/>
      <c r="R694" s="42"/>
      <c r="S694" s="42"/>
      <c r="T694" s="27" t="str">
        <f t="shared" si="190"/>
        <v/>
      </c>
      <c r="U694" s="8" t="str">
        <f t="shared" si="191"/>
        <v/>
      </c>
      <c r="V694" s="8" t="str">
        <f t="shared" si="192"/>
        <v/>
      </c>
      <c r="W694" s="8" t="str">
        <f t="shared" si="193"/>
        <v/>
      </c>
      <c r="X694" s="13"/>
      <c r="Y694" s="43" t="s">
        <v>16</v>
      </c>
      <c r="Z694" s="12"/>
      <c r="AA694" s="47"/>
      <c r="AB694" s="8" t="str">
        <f t="shared" si="182"/>
        <v/>
      </c>
      <c r="AC694" s="27" t="str">
        <f t="shared" si="194"/>
        <v/>
      </c>
      <c r="AD694" s="47"/>
      <c r="AG694" t="str">
        <f t="shared" si="195"/>
        <v>OK</v>
      </c>
      <c r="AH694" t="str">
        <f t="shared" si="183"/>
        <v>エラー</v>
      </c>
      <c r="AI694" t="str">
        <f t="shared" si="196"/>
        <v/>
      </c>
      <c r="AJ694" t="str">
        <f t="shared" si="197"/>
        <v/>
      </c>
      <c r="AK694" t="str">
        <f t="shared" si="184"/>
        <v/>
      </c>
      <c r="AL694" t="str">
        <f t="shared" si="185"/>
        <v/>
      </c>
    </row>
    <row r="695" spans="1:38" ht="18.75" customHeight="1" x14ac:dyDescent="0.4">
      <c r="A695" s="2">
        <v>678</v>
      </c>
      <c r="B695" s="45"/>
      <c r="C695" s="15"/>
      <c r="D695" s="15"/>
      <c r="E695" s="39" t="str">
        <f t="shared" si="180"/>
        <v/>
      </c>
      <c r="F695" s="40" t="str">
        <f t="shared" si="181"/>
        <v/>
      </c>
      <c r="G695" s="46"/>
      <c r="H695" s="46"/>
      <c r="I695" s="14"/>
      <c r="J695" s="46"/>
      <c r="K695" s="14"/>
      <c r="L695" s="14"/>
      <c r="M695" s="41" t="str">
        <f t="shared" si="186"/>
        <v/>
      </c>
      <c r="N695" s="8" t="str">
        <f t="shared" si="187"/>
        <v/>
      </c>
      <c r="O695" s="21" t="str">
        <f t="shared" si="188"/>
        <v/>
      </c>
      <c r="P695" s="8" t="str">
        <f t="shared" si="189"/>
        <v/>
      </c>
      <c r="Q695" s="42"/>
      <c r="R695" s="42"/>
      <c r="S695" s="42"/>
      <c r="T695" s="27" t="str">
        <f t="shared" si="190"/>
        <v/>
      </c>
      <c r="U695" s="8" t="str">
        <f t="shared" si="191"/>
        <v/>
      </c>
      <c r="V695" s="8" t="str">
        <f t="shared" si="192"/>
        <v/>
      </c>
      <c r="W695" s="8" t="str">
        <f t="shared" si="193"/>
        <v/>
      </c>
      <c r="X695" s="13"/>
      <c r="Y695" s="43" t="s">
        <v>16</v>
      </c>
      <c r="Z695" s="12"/>
      <c r="AA695" s="47"/>
      <c r="AB695" s="8" t="str">
        <f t="shared" si="182"/>
        <v/>
      </c>
      <c r="AC695" s="27" t="str">
        <f t="shared" si="194"/>
        <v/>
      </c>
      <c r="AD695" s="47"/>
      <c r="AG695" t="str">
        <f t="shared" si="195"/>
        <v>OK</v>
      </c>
      <c r="AH695" t="str">
        <f t="shared" si="183"/>
        <v>エラー</v>
      </c>
      <c r="AI695" t="str">
        <f t="shared" si="196"/>
        <v/>
      </c>
      <c r="AJ695" t="str">
        <f t="shared" si="197"/>
        <v/>
      </c>
      <c r="AK695" t="str">
        <f t="shared" si="184"/>
        <v/>
      </c>
      <c r="AL695" t="str">
        <f t="shared" si="185"/>
        <v/>
      </c>
    </row>
    <row r="696" spans="1:38" ht="18.75" customHeight="1" x14ac:dyDescent="0.4">
      <c r="A696" s="2">
        <v>679</v>
      </c>
      <c r="B696" s="45"/>
      <c r="C696" s="15"/>
      <c r="D696" s="15"/>
      <c r="E696" s="39" t="str">
        <f t="shared" si="180"/>
        <v/>
      </c>
      <c r="F696" s="40" t="str">
        <f t="shared" si="181"/>
        <v/>
      </c>
      <c r="G696" s="46"/>
      <c r="H696" s="46"/>
      <c r="I696" s="14"/>
      <c r="J696" s="46"/>
      <c r="K696" s="14"/>
      <c r="L696" s="14"/>
      <c r="M696" s="41" t="str">
        <f t="shared" si="186"/>
        <v/>
      </c>
      <c r="N696" s="8" t="str">
        <f t="shared" si="187"/>
        <v/>
      </c>
      <c r="O696" s="21" t="str">
        <f t="shared" si="188"/>
        <v/>
      </c>
      <c r="P696" s="8" t="str">
        <f t="shared" si="189"/>
        <v/>
      </c>
      <c r="Q696" s="42"/>
      <c r="R696" s="42"/>
      <c r="S696" s="42"/>
      <c r="T696" s="27" t="str">
        <f t="shared" si="190"/>
        <v/>
      </c>
      <c r="U696" s="8" t="str">
        <f t="shared" si="191"/>
        <v/>
      </c>
      <c r="V696" s="8" t="str">
        <f t="shared" si="192"/>
        <v/>
      </c>
      <c r="W696" s="8" t="str">
        <f t="shared" si="193"/>
        <v/>
      </c>
      <c r="X696" s="13"/>
      <c r="Y696" s="43" t="s">
        <v>16</v>
      </c>
      <c r="Z696" s="12"/>
      <c r="AA696" s="47"/>
      <c r="AB696" s="8" t="str">
        <f t="shared" si="182"/>
        <v/>
      </c>
      <c r="AC696" s="27" t="str">
        <f t="shared" si="194"/>
        <v/>
      </c>
      <c r="AD696" s="47"/>
      <c r="AG696" t="str">
        <f t="shared" si="195"/>
        <v>OK</v>
      </c>
      <c r="AH696" t="str">
        <f t="shared" si="183"/>
        <v>エラー</v>
      </c>
      <c r="AI696" t="str">
        <f t="shared" si="196"/>
        <v/>
      </c>
      <c r="AJ696" t="str">
        <f t="shared" si="197"/>
        <v/>
      </c>
      <c r="AK696" t="str">
        <f t="shared" si="184"/>
        <v/>
      </c>
      <c r="AL696" t="str">
        <f t="shared" si="185"/>
        <v/>
      </c>
    </row>
    <row r="697" spans="1:38" ht="18.75" customHeight="1" x14ac:dyDescent="0.4">
      <c r="A697" s="2">
        <v>680</v>
      </c>
      <c r="B697" s="45"/>
      <c r="C697" s="15"/>
      <c r="D697" s="15"/>
      <c r="E697" s="39" t="str">
        <f t="shared" si="180"/>
        <v/>
      </c>
      <c r="F697" s="40" t="str">
        <f t="shared" si="181"/>
        <v/>
      </c>
      <c r="G697" s="46"/>
      <c r="H697" s="46"/>
      <c r="I697" s="14"/>
      <c r="J697" s="46"/>
      <c r="K697" s="14"/>
      <c r="L697" s="14"/>
      <c r="M697" s="41" t="str">
        <f t="shared" si="186"/>
        <v/>
      </c>
      <c r="N697" s="8" t="str">
        <f t="shared" si="187"/>
        <v/>
      </c>
      <c r="O697" s="21" t="str">
        <f t="shared" si="188"/>
        <v/>
      </c>
      <c r="P697" s="8" t="str">
        <f t="shared" si="189"/>
        <v/>
      </c>
      <c r="Q697" s="42"/>
      <c r="R697" s="42"/>
      <c r="S697" s="42"/>
      <c r="T697" s="27" t="str">
        <f t="shared" si="190"/>
        <v/>
      </c>
      <c r="U697" s="8" t="str">
        <f t="shared" si="191"/>
        <v/>
      </c>
      <c r="V697" s="8" t="str">
        <f t="shared" si="192"/>
        <v/>
      </c>
      <c r="W697" s="8" t="str">
        <f t="shared" si="193"/>
        <v/>
      </c>
      <c r="X697" s="13"/>
      <c r="Y697" s="43" t="s">
        <v>16</v>
      </c>
      <c r="Z697" s="12"/>
      <c r="AA697" s="47"/>
      <c r="AB697" s="8" t="str">
        <f t="shared" si="182"/>
        <v/>
      </c>
      <c r="AC697" s="27" t="str">
        <f t="shared" si="194"/>
        <v/>
      </c>
      <c r="AD697" s="47"/>
      <c r="AG697" t="str">
        <f t="shared" si="195"/>
        <v>OK</v>
      </c>
      <c r="AH697" t="str">
        <f t="shared" si="183"/>
        <v>エラー</v>
      </c>
      <c r="AI697" t="str">
        <f t="shared" si="196"/>
        <v/>
      </c>
      <c r="AJ697" t="str">
        <f t="shared" si="197"/>
        <v/>
      </c>
      <c r="AK697" t="str">
        <f t="shared" si="184"/>
        <v/>
      </c>
      <c r="AL697" t="str">
        <f t="shared" si="185"/>
        <v/>
      </c>
    </row>
    <row r="698" spans="1:38" ht="18.75" customHeight="1" x14ac:dyDescent="0.4">
      <c r="A698" s="2">
        <v>681</v>
      </c>
      <c r="B698" s="45"/>
      <c r="C698" s="15"/>
      <c r="D698" s="15"/>
      <c r="E698" s="39" t="str">
        <f t="shared" si="180"/>
        <v/>
      </c>
      <c r="F698" s="40" t="str">
        <f t="shared" si="181"/>
        <v/>
      </c>
      <c r="G698" s="46"/>
      <c r="H698" s="46"/>
      <c r="I698" s="14"/>
      <c r="J698" s="46"/>
      <c r="K698" s="14"/>
      <c r="L698" s="14"/>
      <c r="M698" s="41" t="str">
        <f t="shared" si="186"/>
        <v/>
      </c>
      <c r="N698" s="8" t="str">
        <f t="shared" si="187"/>
        <v/>
      </c>
      <c r="O698" s="21" t="str">
        <f t="shared" si="188"/>
        <v/>
      </c>
      <c r="P698" s="8" t="str">
        <f t="shared" si="189"/>
        <v/>
      </c>
      <c r="Q698" s="42"/>
      <c r="R698" s="42"/>
      <c r="S698" s="42"/>
      <c r="T698" s="27" t="str">
        <f t="shared" si="190"/>
        <v/>
      </c>
      <c r="U698" s="8" t="str">
        <f t="shared" si="191"/>
        <v/>
      </c>
      <c r="V698" s="8" t="str">
        <f t="shared" si="192"/>
        <v/>
      </c>
      <c r="W698" s="8" t="str">
        <f t="shared" si="193"/>
        <v/>
      </c>
      <c r="X698" s="13"/>
      <c r="Y698" s="43" t="s">
        <v>16</v>
      </c>
      <c r="Z698" s="12"/>
      <c r="AA698" s="47"/>
      <c r="AB698" s="8" t="str">
        <f t="shared" si="182"/>
        <v/>
      </c>
      <c r="AC698" s="27" t="str">
        <f t="shared" si="194"/>
        <v/>
      </c>
      <c r="AD698" s="47"/>
      <c r="AG698" t="str">
        <f t="shared" si="195"/>
        <v>OK</v>
      </c>
      <c r="AH698" t="str">
        <f t="shared" si="183"/>
        <v>エラー</v>
      </c>
      <c r="AI698" t="str">
        <f t="shared" si="196"/>
        <v/>
      </c>
      <c r="AJ698" t="str">
        <f t="shared" si="197"/>
        <v/>
      </c>
      <c r="AK698" t="str">
        <f t="shared" si="184"/>
        <v/>
      </c>
      <c r="AL698" t="str">
        <f t="shared" si="185"/>
        <v/>
      </c>
    </row>
    <row r="699" spans="1:38" ht="18.75" customHeight="1" x14ac:dyDescent="0.4">
      <c r="A699" s="2">
        <v>682</v>
      </c>
      <c r="B699" s="45"/>
      <c r="C699" s="15"/>
      <c r="D699" s="15"/>
      <c r="E699" s="39" t="str">
        <f t="shared" si="180"/>
        <v/>
      </c>
      <c r="F699" s="40" t="str">
        <f t="shared" si="181"/>
        <v/>
      </c>
      <c r="G699" s="46"/>
      <c r="H699" s="46"/>
      <c r="I699" s="14"/>
      <c r="J699" s="46"/>
      <c r="K699" s="14"/>
      <c r="L699" s="14"/>
      <c r="M699" s="41" t="str">
        <f t="shared" si="186"/>
        <v/>
      </c>
      <c r="N699" s="8" t="str">
        <f t="shared" si="187"/>
        <v/>
      </c>
      <c r="O699" s="21" t="str">
        <f t="shared" si="188"/>
        <v/>
      </c>
      <c r="P699" s="8" t="str">
        <f t="shared" si="189"/>
        <v/>
      </c>
      <c r="Q699" s="42"/>
      <c r="R699" s="42"/>
      <c r="S699" s="42"/>
      <c r="T699" s="27" t="str">
        <f t="shared" si="190"/>
        <v/>
      </c>
      <c r="U699" s="8" t="str">
        <f t="shared" si="191"/>
        <v/>
      </c>
      <c r="V699" s="8" t="str">
        <f t="shared" si="192"/>
        <v/>
      </c>
      <c r="W699" s="8" t="str">
        <f t="shared" si="193"/>
        <v/>
      </c>
      <c r="X699" s="13"/>
      <c r="Y699" s="43" t="s">
        <v>16</v>
      </c>
      <c r="Z699" s="12"/>
      <c r="AA699" s="47"/>
      <c r="AB699" s="8" t="str">
        <f t="shared" si="182"/>
        <v/>
      </c>
      <c r="AC699" s="27" t="str">
        <f t="shared" si="194"/>
        <v/>
      </c>
      <c r="AD699" s="47"/>
      <c r="AG699" t="str">
        <f t="shared" si="195"/>
        <v>OK</v>
      </c>
      <c r="AH699" t="str">
        <f t="shared" si="183"/>
        <v>エラー</v>
      </c>
      <c r="AI699" t="str">
        <f t="shared" si="196"/>
        <v/>
      </c>
      <c r="AJ699" t="str">
        <f t="shared" si="197"/>
        <v/>
      </c>
      <c r="AK699" t="str">
        <f t="shared" si="184"/>
        <v/>
      </c>
      <c r="AL699" t="str">
        <f t="shared" si="185"/>
        <v/>
      </c>
    </row>
    <row r="700" spans="1:38" ht="18.75" customHeight="1" x14ac:dyDescent="0.4">
      <c r="A700" s="2">
        <v>683</v>
      </c>
      <c r="B700" s="45"/>
      <c r="C700" s="15"/>
      <c r="D700" s="15"/>
      <c r="E700" s="39" t="str">
        <f t="shared" si="180"/>
        <v/>
      </c>
      <c r="F700" s="40" t="str">
        <f t="shared" si="181"/>
        <v/>
      </c>
      <c r="G700" s="46"/>
      <c r="H700" s="46"/>
      <c r="I700" s="14"/>
      <c r="J700" s="46"/>
      <c r="K700" s="14"/>
      <c r="L700" s="14"/>
      <c r="M700" s="41" t="str">
        <f t="shared" si="186"/>
        <v/>
      </c>
      <c r="N700" s="8" t="str">
        <f t="shared" si="187"/>
        <v/>
      </c>
      <c r="O700" s="21" t="str">
        <f t="shared" si="188"/>
        <v/>
      </c>
      <c r="P700" s="8" t="str">
        <f t="shared" si="189"/>
        <v/>
      </c>
      <c r="Q700" s="42"/>
      <c r="R700" s="42"/>
      <c r="S700" s="42"/>
      <c r="T700" s="27" t="str">
        <f t="shared" si="190"/>
        <v/>
      </c>
      <c r="U700" s="8" t="str">
        <f t="shared" si="191"/>
        <v/>
      </c>
      <c r="V700" s="8" t="str">
        <f t="shared" si="192"/>
        <v/>
      </c>
      <c r="W700" s="8" t="str">
        <f t="shared" si="193"/>
        <v/>
      </c>
      <c r="X700" s="13"/>
      <c r="Y700" s="43" t="s">
        <v>16</v>
      </c>
      <c r="Z700" s="12"/>
      <c r="AA700" s="47"/>
      <c r="AB700" s="8" t="str">
        <f t="shared" si="182"/>
        <v/>
      </c>
      <c r="AC700" s="27" t="str">
        <f t="shared" si="194"/>
        <v/>
      </c>
      <c r="AD700" s="47"/>
      <c r="AG700" t="str">
        <f t="shared" si="195"/>
        <v>OK</v>
      </c>
      <c r="AH700" t="str">
        <f t="shared" si="183"/>
        <v>エラー</v>
      </c>
      <c r="AI700" t="str">
        <f t="shared" si="196"/>
        <v/>
      </c>
      <c r="AJ700" t="str">
        <f t="shared" si="197"/>
        <v/>
      </c>
      <c r="AK700" t="str">
        <f t="shared" si="184"/>
        <v/>
      </c>
      <c r="AL700" t="str">
        <f t="shared" si="185"/>
        <v/>
      </c>
    </row>
    <row r="701" spans="1:38" ht="18.75" customHeight="1" x14ac:dyDescent="0.4">
      <c r="A701" s="2">
        <v>684</v>
      </c>
      <c r="B701" s="45"/>
      <c r="C701" s="15"/>
      <c r="D701" s="15"/>
      <c r="E701" s="39" t="str">
        <f t="shared" si="180"/>
        <v/>
      </c>
      <c r="F701" s="40" t="str">
        <f t="shared" si="181"/>
        <v/>
      </c>
      <c r="G701" s="46"/>
      <c r="H701" s="46"/>
      <c r="I701" s="14"/>
      <c r="J701" s="46"/>
      <c r="K701" s="14"/>
      <c r="L701" s="14"/>
      <c r="M701" s="41" t="str">
        <f t="shared" si="186"/>
        <v/>
      </c>
      <c r="N701" s="8" t="str">
        <f t="shared" si="187"/>
        <v/>
      </c>
      <c r="O701" s="21" t="str">
        <f t="shared" si="188"/>
        <v/>
      </c>
      <c r="P701" s="8" t="str">
        <f t="shared" si="189"/>
        <v/>
      </c>
      <c r="Q701" s="42"/>
      <c r="R701" s="42"/>
      <c r="S701" s="42"/>
      <c r="T701" s="27" t="str">
        <f t="shared" si="190"/>
        <v/>
      </c>
      <c r="U701" s="8" t="str">
        <f t="shared" si="191"/>
        <v/>
      </c>
      <c r="V701" s="8" t="str">
        <f t="shared" si="192"/>
        <v/>
      </c>
      <c r="W701" s="8" t="str">
        <f t="shared" si="193"/>
        <v/>
      </c>
      <c r="X701" s="13"/>
      <c r="Y701" s="43" t="s">
        <v>16</v>
      </c>
      <c r="Z701" s="12"/>
      <c r="AA701" s="47"/>
      <c r="AB701" s="8" t="str">
        <f t="shared" si="182"/>
        <v/>
      </c>
      <c r="AC701" s="27" t="str">
        <f t="shared" si="194"/>
        <v/>
      </c>
      <c r="AD701" s="47"/>
      <c r="AG701" t="str">
        <f t="shared" si="195"/>
        <v>OK</v>
      </c>
      <c r="AH701" t="str">
        <f t="shared" si="183"/>
        <v>エラー</v>
      </c>
      <c r="AI701" t="str">
        <f t="shared" si="196"/>
        <v/>
      </c>
      <c r="AJ701" t="str">
        <f t="shared" si="197"/>
        <v/>
      </c>
      <c r="AK701" t="str">
        <f t="shared" si="184"/>
        <v/>
      </c>
      <c r="AL701" t="str">
        <f t="shared" si="185"/>
        <v/>
      </c>
    </row>
    <row r="702" spans="1:38" ht="18.75" customHeight="1" x14ac:dyDescent="0.4">
      <c r="A702" s="2">
        <v>685</v>
      </c>
      <c r="B702" s="45"/>
      <c r="C702" s="15"/>
      <c r="D702" s="15"/>
      <c r="E702" s="39" t="str">
        <f t="shared" si="180"/>
        <v/>
      </c>
      <c r="F702" s="40" t="str">
        <f t="shared" si="181"/>
        <v/>
      </c>
      <c r="G702" s="46"/>
      <c r="H702" s="46"/>
      <c r="I702" s="14"/>
      <c r="J702" s="46"/>
      <c r="K702" s="14"/>
      <c r="L702" s="14"/>
      <c r="M702" s="41" t="str">
        <f t="shared" si="186"/>
        <v/>
      </c>
      <c r="N702" s="8" t="str">
        <f t="shared" si="187"/>
        <v/>
      </c>
      <c r="O702" s="21" t="str">
        <f t="shared" si="188"/>
        <v/>
      </c>
      <c r="P702" s="8" t="str">
        <f t="shared" si="189"/>
        <v/>
      </c>
      <c r="Q702" s="42"/>
      <c r="R702" s="42"/>
      <c r="S702" s="42"/>
      <c r="T702" s="27" t="str">
        <f t="shared" si="190"/>
        <v/>
      </c>
      <c r="U702" s="8" t="str">
        <f t="shared" si="191"/>
        <v/>
      </c>
      <c r="V702" s="8" t="str">
        <f t="shared" si="192"/>
        <v/>
      </c>
      <c r="W702" s="8" t="str">
        <f t="shared" si="193"/>
        <v/>
      </c>
      <c r="X702" s="13"/>
      <c r="Y702" s="43" t="s">
        <v>16</v>
      </c>
      <c r="Z702" s="12"/>
      <c r="AA702" s="47"/>
      <c r="AB702" s="8" t="str">
        <f t="shared" si="182"/>
        <v/>
      </c>
      <c r="AC702" s="27" t="str">
        <f t="shared" si="194"/>
        <v/>
      </c>
      <c r="AD702" s="47"/>
      <c r="AG702" t="str">
        <f t="shared" si="195"/>
        <v>OK</v>
      </c>
      <c r="AH702" t="str">
        <f t="shared" si="183"/>
        <v>エラー</v>
      </c>
      <c r="AI702" t="str">
        <f t="shared" si="196"/>
        <v/>
      </c>
      <c r="AJ702" t="str">
        <f t="shared" si="197"/>
        <v/>
      </c>
      <c r="AK702" t="str">
        <f t="shared" si="184"/>
        <v/>
      </c>
      <c r="AL702" t="str">
        <f t="shared" si="185"/>
        <v/>
      </c>
    </row>
    <row r="703" spans="1:38" ht="18.75" customHeight="1" x14ac:dyDescent="0.4">
      <c r="A703" s="2">
        <v>686</v>
      </c>
      <c r="B703" s="45"/>
      <c r="C703" s="15"/>
      <c r="D703" s="15"/>
      <c r="E703" s="39" t="str">
        <f t="shared" si="180"/>
        <v/>
      </c>
      <c r="F703" s="40" t="str">
        <f t="shared" si="181"/>
        <v/>
      </c>
      <c r="G703" s="46"/>
      <c r="H703" s="46"/>
      <c r="I703" s="14"/>
      <c r="J703" s="46"/>
      <c r="K703" s="14"/>
      <c r="L703" s="14"/>
      <c r="M703" s="41" t="str">
        <f t="shared" si="186"/>
        <v/>
      </c>
      <c r="N703" s="8" t="str">
        <f t="shared" si="187"/>
        <v/>
      </c>
      <c r="O703" s="21" t="str">
        <f t="shared" si="188"/>
        <v/>
      </c>
      <c r="P703" s="8" t="str">
        <f t="shared" si="189"/>
        <v/>
      </c>
      <c r="Q703" s="42"/>
      <c r="R703" s="42"/>
      <c r="S703" s="42"/>
      <c r="T703" s="27" t="str">
        <f t="shared" si="190"/>
        <v/>
      </c>
      <c r="U703" s="8" t="str">
        <f t="shared" si="191"/>
        <v/>
      </c>
      <c r="V703" s="8" t="str">
        <f t="shared" si="192"/>
        <v/>
      </c>
      <c r="W703" s="8" t="str">
        <f t="shared" si="193"/>
        <v/>
      </c>
      <c r="X703" s="13"/>
      <c r="Y703" s="43" t="s">
        <v>16</v>
      </c>
      <c r="Z703" s="12"/>
      <c r="AA703" s="47"/>
      <c r="AB703" s="8" t="str">
        <f t="shared" si="182"/>
        <v/>
      </c>
      <c r="AC703" s="27" t="str">
        <f t="shared" si="194"/>
        <v/>
      </c>
      <c r="AD703" s="47"/>
      <c r="AG703" t="str">
        <f t="shared" si="195"/>
        <v>OK</v>
      </c>
      <c r="AH703" t="str">
        <f t="shared" si="183"/>
        <v>エラー</v>
      </c>
      <c r="AI703" t="str">
        <f t="shared" si="196"/>
        <v/>
      </c>
      <c r="AJ703" t="str">
        <f t="shared" si="197"/>
        <v/>
      </c>
      <c r="AK703" t="str">
        <f t="shared" si="184"/>
        <v/>
      </c>
      <c r="AL703" t="str">
        <f t="shared" si="185"/>
        <v/>
      </c>
    </row>
    <row r="704" spans="1:38" ht="18.75" customHeight="1" x14ac:dyDescent="0.4">
      <c r="A704" s="2">
        <v>687</v>
      </c>
      <c r="B704" s="45"/>
      <c r="C704" s="15"/>
      <c r="D704" s="15"/>
      <c r="E704" s="39" t="str">
        <f t="shared" si="180"/>
        <v/>
      </c>
      <c r="F704" s="40" t="str">
        <f t="shared" si="181"/>
        <v/>
      </c>
      <c r="G704" s="46"/>
      <c r="H704" s="46"/>
      <c r="I704" s="14"/>
      <c r="J704" s="46"/>
      <c r="K704" s="14"/>
      <c r="L704" s="14"/>
      <c r="M704" s="41" t="str">
        <f t="shared" si="186"/>
        <v/>
      </c>
      <c r="N704" s="8" t="str">
        <f t="shared" si="187"/>
        <v/>
      </c>
      <c r="O704" s="21" t="str">
        <f t="shared" si="188"/>
        <v/>
      </c>
      <c r="P704" s="8" t="str">
        <f t="shared" si="189"/>
        <v/>
      </c>
      <c r="Q704" s="42"/>
      <c r="R704" s="42"/>
      <c r="S704" s="42"/>
      <c r="T704" s="27" t="str">
        <f t="shared" si="190"/>
        <v/>
      </c>
      <c r="U704" s="8" t="str">
        <f t="shared" si="191"/>
        <v/>
      </c>
      <c r="V704" s="8" t="str">
        <f t="shared" si="192"/>
        <v/>
      </c>
      <c r="W704" s="8" t="str">
        <f t="shared" si="193"/>
        <v/>
      </c>
      <c r="X704" s="13"/>
      <c r="Y704" s="43" t="s">
        <v>16</v>
      </c>
      <c r="Z704" s="12"/>
      <c r="AA704" s="47"/>
      <c r="AB704" s="8" t="str">
        <f t="shared" si="182"/>
        <v/>
      </c>
      <c r="AC704" s="27" t="str">
        <f t="shared" si="194"/>
        <v/>
      </c>
      <c r="AD704" s="47"/>
      <c r="AG704" t="str">
        <f t="shared" si="195"/>
        <v>OK</v>
      </c>
      <c r="AH704" t="str">
        <f t="shared" si="183"/>
        <v>エラー</v>
      </c>
      <c r="AI704" t="str">
        <f t="shared" si="196"/>
        <v/>
      </c>
      <c r="AJ704" t="str">
        <f t="shared" si="197"/>
        <v/>
      </c>
      <c r="AK704" t="str">
        <f t="shared" si="184"/>
        <v/>
      </c>
      <c r="AL704" t="str">
        <f t="shared" si="185"/>
        <v/>
      </c>
    </row>
    <row r="705" spans="1:38" ht="18.75" customHeight="1" x14ac:dyDescent="0.4">
      <c r="A705" s="2">
        <v>688</v>
      </c>
      <c r="B705" s="45"/>
      <c r="C705" s="15"/>
      <c r="D705" s="15"/>
      <c r="E705" s="39" t="str">
        <f t="shared" si="180"/>
        <v/>
      </c>
      <c r="F705" s="40" t="str">
        <f t="shared" si="181"/>
        <v/>
      </c>
      <c r="G705" s="46"/>
      <c r="H705" s="46"/>
      <c r="I705" s="14"/>
      <c r="J705" s="46"/>
      <c r="K705" s="14"/>
      <c r="L705" s="14"/>
      <c r="M705" s="41" t="str">
        <f t="shared" si="186"/>
        <v/>
      </c>
      <c r="N705" s="8" t="str">
        <f t="shared" si="187"/>
        <v/>
      </c>
      <c r="O705" s="21" t="str">
        <f t="shared" si="188"/>
        <v/>
      </c>
      <c r="P705" s="8" t="str">
        <f t="shared" si="189"/>
        <v/>
      </c>
      <c r="Q705" s="42"/>
      <c r="R705" s="42"/>
      <c r="S705" s="42"/>
      <c r="T705" s="27" t="str">
        <f t="shared" si="190"/>
        <v/>
      </c>
      <c r="U705" s="8" t="str">
        <f t="shared" si="191"/>
        <v/>
      </c>
      <c r="V705" s="8" t="str">
        <f t="shared" si="192"/>
        <v/>
      </c>
      <c r="W705" s="8" t="str">
        <f t="shared" si="193"/>
        <v/>
      </c>
      <c r="X705" s="13"/>
      <c r="Y705" s="43" t="s">
        <v>16</v>
      </c>
      <c r="Z705" s="12"/>
      <c r="AA705" s="47"/>
      <c r="AB705" s="8" t="str">
        <f t="shared" si="182"/>
        <v/>
      </c>
      <c r="AC705" s="27" t="str">
        <f t="shared" si="194"/>
        <v/>
      </c>
      <c r="AD705" s="47"/>
      <c r="AG705" t="str">
        <f t="shared" si="195"/>
        <v>OK</v>
      </c>
      <c r="AH705" t="str">
        <f t="shared" si="183"/>
        <v>エラー</v>
      </c>
      <c r="AI705" t="str">
        <f t="shared" si="196"/>
        <v/>
      </c>
      <c r="AJ705" t="str">
        <f t="shared" si="197"/>
        <v/>
      </c>
      <c r="AK705" t="str">
        <f t="shared" si="184"/>
        <v/>
      </c>
      <c r="AL705" t="str">
        <f t="shared" si="185"/>
        <v/>
      </c>
    </row>
    <row r="706" spans="1:38" ht="18.75" customHeight="1" x14ac:dyDescent="0.4">
      <c r="A706" s="2">
        <v>689</v>
      </c>
      <c r="B706" s="45"/>
      <c r="C706" s="15"/>
      <c r="D706" s="15"/>
      <c r="E706" s="39" t="str">
        <f t="shared" si="180"/>
        <v/>
      </c>
      <c r="F706" s="40" t="str">
        <f t="shared" si="181"/>
        <v/>
      </c>
      <c r="G706" s="46"/>
      <c r="H706" s="46"/>
      <c r="I706" s="14"/>
      <c r="J706" s="46"/>
      <c r="K706" s="14"/>
      <c r="L706" s="14"/>
      <c r="M706" s="41" t="str">
        <f t="shared" si="186"/>
        <v/>
      </c>
      <c r="N706" s="8" t="str">
        <f t="shared" si="187"/>
        <v/>
      </c>
      <c r="O706" s="21" t="str">
        <f t="shared" si="188"/>
        <v/>
      </c>
      <c r="P706" s="8" t="str">
        <f t="shared" si="189"/>
        <v/>
      </c>
      <c r="Q706" s="42"/>
      <c r="R706" s="42"/>
      <c r="S706" s="42"/>
      <c r="T706" s="27" t="str">
        <f t="shared" si="190"/>
        <v/>
      </c>
      <c r="U706" s="8" t="str">
        <f t="shared" si="191"/>
        <v/>
      </c>
      <c r="V706" s="8" t="str">
        <f t="shared" si="192"/>
        <v/>
      </c>
      <c r="W706" s="8" t="str">
        <f t="shared" si="193"/>
        <v/>
      </c>
      <c r="X706" s="13"/>
      <c r="Y706" s="43" t="s">
        <v>16</v>
      </c>
      <c r="Z706" s="12"/>
      <c r="AA706" s="47"/>
      <c r="AB706" s="8" t="str">
        <f t="shared" si="182"/>
        <v/>
      </c>
      <c r="AC706" s="27" t="str">
        <f t="shared" si="194"/>
        <v/>
      </c>
      <c r="AD706" s="47"/>
      <c r="AG706" t="str">
        <f t="shared" si="195"/>
        <v>OK</v>
      </c>
      <c r="AH706" t="str">
        <f t="shared" si="183"/>
        <v>エラー</v>
      </c>
      <c r="AI706" t="str">
        <f t="shared" si="196"/>
        <v/>
      </c>
      <c r="AJ706" t="str">
        <f t="shared" si="197"/>
        <v/>
      </c>
      <c r="AK706" t="str">
        <f t="shared" si="184"/>
        <v/>
      </c>
      <c r="AL706" t="str">
        <f t="shared" si="185"/>
        <v/>
      </c>
    </row>
    <row r="707" spans="1:38" ht="18.75" customHeight="1" x14ac:dyDescent="0.4">
      <c r="A707" s="2">
        <v>690</v>
      </c>
      <c r="B707" s="45"/>
      <c r="C707" s="15"/>
      <c r="D707" s="15"/>
      <c r="E707" s="39" t="str">
        <f t="shared" si="180"/>
        <v/>
      </c>
      <c r="F707" s="40" t="str">
        <f t="shared" si="181"/>
        <v/>
      </c>
      <c r="G707" s="46"/>
      <c r="H707" s="46"/>
      <c r="I707" s="14"/>
      <c r="J707" s="46"/>
      <c r="K707" s="14"/>
      <c r="L707" s="14"/>
      <c r="M707" s="41" t="str">
        <f t="shared" si="186"/>
        <v/>
      </c>
      <c r="N707" s="8" t="str">
        <f t="shared" si="187"/>
        <v/>
      </c>
      <c r="O707" s="21" t="str">
        <f t="shared" si="188"/>
        <v/>
      </c>
      <c r="P707" s="8" t="str">
        <f t="shared" si="189"/>
        <v/>
      </c>
      <c r="Q707" s="42"/>
      <c r="R707" s="42"/>
      <c r="S707" s="42"/>
      <c r="T707" s="27" t="str">
        <f t="shared" si="190"/>
        <v/>
      </c>
      <c r="U707" s="8" t="str">
        <f t="shared" si="191"/>
        <v/>
      </c>
      <c r="V707" s="8" t="str">
        <f t="shared" si="192"/>
        <v/>
      </c>
      <c r="W707" s="8" t="str">
        <f t="shared" si="193"/>
        <v/>
      </c>
      <c r="X707" s="13"/>
      <c r="Y707" s="43" t="s">
        <v>16</v>
      </c>
      <c r="Z707" s="12"/>
      <c r="AA707" s="47"/>
      <c r="AB707" s="8" t="str">
        <f t="shared" si="182"/>
        <v/>
      </c>
      <c r="AC707" s="27" t="str">
        <f t="shared" si="194"/>
        <v/>
      </c>
      <c r="AD707" s="47"/>
      <c r="AG707" t="str">
        <f t="shared" si="195"/>
        <v>OK</v>
      </c>
      <c r="AH707" t="str">
        <f t="shared" si="183"/>
        <v>エラー</v>
      </c>
      <c r="AI707" t="str">
        <f t="shared" si="196"/>
        <v/>
      </c>
      <c r="AJ707" t="str">
        <f t="shared" si="197"/>
        <v/>
      </c>
      <c r="AK707" t="str">
        <f t="shared" si="184"/>
        <v/>
      </c>
      <c r="AL707" t="str">
        <f t="shared" si="185"/>
        <v/>
      </c>
    </row>
    <row r="708" spans="1:38" ht="18.75" customHeight="1" x14ac:dyDescent="0.4">
      <c r="A708" s="2">
        <v>691</v>
      </c>
      <c r="B708" s="45"/>
      <c r="C708" s="15"/>
      <c r="D708" s="15"/>
      <c r="E708" s="39" t="str">
        <f t="shared" si="180"/>
        <v/>
      </c>
      <c r="F708" s="40" t="str">
        <f t="shared" si="181"/>
        <v/>
      </c>
      <c r="G708" s="46"/>
      <c r="H708" s="46"/>
      <c r="I708" s="14"/>
      <c r="J708" s="46"/>
      <c r="K708" s="14"/>
      <c r="L708" s="14"/>
      <c r="M708" s="41" t="str">
        <f t="shared" si="186"/>
        <v/>
      </c>
      <c r="N708" s="8" t="str">
        <f t="shared" si="187"/>
        <v/>
      </c>
      <c r="O708" s="21" t="str">
        <f t="shared" si="188"/>
        <v/>
      </c>
      <c r="P708" s="8" t="str">
        <f t="shared" si="189"/>
        <v/>
      </c>
      <c r="Q708" s="42"/>
      <c r="R708" s="42"/>
      <c r="S708" s="42"/>
      <c r="T708" s="27" t="str">
        <f t="shared" si="190"/>
        <v/>
      </c>
      <c r="U708" s="8" t="str">
        <f t="shared" si="191"/>
        <v/>
      </c>
      <c r="V708" s="8" t="str">
        <f t="shared" si="192"/>
        <v/>
      </c>
      <c r="W708" s="8" t="str">
        <f t="shared" si="193"/>
        <v/>
      </c>
      <c r="X708" s="13"/>
      <c r="Y708" s="43" t="s">
        <v>16</v>
      </c>
      <c r="Z708" s="12"/>
      <c r="AA708" s="47"/>
      <c r="AB708" s="8" t="str">
        <f t="shared" si="182"/>
        <v/>
      </c>
      <c r="AC708" s="27" t="str">
        <f t="shared" si="194"/>
        <v/>
      </c>
      <c r="AD708" s="47"/>
      <c r="AG708" t="str">
        <f t="shared" si="195"/>
        <v>OK</v>
      </c>
      <c r="AH708" t="str">
        <f t="shared" si="183"/>
        <v>エラー</v>
      </c>
      <c r="AI708" t="str">
        <f t="shared" si="196"/>
        <v/>
      </c>
      <c r="AJ708" t="str">
        <f t="shared" si="197"/>
        <v/>
      </c>
      <c r="AK708" t="str">
        <f t="shared" si="184"/>
        <v/>
      </c>
      <c r="AL708" t="str">
        <f t="shared" si="185"/>
        <v/>
      </c>
    </row>
    <row r="709" spans="1:38" ht="18.75" customHeight="1" x14ac:dyDescent="0.4">
      <c r="A709" s="2">
        <v>692</v>
      </c>
      <c r="B709" s="45"/>
      <c r="C709" s="15"/>
      <c r="D709" s="15"/>
      <c r="E709" s="39" t="str">
        <f t="shared" si="180"/>
        <v/>
      </c>
      <c r="F709" s="40" t="str">
        <f t="shared" si="181"/>
        <v/>
      </c>
      <c r="G709" s="46"/>
      <c r="H709" s="46"/>
      <c r="I709" s="14"/>
      <c r="J709" s="46"/>
      <c r="K709" s="14"/>
      <c r="L709" s="14"/>
      <c r="M709" s="41" t="str">
        <f t="shared" si="186"/>
        <v/>
      </c>
      <c r="N709" s="8" t="str">
        <f t="shared" si="187"/>
        <v/>
      </c>
      <c r="O709" s="21" t="str">
        <f t="shared" si="188"/>
        <v/>
      </c>
      <c r="P709" s="8" t="str">
        <f t="shared" si="189"/>
        <v/>
      </c>
      <c r="Q709" s="42"/>
      <c r="R709" s="42"/>
      <c r="S709" s="42"/>
      <c r="T709" s="27" t="str">
        <f t="shared" si="190"/>
        <v/>
      </c>
      <c r="U709" s="8" t="str">
        <f t="shared" si="191"/>
        <v/>
      </c>
      <c r="V709" s="8" t="str">
        <f t="shared" si="192"/>
        <v/>
      </c>
      <c r="W709" s="8" t="str">
        <f t="shared" si="193"/>
        <v/>
      </c>
      <c r="X709" s="13"/>
      <c r="Y709" s="43" t="s">
        <v>16</v>
      </c>
      <c r="Z709" s="12"/>
      <c r="AA709" s="47"/>
      <c r="AB709" s="8" t="str">
        <f t="shared" si="182"/>
        <v/>
      </c>
      <c r="AC709" s="27" t="str">
        <f t="shared" si="194"/>
        <v/>
      </c>
      <c r="AD709" s="47"/>
      <c r="AG709" t="str">
        <f t="shared" si="195"/>
        <v>OK</v>
      </c>
      <c r="AH709" t="str">
        <f t="shared" si="183"/>
        <v>エラー</v>
      </c>
      <c r="AI709" t="str">
        <f t="shared" si="196"/>
        <v/>
      </c>
      <c r="AJ709" t="str">
        <f t="shared" si="197"/>
        <v/>
      </c>
      <c r="AK709" t="str">
        <f t="shared" si="184"/>
        <v/>
      </c>
      <c r="AL709" t="str">
        <f t="shared" si="185"/>
        <v/>
      </c>
    </row>
    <row r="710" spans="1:38" ht="18.75" customHeight="1" x14ac:dyDescent="0.4">
      <c r="A710" s="2">
        <v>693</v>
      </c>
      <c r="B710" s="45"/>
      <c r="C710" s="15"/>
      <c r="D710" s="15"/>
      <c r="E710" s="39" t="str">
        <f t="shared" si="180"/>
        <v/>
      </c>
      <c r="F710" s="40" t="str">
        <f t="shared" si="181"/>
        <v/>
      </c>
      <c r="G710" s="46"/>
      <c r="H710" s="46"/>
      <c r="I710" s="14"/>
      <c r="J710" s="46"/>
      <c r="K710" s="14"/>
      <c r="L710" s="14"/>
      <c r="M710" s="41" t="str">
        <f t="shared" si="186"/>
        <v/>
      </c>
      <c r="N710" s="8" t="str">
        <f t="shared" si="187"/>
        <v/>
      </c>
      <c r="O710" s="21" t="str">
        <f t="shared" si="188"/>
        <v/>
      </c>
      <c r="P710" s="8" t="str">
        <f t="shared" si="189"/>
        <v/>
      </c>
      <c r="Q710" s="42"/>
      <c r="R710" s="42"/>
      <c r="S710" s="42"/>
      <c r="T710" s="27" t="str">
        <f t="shared" si="190"/>
        <v/>
      </c>
      <c r="U710" s="8" t="str">
        <f t="shared" si="191"/>
        <v/>
      </c>
      <c r="V710" s="8" t="str">
        <f t="shared" si="192"/>
        <v/>
      </c>
      <c r="W710" s="8" t="str">
        <f t="shared" si="193"/>
        <v/>
      </c>
      <c r="X710" s="13"/>
      <c r="Y710" s="43" t="s">
        <v>16</v>
      </c>
      <c r="Z710" s="12"/>
      <c r="AA710" s="47"/>
      <c r="AB710" s="8" t="str">
        <f t="shared" si="182"/>
        <v/>
      </c>
      <c r="AC710" s="27" t="str">
        <f t="shared" si="194"/>
        <v/>
      </c>
      <c r="AD710" s="47"/>
      <c r="AG710" t="str">
        <f t="shared" si="195"/>
        <v>OK</v>
      </c>
      <c r="AH710" t="str">
        <f t="shared" si="183"/>
        <v>エラー</v>
      </c>
      <c r="AI710" t="str">
        <f t="shared" si="196"/>
        <v/>
      </c>
      <c r="AJ710" t="str">
        <f t="shared" si="197"/>
        <v/>
      </c>
      <c r="AK710" t="str">
        <f t="shared" si="184"/>
        <v/>
      </c>
      <c r="AL710" t="str">
        <f t="shared" si="185"/>
        <v/>
      </c>
    </row>
    <row r="711" spans="1:38" ht="18.75" customHeight="1" x14ac:dyDescent="0.4">
      <c r="A711" s="2">
        <v>694</v>
      </c>
      <c r="B711" s="45"/>
      <c r="C711" s="15"/>
      <c r="D711" s="15"/>
      <c r="E711" s="39" t="str">
        <f t="shared" si="180"/>
        <v/>
      </c>
      <c r="F711" s="40" t="str">
        <f t="shared" si="181"/>
        <v/>
      </c>
      <c r="G711" s="46"/>
      <c r="H711" s="46"/>
      <c r="I711" s="14"/>
      <c r="J711" s="46"/>
      <c r="K711" s="14"/>
      <c r="L711" s="14"/>
      <c r="M711" s="41" t="str">
        <f t="shared" si="186"/>
        <v/>
      </c>
      <c r="N711" s="8" t="str">
        <f t="shared" si="187"/>
        <v/>
      </c>
      <c r="O711" s="21" t="str">
        <f t="shared" si="188"/>
        <v/>
      </c>
      <c r="P711" s="8" t="str">
        <f t="shared" si="189"/>
        <v/>
      </c>
      <c r="Q711" s="42"/>
      <c r="R711" s="42"/>
      <c r="S711" s="42"/>
      <c r="T711" s="27" t="str">
        <f t="shared" si="190"/>
        <v/>
      </c>
      <c r="U711" s="8" t="str">
        <f t="shared" si="191"/>
        <v/>
      </c>
      <c r="V711" s="8" t="str">
        <f t="shared" si="192"/>
        <v/>
      </c>
      <c r="W711" s="8" t="str">
        <f t="shared" si="193"/>
        <v/>
      </c>
      <c r="X711" s="13"/>
      <c r="Y711" s="43" t="s">
        <v>16</v>
      </c>
      <c r="Z711" s="12"/>
      <c r="AA711" s="47"/>
      <c r="AB711" s="8" t="str">
        <f t="shared" si="182"/>
        <v/>
      </c>
      <c r="AC711" s="27" t="str">
        <f t="shared" si="194"/>
        <v/>
      </c>
      <c r="AD711" s="47"/>
      <c r="AG711" t="str">
        <f t="shared" si="195"/>
        <v>OK</v>
      </c>
      <c r="AH711" t="str">
        <f t="shared" si="183"/>
        <v>エラー</v>
      </c>
      <c r="AI711" t="str">
        <f t="shared" si="196"/>
        <v/>
      </c>
      <c r="AJ711" t="str">
        <f t="shared" si="197"/>
        <v/>
      </c>
      <c r="AK711" t="str">
        <f t="shared" si="184"/>
        <v/>
      </c>
      <c r="AL711" t="str">
        <f t="shared" si="185"/>
        <v/>
      </c>
    </row>
    <row r="712" spans="1:38" ht="18.75" customHeight="1" x14ac:dyDescent="0.4">
      <c r="A712" s="2">
        <v>695</v>
      </c>
      <c r="B712" s="45"/>
      <c r="C712" s="15"/>
      <c r="D712" s="15"/>
      <c r="E712" s="39" t="str">
        <f t="shared" si="180"/>
        <v/>
      </c>
      <c r="F712" s="40" t="str">
        <f t="shared" si="181"/>
        <v/>
      </c>
      <c r="G712" s="46"/>
      <c r="H712" s="46"/>
      <c r="I712" s="14"/>
      <c r="J712" s="46"/>
      <c r="K712" s="14"/>
      <c r="L712" s="14"/>
      <c r="M712" s="41" t="str">
        <f t="shared" si="186"/>
        <v/>
      </c>
      <c r="N712" s="8" t="str">
        <f t="shared" si="187"/>
        <v/>
      </c>
      <c r="O712" s="21" t="str">
        <f t="shared" si="188"/>
        <v/>
      </c>
      <c r="P712" s="8" t="str">
        <f t="shared" si="189"/>
        <v/>
      </c>
      <c r="Q712" s="42"/>
      <c r="R712" s="42"/>
      <c r="S712" s="42"/>
      <c r="T712" s="27" t="str">
        <f t="shared" si="190"/>
        <v/>
      </c>
      <c r="U712" s="8" t="str">
        <f t="shared" si="191"/>
        <v/>
      </c>
      <c r="V712" s="8" t="str">
        <f t="shared" si="192"/>
        <v/>
      </c>
      <c r="W712" s="8" t="str">
        <f t="shared" si="193"/>
        <v/>
      </c>
      <c r="X712" s="13"/>
      <c r="Y712" s="43" t="s">
        <v>16</v>
      </c>
      <c r="Z712" s="12"/>
      <c r="AA712" s="47"/>
      <c r="AB712" s="8" t="str">
        <f t="shared" si="182"/>
        <v/>
      </c>
      <c r="AC712" s="27" t="str">
        <f t="shared" si="194"/>
        <v/>
      </c>
      <c r="AD712" s="47"/>
      <c r="AG712" t="str">
        <f t="shared" si="195"/>
        <v>OK</v>
      </c>
      <c r="AH712" t="str">
        <f t="shared" si="183"/>
        <v>エラー</v>
      </c>
      <c r="AI712" t="str">
        <f t="shared" si="196"/>
        <v/>
      </c>
      <c r="AJ712" t="str">
        <f t="shared" si="197"/>
        <v/>
      </c>
      <c r="AK712" t="str">
        <f t="shared" si="184"/>
        <v/>
      </c>
      <c r="AL712" t="str">
        <f t="shared" si="185"/>
        <v/>
      </c>
    </row>
    <row r="713" spans="1:38" ht="18.75" customHeight="1" x14ac:dyDescent="0.4">
      <c r="A713" s="2">
        <v>696</v>
      </c>
      <c r="B713" s="45"/>
      <c r="C713" s="15"/>
      <c r="D713" s="15"/>
      <c r="E713" s="39" t="str">
        <f t="shared" si="180"/>
        <v/>
      </c>
      <c r="F713" s="40" t="str">
        <f t="shared" si="181"/>
        <v/>
      </c>
      <c r="G713" s="46"/>
      <c r="H713" s="46"/>
      <c r="I713" s="14"/>
      <c r="J713" s="46"/>
      <c r="K713" s="14"/>
      <c r="L713" s="14"/>
      <c r="M713" s="41" t="str">
        <f t="shared" si="186"/>
        <v/>
      </c>
      <c r="N713" s="8" t="str">
        <f t="shared" si="187"/>
        <v/>
      </c>
      <c r="O713" s="21" t="str">
        <f t="shared" si="188"/>
        <v/>
      </c>
      <c r="P713" s="8" t="str">
        <f t="shared" si="189"/>
        <v/>
      </c>
      <c r="Q713" s="42"/>
      <c r="R713" s="42"/>
      <c r="S713" s="42"/>
      <c r="T713" s="27" t="str">
        <f t="shared" si="190"/>
        <v/>
      </c>
      <c r="U713" s="8" t="str">
        <f t="shared" si="191"/>
        <v/>
      </c>
      <c r="V713" s="8" t="str">
        <f t="shared" si="192"/>
        <v/>
      </c>
      <c r="W713" s="8" t="str">
        <f t="shared" si="193"/>
        <v/>
      </c>
      <c r="X713" s="13"/>
      <c r="Y713" s="43" t="s">
        <v>16</v>
      </c>
      <c r="Z713" s="12"/>
      <c r="AA713" s="47"/>
      <c r="AB713" s="8" t="str">
        <f t="shared" si="182"/>
        <v/>
      </c>
      <c r="AC713" s="27" t="str">
        <f t="shared" si="194"/>
        <v/>
      </c>
      <c r="AD713" s="47"/>
      <c r="AG713" t="str">
        <f t="shared" si="195"/>
        <v>OK</v>
      </c>
      <c r="AH713" t="str">
        <f t="shared" si="183"/>
        <v>エラー</v>
      </c>
      <c r="AI713" t="str">
        <f t="shared" si="196"/>
        <v/>
      </c>
      <c r="AJ713" t="str">
        <f t="shared" si="197"/>
        <v/>
      </c>
      <c r="AK713" t="str">
        <f t="shared" si="184"/>
        <v/>
      </c>
      <c r="AL713" t="str">
        <f t="shared" si="185"/>
        <v/>
      </c>
    </row>
    <row r="714" spans="1:38" ht="18.75" customHeight="1" x14ac:dyDescent="0.4">
      <c r="A714" s="2">
        <v>697</v>
      </c>
      <c r="B714" s="45"/>
      <c r="C714" s="15"/>
      <c r="D714" s="15"/>
      <c r="E714" s="39" t="str">
        <f t="shared" si="180"/>
        <v/>
      </c>
      <c r="F714" s="40" t="str">
        <f t="shared" si="181"/>
        <v/>
      </c>
      <c r="G714" s="46"/>
      <c r="H714" s="46"/>
      <c r="I714" s="14"/>
      <c r="J714" s="46"/>
      <c r="K714" s="14"/>
      <c r="L714" s="14"/>
      <c r="M714" s="41" t="str">
        <f t="shared" si="186"/>
        <v/>
      </c>
      <c r="N714" s="8" t="str">
        <f t="shared" si="187"/>
        <v/>
      </c>
      <c r="O714" s="21" t="str">
        <f t="shared" si="188"/>
        <v/>
      </c>
      <c r="P714" s="8" t="str">
        <f t="shared" si="189"/>
        <v/>
      </c>
      <c r="Q714" s="42"/>
      <c r="R714" s="42"/>
      <c r="S714" s="42"/>
      <c r="T714" s="27" t="str">
        <f t="shared" si="190"/>
        <v/>
      </c>
      <c r="U714" s="8" t="str">
        <f t="shared" si="191"/>
        <v/>
      </c>
      <c r="V714" s="8" t="str">
        <f t="shared" si="192"/>
        <v/>
      </c>
      <c r="W714" s="8" t="str">
        <f t="shared" si="193"/>
        <v/>
      </c>
      <c r="X714" s="13"/>
      <c r="Y714" s="43" t="s">
        <v>16</v>
      </c>
      <c r="Z714" s="12"/>
      <c r="AA714" s="47"/>
      <c r="AB714" s="8" t="str">
        <f t="shared" si="182"/>
        <v/>
      </c>
      <c r="AC714" s="27" t="str">
        <f t="shared" si="194"/>
        <v/>
      </c>
      <c r="AD714" s="47"/>
      <c r="AG714" t="str">
        <f t="shared" si="195"/>
        <v>OK</v>
      </c>
      <c r="AH714" t="str">
        <f t="shared" si="183"/>
        <v>エラー</v>
      </c>
      <c r="AI714" t="str">
        <f t="shared" si="196"/>
        <v/>
      </c>
      <c r="AJ714" t="str">
        <f t="shared" si="197"/>
        <v/>
      </c>
      <c r="AK714" t="str">
        <f t="shared" si="184"/>
        <v/>
      </c>
      <c r="AL714" t="str">
        <f t="shared" si="185"/>
        <v/>
      </c>
    </row>
    <row r="715" spans="1:38" ht="18.75" customHeight="1" x14ac:dyDescent="0.4">
      <c r="A715" s="2">
        <v>698</v>
      </c>
      <c r="B715" s="45"/>
      <c r="C715" s="15"/>
      <c r="D715" s="15"/>
      <c r="E715" s="39" t="str">
        <f t="shared" si="180"/>
        <v/>
      </c>
      <c r="F715" s="40" t="str">
        <f t="shared" si="181"/>
        <v/>
      </c>
      <c r="G715" s="46"/>
      <c r="H715" s="46"/>
      <c r="I715" s="14"/>
      <c r="J715" s="46"/>
      <c r="K715" s="14"/>
      <c r="L715" s="14"/>
      <c r="M715" s="41" t="str">
        <f t="shared" si="186"/>
        <v/>
      </c>
      <c r="N715" s="8" t="str">
        <f t="shared" si="187"/>
        <v/>
      </c>
      <c r="O715" s="21" t="str">
        <f t="shared" si="188"/>
        <v/>
      </c>
      <c r="P715" s="8" t="str">
        <f t="shared" si="189"/>
        <v/>
      </c>
      <c r="Q715" s="42"/>
      <c r="R715" s="42"/>
      <c r="S715" s="42"/>
      <c r="T715" s="27" t="str">
        <f t="shared" si="190"/>
        <v/>
      </c>
      <c r="U715" s="8" t="str">
        <f t="shared" si="191"/>
        <v/>
      </c>
      <c r="V715" s="8" t="str">
        <f t="shared" si="192"/>
        <v/>
      </c>
      <c r="W715" s="8" t="str">
        <f t="shared" si="193"/>
        <v/>
      </c>
      <c r="X715" s="13"/>
      <c r="Y715" s="43" t="s">
        <v>16</v>
      </c>
      <c r="Z715" s="12"/>
      <c r="AA715" s="47"/>
      <c r="AB715" s="8" t="str">
        <f t="shared" si="182"/>
        <v/>
      </c>
      <c r="AC715" s="27" t="str">
        <f t="shared" si="194"/>
        <v/>
      </c>
      <c r="AD715" s="47"/>
      <c r="AG715" t="str">
        <f t="shared" si="195"/>
        <v>OK</v>
      </c>
      <c r="AH715" t="str">
        <f t="shared" si="183"/>
        <v>エラー</v>
      </c>
      <c r="AI715" t="str">
        <f t="shared" si="196"/>
        <v/>
      </c>
      <c r="AJ715" t="str">
        <f t="shared" si="197"/>
        <v/>
      </c>
      <c r="AK715" t="str">
        <f t="shared" si="184"/>
        <v/>
      </c>
      <c r="AL715" t="str">
        <f t="shared" si="185"/>
        <v/>
      </c>
    </row>
    <row r="716" spans="1:38" ht="18.75" customHeight="1" x14ac:dyDescent="0.4">
      <c r="A716" s="2">
        <v>699</v>
      </c>
      <c r="B716" s="45"/>
      <c r="C716" s="15"/>
      <c r="D716" s="15"/>
      <c r="E716" s="39" t="str">
        <f t="shared" si="180"/>
        <v/>
      </c>
      <c r="F716" s="40" t="str">
        <f t="shared" si="181"/>
        <v/>
      </c>
      <c r="G716" s="46"/>
      <c r="H716" s="46"/>
      <c r="I716" s="14"/>
      <c r="J716" s="46"/>
      <c r="K716" s="14"/>
      <c r="L716" s="14"/>
      <c r="M716" s="41" t="str">
        <f t="shared" si="186"/>
        <v/>
      </c>
      <c r="N716" s="8" t="str">
        <f t="shared" si="187"/>
        <v/>
      </c>
      <c r="O716" s="21" t="str">
        <f t="shared" si="188"/>
        <v/>
      </c>
      <c r="P716" s="8" t="str">
        <f t="shared" si="189"/>
        <v/>
      </c>
      <c r="Q716" s="42"/>
      <c r="R716" s="42"/>
      <c r="S716" s="42"/>
      <c r="T716" s="27" t="str">
        <f t="shared" si="190"/>
        <v/>
      </c>
      <c r="U716" s="8" t="str">
        <f t="shared" si="191"/>
        <v/>
      </c>
      <c r="V716" s="8" t="str">
        <f t="shared" si="192"/>
        <v/>
      </c>
      <c r="W716" s="8" t="str">
        <f t="shared" si="193"/>
        <v/>
      </c>
      <c r="X716" s="13"/>
      <c r="Y716" s="43" t="s">
        <v>16</v>
      </c>
      <c r="Z716" s="12"/>
      <c r="AA716" s="47"/>
      <c r="AB716" s="8" t="str">
        <f t="shared" si="182"/>
        <v/>
      </c>
      <c r="AC716" s="27" t="str">
        <f t="shared" si="194"/>
        <v/>
      </c>
      <c r="AD716" s="47"/>
      <c r="AG716" t="str">
        <f t="shared" si="195"/>
        <v>OK</v>
      </c>
      <c r="AH716" t="str">
        <f t="shared" si="183"/>
        <v>エラー</v>
      </c>
      <c r="AI716" t="str">
        <f t="shared" si="196"/>
        <v/>
      </c>
      <c r="AJ716" t="str">
        <f t="shared" si="197"/>
        <v/>
      </c>
      <c r="AK716" t="str">
        <f t="shared" si="184"/>
        <v/>
      </c>
      <c r="AL716" t="str">
        <f t="shared" si="185"/>
        <v/>
      </c>
    </row>
    <row r="717" spans="1:38" ht="18.75" customHeight="1" x14ac:dyDescent="0.4">
      <c r="A717" s="2">
        <v>700</v>
      </c>
      <c r="B717" s="45"/>
      <c r="C717" s="15"/>
      <c r="D717" s="15"/>
      <c r="E717" s="39" t="str">
        <f t="shared" si="180"/>
        <v/>
      </c>
      <c r="F717" s="40" t="str">
        <f t="shared" si="181"/>
        <v/>
      </c>
      <c r="G717" s="46"/>
      <c r="H717" s="46"/>
      <c r="I717" s="14"/>
      <c r="J717" s="46"/>
      <c r="K717" s="14"/>
      <c r="L717" s="14"/>
      <c r="M717" s="41" t="str">
        <f t="shared" si="186"/>
        <v/>
      </c>
      <c r="N717" s="8" t="str">
        <f t="shared" si="187"/>
        <v/>
      </c>
      <c r="O717" s="21" t="str">
        <f t="shared" si="188"/>
        <v/>
      </c>
      <c r="P717" s="8" t="str">
        <f t="shared" si="189"/>
        <v/>
      </c>
      <c r="Q717" s="42"/>
      <c r="R717" s="42"/>
      <c r="S717" s="42"/>
      <c r="T717" s="27" t="str">
        <f t="shared" si="190"/>
        <v/>
      </c>
      <c r="U717" s="8" t="str">
        <f t="shared" si="191"/>
        <v/>
      </c>
      <c r="V717" s="8" t="str">
        <f t="shared" si="192"/>
        <v/>
      </c>
      <c r="W717" s="8" t="str">
        <f t="shared" si="193"/>
        <v/>
      </c>
      <c r="X717" s="13"/>
      <c r="Y717" s="43" t="s">
        <v>16</v>
      </c>
      <c r="Z717" s="12"/>
      <c r="AA717" s="47"/>
      <c r="AB717" s="8" t="str">
        <f t="shared" si="182"/>
        <v/>
      </c>
      <c r="AC717" s="27" t="str">
        <f t="shared" si="194"/>
        <v/>
      </c>
      <c r="AD717" s="47"/>
      <c r="AG717" t="str">
        <f t="shared" si="195"/>
        <v>OK</v>
      </c>
      <c r="AH717" t="str">
        <f t="shared" si="183"/>
        <v>エラー</v>
      </c>
      <c r="AI717" t="str">
        <f t="shared" si="196"/>
        <v/>
      </c>
      <c r="AJ717" t="str">
        <f t="shared" si="197"/>
        <v/>
      </c>
      <c r="AK717" t="str">
        <f t="shared" si="184"/>
        <v/>
      </c>
      <c r="AL717" t="str">
        <f t="shared" si="185"/>
        <v/>
      </c>
    </row>
    <row r="718" spans="1:38" ht="18.75" customHeight="1" x14ac:dyDescent="0.4">
      <c r="A718" s="2">
        <v>701</v>
      </c>
      <c r="B718" s="45"/>
      <c r="C718" s="15"/>
      <c r="D718" s="15"/>
      <c r="E718" s="39" t="str">
        <f t="shared" si="180"/>
        <v/>
      </c>
      <c r="F718" s="40" t="str">
        <f t="shared" si="181"/>
        <v/>
      </c>
      <c r="G718" s="46"/>
      <c r="H718" s="46"/>
      <c r="I718" s="14"/>
      <c r="J718" s="46"/>
      <c r="K718" s="14"/>
      <c r="L718" s="14"/>
      <c r="M718" s="41" t="str">
        <f t="shared" si="186"/>
        <v/>
      </c>
      <c r="N718" s="8" t="str">
        <f t="shared" si="187"/>
        <v/>
      </c>
      <c r="O718" s="21" t="str">
        <f t="shared" si="188"/>
        <v/>
      </c>
      <c r="P718" s="8" t="str">
        <f t="shared" si="189"/>
        <v/>
      </c>
      <c r="Q718" s="42"/>
      <c r="R718" s="42"/>
      <c r="S718" s="42"/>
      <c r="T718" s="27" t="str">
        <f t="shared" si="190"/>
        <v/>
      </c>
      <c r="U718" s="8" t="str">
        <f t="shared" si="191"/>
        <v/>
      </c>
      <c r="V718" s="8" t="str">
        <f t="shared" si="192"/>
        <v/>
      </c>
      <c r="W718" s="8" t="str">
        <f t="shared" si="193"/>
        <v/>
      </c>
      <c r="X718" s="13"/>
      <c r="Y718" s="43" t="s">
        <v>16</v>
      </c>
      <c r="Z718" s="12"/>
      <c r="AA718" s="47"/>
      <c r="AB718" s="8" t="str">
        <f t="shared" si="182"/>
        <v/>
      </c>
      <c r="AC718" s="27" t="str">
        <f t="shared" si="194"/>
        <v/>
      </c>
      <c r="AD718" s="47"/>
      <c r="AG718" t="str">
        <f t="shared" si="195"/>
        <v>OK</v>
      </c>
      <c r="AH718" t="str">
        <f t="shared" si="183"/>
        <v>エラー</v>
      </c>
      <c r="AI718" t="str">
        <f t="shared" si="196"/>
        <v/>
      </c>
      <c r="AJ718" t="str">
        <f t="shared" si="197"/>
        <v/>
      </c>
      <c r="AK718" t="str">
        <f t="shared" si="184"/>
        <v/>
      </c>
      <c r="AL718" t="str">
        <f t="shared" si="185"/>
        <v/>
      </c>
    </row>
    <row r="719" spans="1:38" ht="18.75" customHeight="1" x14ac:dyDescent="0.4">
      <c r="A719" s="2">
        <v>702</v>
      </c>
      <c r="B719" s="45"/>
      <c r="C719" s="15"/>
      <c r="D719" s="15"/>
      <c r="E719" s="39" t="str">
        <f t="shared" si="180"/>
        <v/>
      </c>
      <c r="F719" s="40" t="str">
        <f t="shared" si="181"/>
        <v/>
      </c>
      <c r="G719" s="46"/>
      <c r="H719" s="46"/>
      <c r="I719" s="14"/>
      <c r="J719" s="46"/>
      <c r="K719" s="14"/>
      <c r="L719" s="14"/>
      <c r="M719" s="41" t="str">
        <f t="shared" si="186"/>
        <v/>
      </c>
      <c r="N719" s="8" t="str">
        <f t="shared" si="187"/>
        <v/>
      </c>
      <c r="O719" s="21" t="str">
        <f t="shared" si="188"/>
        <v/>
      </c>
      <c r="P719" s="8" t="str">
        <f t="shared" si="189"/>
        <v/>
      </c>
      <c r="Q719" s="42"/>
      <c r="R719" s="42"/>
      <c r="S719" s="42"/>
      <c r="T719" s="27" t="str">
        <f t="shared" si="190"/>
        <v/>
      </c>
      <c r="U719" s="8" t="str">
        <f t="shared" si="191"/>
        <v/>
      </c>
      <c r="V719" s="8" t="str">
        <f t="shared" si="192"/>
        <v/>
      </c>
      <c r="W719" s="8" t="str">
        <f t="shared" si="193"/>
        <v/>
      </c>
      <c r="X719" s="13"/>
      <c r="Y719" s="43" t="s">
        <v>16</v>
      </c>
      <c r="Z719" s="12"/>
      <c r="AA719" s="47"/>
      <c r="AB719" s="8" t="str">
        <f t="shared" si="182"/>
        <v/>
      </c>
      <c r="AC719" s="27" t="str">
        <f t="shared" si="194"/>
        <v/>
      </c>
      <c r="AD719" s="47"/>
      <c r="AG719" t="str">
        <f t="shared" si="195"/>
        <v>OK</v>
      </c>
      <c r="AH719" t="str">
        <f t="shared" si="183"/>
        <v>エラー</v>
      </c>
      <c r="AI719" t="str">
        <f t="shared" si="196"/>
        <v/>
      </c>
      <c r="AJ719" t="str">
        <f t="shared" si="197"/>
        <v/>
      </c>
      <c r="AK719" t="str">
        <f t="shared" si="184"/>
        <v/>
      </c>
      <c r="AL719" t="str">
        <f t="shared" si="185"/>
        <v/>
      </c>
    </row>
    <row r="720" spans="1:38" ht="18.75" customHeight="1" x14ac:dyDescent="0.4">
      <c r="A720" s="2">
        <v>703</v>
      </c>
      <c r="B720" s="45"/>
      <c r="C720" s="15"/>
      <c r="D720" s="15"/>
      <c r="E720" s="39" t="str">
        <f t="shared" si="180"/>
        <v/>
      </c>
      <c r="F720" s="40" t="str">
        <f t="shared" si="181"/>
        <v/>
      </c>
      <c r="G720" s="46"/>
      <c r="H720" s="46"/>
      <c r="I720" s="14"/>
      <c r="J720" s="46"/>
      <c r="K720" s="14"/>
      <c r="L720" s="14"/>
      <c r="M720" s="41" t="str">
        <f t="shared" si="186"/>
        <v/>
      </c>
      <c r="N720" s="8" t="str">
        <f t="shared" si="187"/>
        <v/>
      </c>
      <c r="O720" s="21" t="str">
        <f t="shared" si="188"/>
        <v/>
      </c>
      <c r="P720" s="8" t="str">
        <f t="shared" si="189"/>
        <v/>
      </c>
      <c r="Q720" s="42"/>
      <c r="R720" s="42"/>
      <c r="S720" s="42"/>
      <c r="T720" s="27" t="str">
        <f t="shared" si="190"/>
        <v/>
      </c>
      <c r="U720" s="8" t="str">
        <f t="shared" si="191"/>
        <v/>
      </c>
      <c r="V720" s="8" t="str">
        <f t="shared" si="192"/>
        <v/>
      </c>
      <c r="W720" s="8" t="str">
        <f t="shared" si="193"/>
        <v/>
      </c>
      <c r="X720" s="13"/>
      <c r="Y720" s="43" t="s">
        <v>16</v>
      </c>
      <c r="Z720" s="12"/>
      <c r="AA720" s="47"/>
      <c r="AB720" s="8" t="str">
        <f t="shared" si="182"/>
        <v/>
      </c>
      <c r="AC720" s="27" t="str">
        <f t="shared" si="194"/>
        <v/>
      </c>
      <c r="AD720" s="47"/>
      <c r="AG720" t="str">
        <f t="shared" si="195"/>
        <v>OK</v>
      </c>
      <c r="AH720" t="str">
        <f t="shared" si="183"/>
        <v>エラー</v>
      </c>
      <c r="AI720" t="str">
        <f t="shared" si="196"/>
        <v/>
      </c>
      <c r="AJ720" t="str">
        <f t="shared" si="197"/>
        <v/>
      </c>
      <c r="AK720" t="str">
        <f t="shared" si="184"/>
        <v/>
      </c>
      <c r="AL720" t="str">
        <f t="shared" si="185"/>
        <v/>
      </c>
    </row>
    <row r="721" spans="1:38" ht="18.75" customHeight="1" x14ac:dyDescent="0.4">
      <c r="A721" s="2">
        <v>704</v>
      </c>
      <c r="B721" s="45"/>
      <c r="C721" s="15"/>
      <c r="D721" s="15"/>
      <c r="E721" s="39" t="str">
        <f t="shared" si="180"/>
        <v/>
      </c>
      <c r="F721" s="40" t="str">
        <f t="shared" si="181"/>
        <v/>
      </c>
      <c r="G721" s="46"/>
      <c r="H721" s="46"/>
      <c r="I721" s="14"/>
      <c r="J721" s="46"/>
      <c r="K721" s="14"/>
      <c r="L721" s="14"/>
      <c r="M721" s="41" t="str">
        <f t="shared" si="186"/>
        <v/>
      </c>
      <c r="N721" s="8" t="str">
        <f t="shared" si="187"/>
        <v/>
      </c>
      <c r="O721" s="21" t="str">
        <f t="shared" si="188"/>
        <v/>
      </c>
      <c r="P721" s="8" t="str">
        <f t="shared" si="189"/>
        <v/>
      </c>
      <c r="Q721" s="42"/>
      <c r="R721" s="42"/>
      <c r="S721" s="42"/>
      <c r="T721" s="27" t="str">
        <f t="shared" si="190"/>
        <v/>
      </c>
      <c r="U721" s="8" t="str">
        <f t="shared" si="191"/>
        <v/>
      </c>
      <c r="V721" s="8" t="str">
        <f t="shared" si="192"/>
        <v/>
      </c>
      <c r="W721" s="8" t="str">
        <f t="shared" si="193"/>
        <v/>
      </c>
      <c r="X721" s="13"/>
      <c r="Y721" s="43" t="s">
        <v>16</v>
      </c>
      <c r="Z721" s="12"/>
      <c r="AA721" s="47"/>
      <c r="AB721" s="8" t="str">
        <f t="shared" si="182"/>
        <v/>
      </c>
      <c r="AC721" s="27" t="str">
        <f t="shared" si="194"/>
        <v/>
      </c>
      <c r="AD721" s="47"/>
      <c r="AG721" t="str">
        <f t="shared" si="195"/>
        <v>OK</v>
      </c>
      <c r="AH721" t="str">
        <f t="shared" si="183"/>
        <v>エラー</v>
      </c>
      <c r="AI721" t="str">
        <f t="shared" si="196"/>
        <v/>
      </c>
      <c r="AJ721" t="str">
        <f t="shared" si="197"/>
        <v/>
      </c>
      <c r="AK721" t="str">
        <f t="shared" si="184"/>
        <v/>
      </c>
      <c r="AL721" t="str">
        <f t="shared" si="185"/>
        <v/>
      </c>
    </row>
    <row r="722" spans="1:38" ht="18.75" customHeight="1" x14ac:dyDescent="0.4">
      <c r="A722" s="2">
        <v>705</v>
      </c>
      <c r="B722" s="45"/>
      <c r="C722" s="15"/>
      <c r="D722" s="15"/>
      <c r="E722" s="39" t="str">
        <f t="shared" ref="E722:E785" si="198">IF(OR($C722="",$D722=""),"",DATE(2022,$C722,$D722))</f>
        <v/>
      </c>
      <c r="F722" s="40" t="str">
        <f t="shared" ref="F722:F785" si="199">IF(OR($C722="",$D722=""),"",IF($AI722=6,"休日",IF(AND($AK722=1,$AJ722=6),"休日",IF(AND($AI722=7,$AL722=1),"休日",IF(AND($AK722=1,$AL722=1),"休日","平日")))))</f>
        <v/>
      </c>
      <c r="G722" s="46"/>
      <c r="H722" s="46"/>
      <c r="I722" s="14"/>
      <c r="J722" s="46"/>
      <c r="K722" s="14"/>
      <c r="L722" s="14"/>
      <c r="M722" s="41" t="str">
        <f t="shared" si="186"/>
        <v/>
      </c>
      <c r="N722" s="8" t="str">
        <f t="shared" si="187"/>
        <v/>
      </c>
      <c r="O722" s="21" t="str">
        <f t="shared" si="188"/>
        <v/>
      </c>
      <c r="P722" s="8" t="str">
        <f t="shared" si="189"/>
        <v/>
      </c>
      <c r="Q722" s="42"/>
      <c r="R722" s="42"/>
      <c r="S722" s="42"/>
      <c r="T722" s="27" t="str">
        <f t="shared" si="190"/>
        <v/>
      </c>
      <c r="U722" s="8" t="str">
        <f t="shared" si="191"/>
        <v/>
      </c>
      <c r="V722" s="8" t="str">
        <f t="shared" si="192"/>
        <v/>
      </c>
      <c r="W722" s="8" t="str">
        <f t="shared" si="193"/>
        <v/>
      </c>
      <c r="X722" s="13"/>
      <c r="Y722" s="43" t="s">
        <v>16</v>
      </c>
      <c r="Z722" s="12"/>
      <c r="AA722" s="47"/>
      <c r="AB722" s="8" t="str">
        <f t="shared" ref="AB722:AB785" si="200">IF(AND($X722="",$Z722="",$AA722=""),"",IF($AA722="",$Z722-$X722+1,IF(AND($X722="",$Z722=""),LEN(TRIM(AA722))-LEN(SUBSTITUTE(TRIM(AA722),",",""))+1,$Z722-$X722+1+LEN(TRIM(AA722))-LEN(SUBSTITUTE(TRIM(AA722),",",""))+1)))</f>
        <v/>
      </c>
      <c r="AC722" s="27" t="str">
        <f t="shared" si="194"/>
        <v/>
      </c>
      <c r="AD722" s="47"/>
      <c r="AG722" t="str">
        <f t="shared" si="195"/>
        <v>OK</v>
      </c>
      <c r="AH722" t="str">
        <f t="shared" ref="AH722:AH785" si="201">IFERROR(IF(AND($V722&lt;&gt;"配布対象外",$X722="",$AA722&lt;&gt;"",COUNTA($X722:$AB722)=3),"OK",IF(AND($V722&lt;&gt;"配布対象外",$X722&lt;&gt;"",$AA722="",COUNTA($X722:$AB722)=4),"OK",IF(AND($V722&lt;&gt;"配布対象外",$X722&lt;&gt;"",AA722&lt;&gt;"",COUNTA($X722:$AB722)=5),"OK",IF(AND($V722="配布対象外",COUNTA($X722:$AB722)=2),"OK","エラー")))),"")</f>
        <v>エラー</v>
      </c>
      <c r="AI722" t="str">
        <f t="shared" si="196"/>
        <v/>
      </c>
      <c r="AJ722" t="str">
        <f t="shared" si="197"/>
        <v/>
      </c>
      <c r="AK722" t="str">
        <f t="shared" ref="AK722:AK785" si="202">IF($D722="","",COUNTIF(祝日,$E722))</f>
        <v/>
      </c>
      <c r="AL722" t="str">
        <f t="shared" ref="AL722:AL785" si="203">IF($D722="","",COUNTIF(祝日,$E722+1))</f>
        <v/>
      </c>
    </row>
    <row r="723" spans="1:38" ht="18.75" customHeight="1" x14ac:dyDescent="0.4">
      <c r="A723" s="2">
        <v>706</v>
      </c>
      <c r="B723" s="45"/>
      <c r="C723" s="15"/>
      <c r="D723" s="15"/>
      <c r="E723" s="39" t="str">
        <f t="shared" si="198"/>
        <v/>
      </c>
      <c r="F723" s="40" t="str">
        <f t="shared" si="199"/>
        <v/>
      </c>
      <c r="G723" s="46"/>
      <c r="H723" s="46"/>
      <c r="I723" s="14"/>
      <c r="J723" s="46"/>
      <c r="K723" s="14"/>
      <c r="L723" s="14"/>
      <c r="M723" s="41" t="str">
        <f t="shared" ref="M723:M786" si="204">IF($L723="","",ROUNDDOWN($L723/$K723,0))</f>
        <v/>
      </c>
      <c r="N723" s="8" t="str">
        <f t="shared" ref="N723:N786" si="205">IF(L723="","",IF($M723&gt;=12500,5000*$K723,IF(AND($M723&gt;=5000,$F723="平日"),ROUNDDOWN($L723*0.4,0),IF(AND($M723&gt;=2000,$F723="休日"),ROUNDDOWN($L723*0.4,0),"割引対象外"))))</f>
        <v/>
      </c>
      <c r="O723" s="21" t="str">
        <f t="shared" ref="O723:O786" si="206">IFERROR(N723/L723,"")</f>
        <v/>
      </c>
      <c r="P723" s="8" t="str">
        <f t="shared" ref="P723:P786" si="207">IFERROR(L723-N723,"")</f>
        <v/>
      </c>
      <c r="Q723" s="42"/>
      <c r="R723" s="42"/>
      <c r="S723" s="42"/>
      <c r="T723" s="27" t="str">
        <f t="shared" ref="T723:T786" si="208">IF(OR(N723="割引対象外",AND($B723="",$C723="",$D723="")),"",IF(COUNTA($B$4,$C$4,$H$4,$B723:$P723)=18,"OK","エラー"))</f>
        <v/>
      </c>
      <c r="U723" s="8" t="str">
        <f t="shared" ref="U723:U786" si="209">IF(L723="","",IF(AND($F723="平日",$M723&gt;=5000),3000,IF(AND(F723="休日",$M723&gt;=2000),1000,"◀◀入力しない")))</f>
        <v/>
      </c>
      <c r="V723" s="8" t="str">
        <f t="shared" ref="V723:V786" si="210">IF(L723="","",IF(AND($F723="平日",$M723&gt;=5000),3*$K723,IF(AND(F723="休日",$M723&gt;=2000),1*$K723,"でください▶▶")))</f>
        <v/>
      </c>
      <c r="W723" s="8" t="str">
        <f t="shared" ref="W723:W786" si="211">IF(OR($U723="",$U723="◀◀入力しない"),"",1000*$V723)</f>
        <v/>
      </c>
      <c r="X723" s="13"/>
      <c r="Y723" s="43" t="s">
        <v>16</v>
      </c>
      <c r="Z723" s="12"/>
      <c r="AA723" s="47"/>
      <c r="AB723" s="8" t="str">
        <f t="shared" si="200"/>
        <v/>
      </c>
      <c r="AC723" s="27" t="str">
        <f t="shared" ref="AC723:AC786" si="212">IF($M723="","",IF(AND($AG723="OK",$AH723="OK",$AB723&gt;=0),"OK","エラー"))</f>
        <v/>
      </c>
      <c r="AD723" s="47"/>
      <c r="AG723" t="str">
        <f t="shared" ref="AG723:AG786" si="213">IF($V723=$AB723,"OK",IF(AND($V723="配布対象外",$AB723=""),"OK","エラー"))</f>
        <v>OK</v>
      </c>
      <c r="AH723" t="str">
        <f t="shared" si="201"/>
        <v>エラー</v>
      </c>
      <c r="AI723" t="str">
        <f t="shared" ref="AI723:AI786" si="214">IF($D723="","",WEEKDAY($E723,2))</f>
        <v/>
      </c>
      <c r="AJ723" t="str">
        <f t="shared" ref="AJ723:AJ786" si="215">IF($D723="","",WEEKDAY($E723+1,2))</f>
        <v/>
      </c>
      <c r="AK723" t="str">
        <f t="shared" si="202"/>
        <v/>
      </c>
      <c r="AL723" t="str">
        <f t="shared" si="203"/>
        <v/>
      </c>
    </row>
    <row r="724" spans="1:38" ht="18.75" customHeight="1" x14ac:dyDescent="0.4">
      <c r="A724" s="2">
        <v>707</v>
      </c>
      <c r="B724" s="45"/>
      <c r="C724" s="15"/>
      <c r="D724" s="15"/>
      <c r="E724" s="39" t="str">
        <f t="shared" si="198"/>
        <v/>
      </c>
      <c r="F724" s="40" t="str">
        <f t="shared" si="199"/>
        <v/>
      </c>
      <c r="G724" s="46"/>
      <c r="H724" s="46"/>
      <c r="I724" s="14"/>
      <c r="J724" s="46"/>
      <c r="K724" s="14"/>
      <c r="L724" s="14"/>
      <c r="M724" s="41" t="str">
        <f t="shared" si="204"/>
        <v/>
      </c>
      <c r="N724" s="8" t="str">
        <f t="shared" si="205"/>
        <v/>
      </c>
      <c r="O724" s="21" t="str">
        <f t="shared" si="206"/>
        <v/>
      </c>
      <c r="P724" s="8" t="str">
        <f t="shared" si="207"/>
        <v/>
      </c>
      <c r="Q724" s="42"/>
      <c r="R724" s="42"/>
      <c r="S724" s="42"/>
      <c r="T724" s="27" t="str">
        <f t="shared" si="208"/>
        <v/>
      </c>
      <c r="U724" s="8" t="str">
        <f t="shared" si="209"/>
        <v/>
      </c>
      <c r="V724" s="8" t="str">
        <f t="shared" si="210"/>
        <v/>
      </c>
      <c r="W724" s="8" t="str">
        <f t="shared" si="211"/>
        <v/>
      </c>
      <c r="X724" s="13"/>
      <c r="Y724" s="43" t="s">
        <v>16</v>
      </c>
      <c r="Z724" s="12"/>
      <c r="AA724" s="47"/>
      <c r="AB724" s="8" t="str">
        <f t="shared" si="200"/>
        <v/>
      </c>
      <c r="AC724" s="27" t="str">
        <f t="shared" si="212"/>
        <v/>
      </c>
      <c r="AD724" s="47"/>
      <c r="AG724" t="str">
        <f t="shared" si="213"/>
        <v>OK</v>
      </c>
      <c r="AH724" t="str">
        <f t="shared" si="201"/>
        <v>エラー</v>
      </c>
      <c r="AI724" t="str">
        <f t="shared" si="214"/>
        <v/>
      </c>
      <c r="AJ724" t="str">
        <f t="shared" si="215"/>
        <v/>
      </c>
      <c r="AK724" t="str">
        <f t="shared" si="202"/>
        <v/>
      </c>
      <c r="AL724" t="str">
        <f t="shared" si="203"/>
        <v/>
      </c>
    </row>
    <row r="725" spans="1:38" ht="18.75" customHeight="1" x14ac:dyDescent="0.4">
      <c r="A725" s="2">
        <v>708</v>
      </c>
      <c r="B725" s="45"/>
      <c r="C725" s="15"/>
      <c r="D725" s="15"/>
      <c r="E725" s="39" t="str">
        <f t="shared" si="198"/>
        <v/>
      </c>
      <c r="F725" s="40" t="str">
        <f t="shared" si="199"/>
        <v/>
      </c>
      <c r="G725" s="46"/>
      <c r="H725" s="46"/>
      <c r="I725" s="14"/>
      <c r="J725" s="46"/>
      <c r="K725" s="14"/>
      <c r="L725" s="14"/>
      <c r="M725" s="41" t="str">
        <f t="shared" si="204"/>
        <v/>
      </c>
      <c r="N725" s="8" t="str">
        <f t="shared" si="205"/>
        <v/>
      </c>
      <c r="O725" s="21" t="str">
        <f t="shared" si="206"/>
        <v/>
      </c>
      <c r="P725" s="8" t="str">
        <f t="shared" si="207"/>
        <v/>
      </c>
      <c r="Q725" s="42"/>
      <c r="R725" s="42"/>
      <c r="S725" s="42"/>
      <c r="T725" s="27" t="str">
        <f t="shared" si="208"/>
        <v/>
      </c>
      <c r="U725" s="8" t="str">
        <f t="shared" si="209"/>
        <v/>
      </c>
      <c r="V725" s="8" t="str">
        <f t="shared" si="210"/>
        <v/>
      </c>
      <c r="W725" s="8" t="str">
        <f t="shared" si="211"/>
        <v/>
      </c>
      <c r="X725" s="13"/>
      <c r="Y725" s="43" t="s">
        <v>16</v>
      </c>
      <c r="Z725" s="12"/>
      <c r="AA725" s="47"/>
      <c r="AB725" s="8" t="str">
        <f t="shared" si="200"/>
        <v/>
      </c>
      <c r="AC725" s="27" t="str">
        <f t="shared" si="212"/>
        <v/>
      </c>
      <c r="AD725" s="47"/>
      <c r="AG725" t="str">
        <f t="shared" si="213"/>
        <v>OK</v>
      </c>
      <c r="AH725" t="str">
        <f t="shared" si="201"/>
        <v>エラー</v>
      </c>
      <c r="AI725" t="str">
        <f t="shared" si="214"/>
        <v/>
      </c>
      <c r="AJ725" t="str">
        <f t="shared" si="215"/>
        <v/>
      </c>
      <c r="AK725" t="str">
        <f t="shared" si="202"/>
        <v/>
      </c>
      <c r="AL725" t="str">
        <f t="shared" si="203"/>
        <v/>
      </c>
    </row>
    <row r="726" spans="1:38" ht="18.75" customHeight="1" x14ac:dyDescent="0.4">
      <c r="A726" s="2">
        <v>709</v>
      </c>
      <c r="B726" s="45"/>
      <c r="C726" s="15"/>
      <c r="D726" s="15"/>
      <c r="E726" s="39" t="str">
        <f t="shared" si="198"/>
        <v/>
      </c>
      <c r="F726" s="40" t="str">
        <f t="shared" si="199"/>
        <v/>
      </c>
      <c r="G726" s="46"/>
      <c r="H726" s="46"/>
      <c r="I726" s="14"/>
      <c r="J726" s="46"/>
      <c r="K726" s="14"/>
      <c r="L726" s="14"/>
      <c r="M726" s="41" t="str">
        <f t="shared" si="204"/>
        <v/>
      </c>
      <c r="N726" s="8" t="str">
        <f t="shared" si="205"/>
        <v/>
      </c>
      <c r="O726" s="21" t="str">
        <f t="shared" si="206"/>
        <v/>
      </c>
      <c r="P726" s="8" t="str">
        <f t="shared" si="207"/>
        <v/>
      </c>
      <c r="Q726" s="42"/>
      <c r="R726" s="42"/>
      <c r="S726" s="42"/>
      <c r="T726" s="27" t="str">
        <f t="shared" si="208"/>
        <v/>
      </c>
      <c r="U726" s="8" t="str">
        <f t="shared" si="209"/>
        <v/>
      </c>
      <c r="V726" s="8" t="str">
        <f t="shared" si="210"/>
        <v/>
      </c>
      <c r="W726" s="8" t="str">
        <f t="shared" si="211"/>
        <v/>
      </c>
      <c r="X726" s="13"/>
      <c r="Y726" s="43" t="s">
        <v>16</v>
      </c>
      <c r="Z726" s="12"/>
      <c r="AA726" s="47"/>
      <c r="AB726" s="8" t="str">
        <f t="shared" si="200"/>
        <v/>
      </c>
      <c r="AC726" s="27" t="str">
        <f t="shared" si="212"/>
        <v/>
      </c>
      <c r="AD726" s="47"/>
      <c r="AG726" t="str">
        <f t="shared" si="213"/>
        <v>OK</v>
      </c>
      <c r="AH726" t="str">
        <f t="shared" si="201"/>
        <v>エラー</v>
      </c>
      <c r="AI726" t="str">
        <f t="shared" si="214"/>
        <v/>
      </c>
      <c r="AJ726" t="str">
        <f t="shared" si="215"/>
        <v/>
      </c>
      <c r="AK726" t="str">
        <f t="shared" si="202"/>
        <v/>
      </c>
      <c r="AL726" t="str">
        <f t="shared" si="203"/>
        <v/>
      </c>
    </row>
    <row r="727" spans="1:38" ht="18.75" customHeight="1" x14ac:dyDescent="0.4">
      <c r="A727" s="2">
        <v>710</v>
      </c>
      <c r="B727" s="45"/>
      <c r="C727" s="15"/>
      <c r="D727" s="15"/>
      <c r="E727" s="39" t="str">
        <f t="shared" si="198"/>
        <v/>
      </c>
      <c r="F727" s="40" t="str">
        <f t="shared" si="199"/>
        <v/>
      </c>
      <c r="G727" s="46"/>
      <c r="H727" s="46"/>
      <c r="I727" s="14"/>
      <c r="J727" s="46"/>
      <c r="K727" s="14"/>
      <c r="L727" s="14"/>
      <c r="M727" s="41" t="str">
        <f t="shared" si="204"/>
        <v/>
      </c>
      <c r="N727" s="8" t="str">
        <f t="shared" si="205"/>
        <v/>
      </c>
      <c r="O727" s="21" t="str">
        <f t="shared" si="206"/>
        <v/>
      </c>
      <c r="P727" s="8" t="str">
        <f t="shared" si="207"/>
        <v/>
      </c>
      <c r="Q727" s="42"/>
      <c r="R727" s="42"/>
      <c r="S727" s="42"/>
      <c r="T727" s="27" t="str">
        <f t="shared" si="208"/>
        <v/>
      </c>
      <c r="U727" s="8" t="str">
        <f t="shared" si="209"/>
        <v/>
      </c>
      <c r="V727" s="8" t="str">
        <f t="shared" si="210"/>
        <v/>
      </c>
      <c r="W727" s="8" t="str">
        <f t="shared" si="211"/>
        <v/>
      </c>
      <c r="X727" s="13"/>
      <c r="Y727" s="43" t="s">
        <v>16</v>
      </c>
      <c r="Z727" s="12"/>
      <c r="AA727" s="47"/>
      <c r="AB727" s="8" t="str">
        <f t="shared" si="200"/>
        <v/>
      </c>
      <c r="AC727" s="27" t="str">
        <f t="shared" si="212"/>
        <v/>
      </c>
      <c r="AD727" s="47"/>
      <c r="AG727" t="str">
        <f t="shared" si="213"/>
        <v>OK</v>
      </c>
      <c r="AH727" t="str">
        <f t="shared" si="201"/>
        <v>エラー</v>
      </c>
      <c r="AI727" t="str">
        <f t="shared" si="214"/>
        <v/>
      </c>
      <c r="AJ727" t="str">
        <f t="shared" si="215"/>
        <v/>
      </c>
      <c r="AK727" t="str">
        <f t="shared" si="202"/>
        <v/>
      </c>
      <c r="AL727" t="str">
        <f t="shared" si="203"/>
        <v/>
      </c>
    </row>
    <row r="728" spans="1:38" ht="18.75" customHeight="1" x14ac:dyDescent="0.4">
      <c r="A728" s="2">
        <v>711</v>
      </c>
      <c r="B728" s="45"/>
      <c r="C728" s="15"/>
      <c r="D728" s="15"/>
      <c r="E728" s="39" t="str">
        <f t="shared" si="198"/>
        <v/>
      </c>
      <c r="F728" s="40" t="str">
        <f t="shared" si="199"/>
        <v/>
      </c>
      <c r="G728" s="46"/>
      <c r="H728" s="46"/>
      <c r="I728" s="14"/>
      <c r="J728" s="46"/>
      <c r="K728" s="14"/>
      <c r="L728" s="14"/>
      <c r="M728" s="41" t="str">
        <f t="shared" si="204"/>
        <v/>
      </c>
      <c r="N728" s="8" t="str">
        <f t="shared" si="205"/>
        <v/>
      </c>
      <c r="O728" s="21" t="str">
        <f t="shared" si="206"/>
        <v/>
      </c>
      <c r="P728" s="8" t="str">
        <f t="shared" si="207"/>
        <v/>
      </c>
      <c r="Q728" s="42"/>
      <c r="R728" s="42"/>
      <c r="S728" s="42"/>
      <c r="T728" s="27" t="str">
        <f t="shared" si="208"/>
        <v/>
      </c>
      <c r="U728" s="8" t="str">
        <f t="shared" si="209"/>
        <v/>
      </c>
      <c r="V728" s="8" t="str">
        <f t="shared" si="210"/>
        <v/>
      </c>
      <c r="W728" s="8" t="str">
        <f t="shared" si="211"/>
        <v/>
      </c>
      <c r="X728" s="13"/>
      <c r="Y728" s="43" t="s">
        <v>16</v>
      </c>
      <c r="Z728" s="12"/>
      <c r="AA728" s="47"/>
      <c r="AB728" s="8" t="str">
        <f t="shared" si="200"/>
        <v/>
      </c>
      <c r="AC728" s="27" t="str">
        <f t="shared" si="212"/>
        <v/>
      </c>
      <c r="AD728" s="47"/>
      <c r="AG728" t="str">
        <f t="shared" si="213"/>
        <v>OK</v>
      </c>
      <c r="AH728" t="str">
        <f t="shared" si="201"/>
        <v>エラー</v>
      </c>
      <c r="AI728" t="str">
        <f t="shared" si="214"/>
        <v/>
      </c>
      <c r="AJ728" t="str">
        <f t="shared" si="215"/>
        <v/>
      </c>
      <c r="AK728" t="str">
        <f t="shared" si="202"/>
        <v/>
      </c>
      <c r="AL728" t="str">
        <f t="shared" si="203"/>
        <v/>
      </c>
    </row>
    <row r="729" spans="1:38" ht="18.75" customHeight="1" x14ac:dyDescent="0.4">
      <c r="A729" s="2">
        <v>712</v>
      </c>
      <c r="B729" s="45"/>
      <c r="C729" s="15"/>
      <c r="D729" s="15"/>
      <c r="E729" s="39" t="str">
        <f t="shared" si="198"/>
        <v/>
      </c>
      <c r="F729" s="40" t="str">
        <f t="shared" si="199"/>
        <v/>
      </c>
      <c r="G729" s="46"/>
      <c r="H729" s="46"/>
      <c r="I729" s="14"/>
      <c r="J729" s="46"/>
      <c r="K729" s="14"/>
      <c r="L729" s="14"/>
      <c r="M729" s="41" t="str">
        <f t="shared" si="204"/>
        <v/>
      </c>
      <c r="N729" s="8" t="str">
        <f t="shared" si="205"/>
        <v/>
      </c>
      <c r="O729" s="21" t="str">
        <f t="shared" si="206"/>
        <v/>
      </c>
      <c r="P729" s="8" t="str">
        <f t="shared" si="207"/>
        <v/>
      </c>
      <c r="Q729" s="42"/>
      <c r="R729" s="42"/>
      <c r="S729" s="42"/>
      <c r="T729" s="27" t="str">
        <f t="shared" si="208"/>
        <v/>
      </c>
      <c r="U729" s="8" t="str">
        <f t="shared" si="209"/>
        <v/>
      </c>
      <c r="V729" s="8" t="str">
        <f t="shared" si="210"/>
        <v/>
      </c>
      <c r="W729" s="8" t="str">
        <f t="shared" si="211"/>
        <v/>
      </c>
      <c r="X729" s="13"/>
      <c r="Y729" s="43" t="s">
        <v>16</v>
      </c>
      <c r="Z729" s="12"/>
      <c r="AA729" s="47"/>
      <c r="AB729" s="8" t="str">
        <f t="shared" si="200"/>
        <v/>
      </c>
      <c r="AC729" s="27" t="str">
        <f t="shared" si="212"/>
        <v/>
      </c>
      <c r="AD729" s="47"/>
      <c r="AG729" t="str">
        <f t="shared" si="213"/>
        <v>OK</v>
      </c>
      <c r="AH729" t="str">
        <f t="shared" si="201"/>
        <v>エラー</v>
      </c>
      <c r="AI729" t="str">
        <f t="shared" si="214"/>
        <v/>
      </c>
      <c r="AJ729" t="str">
        <f t="shared" si="215"/>
        <v/>
      </c>
      <c r="AK729" t="str">
        <f t="shared" si="202"/>
        <v/>
      </c>
      <c r="AL729" t="str">
        <f t="shared" si="203"/>
        <v/>
      </c>
    </row>
    <row r="730" spans="1:38" ht="18.75" customHeight="1" x14ac:dyDescent="0.4">
      <c r="A730" s="2">
        <v>713</v>
      </c>
      <c r="B730" s="45"/>
      <c r="C730" s="15"/>
      <c r="D730" s="15"/>
      <c r="E730" s="39" t="str">
        <f t="shared" si="198"/>
        <v/>
      </c>
      <c r="F730" s="40" t="str">
        <f t="shared" si="199"/>
        <v/>
      </c>
      <c r="G730" s="46"/>
      <c r="H730" s="46"/>
      <c r="I730" s="14"/>
      <c r="J730" s="46"/>
      <c r="K730" s="14"/>
      <c r="L730" s="14"/>
      <c r="M730" s="41" t="str">
        <f t="shared" si="204"/>
        <v/>
      </c>
      <c r="N730" s="8" t="str">
        <f t="shared" si="205"/>
        <v/>
      </c>
      <c r="O730" s="21" t="str">
        <f t="shared" si="206"/>
        <v/>
      </c>
      <c r="P730" s="8" t="str">
        <f t="shared" si="207"/>
        <v/>
      </c>
      <c r="Q730" s="42"/>
      <c r="R730" s="42"/>
      <c r="S730" s="42"/>
      <c r="T730" s="27" t="str">
        <f t="shared" si="208"/>
        <v/>
      </c>
      <c r="U730" s="8" t="str">
        <f t="shared" si="209"/>
        <v/>
      </c>
      <c r="V730" s="8" t="str">
        <f t="shared" si="210"/>
        <v/>
      </c>
      <c r="W730" s="8" t="str">
        <f t="shared" si="211"/>
        <v/>
      </c>
      <c r="X730" s="13"/>
      <c r="Y730" s="43" t="s">
        <v>16</v>
      </c>
      <c r="Z730" s="12"/>
      <c r="AA730" s="47"/>
      <c r="AB730" s="8" t="str">
        <f t="shared" si="200"/>
        <v/>
      </c>
      <c r="AC730" s="27" t="str">
        <f t="shared" si="212"/>
        <v/>
      </c>
      <c r="AD730" s="47"/>
      <c r="AG730" t="str">
        <f t="shared" si="213"/>
        <v>OK</v>
      </c>
      <c r="AH730" t="str">
        <f t="shared" si="201"/>
        <v>エラー</v>
      </c>
      <c r="AI730" t="str">
        <f t="shared" si="214"/>
        <v/>
      </c>
      <c r="AJ730" t="str">
        <f t="shared" si="215"/>
        <v/>
      </c>
      <c r="AK730" t="str">
        <f t="shared" si="202"/>
        <v/>
      </c>
      <c r="AL730" t="str">
        <f t="shared" si="203"/>
        <v/>
      </c>
    </row>
    <row r="731" spans="1:38" ht="18.75" customHeight="1" x14ac:dyDescent="0.4">
      <c r="A731" s="2">
        <v>714</v>
      </c>
      <c r="B731" s="45"/>
      <c r="C731" s="15"/>
      <c r="D731" s="15"/>
      <c r="E731" s="39" t="str">
        <f t="shared" si="198"/>
        <v/>
      </c>
      <c r="F731" s="40" t="str">
        <f t="shared" si="199"/>
        <v/>
      </c>
      <c r="G731" s="46"/>
      <c r="H731" s="46"/>
      <c r="I731" s="14"/>
      <c r="J731" s="46"/>
      <c r="K731" s="14"/>
      <c r="L731" s="14"/>
      <c r="M731" s="41" t="str">
        <f t="shared" si="204"/>
        <v/>
      </c>
      <c r="N731" s="8" t="str">
        <f t="shared" si="205"/>
        <v/>
      </c>
      <c r="O731" s="21" t="str">
        <f t="shared" si="206"/>
        <v/>
      </c>
      <c r="P731" s="8" t="str">
        <f t="shared" si="207"/>
        <v/>
      </c>
      <c r="Q731" s="42"/>
      <c r="R731" s="42"/>
      <c r="S731" s="42"/>
      <c r="T731" s="27" t="str">
        <f t="shared" si="208"/>
        <v/>
      </c>
      <c r="U731" s="8" t="str">
        <f t="shared" si="209"/>
        <v/>
      </c>
      <c r="V731" s="8" t="str">
        <f t="shared" si="210"/>
        <v/>
      </c>
      <c r="W731" s="8" t="str">
        <f t="shared" si="211"/>
        <v/>
      </c>
      <c r="X731" s="13"/>
      <c r="Y731" s="43" t="s">
        <v>16</v>
      </c>
      <c r="Z731" s="12"/>
      <c r="AA731" s="47"/>
      <c r="AB731" s="8" t="str">
        <f t="shared" si="200"/>
        <v/>
      </c>
      <c r="AC731" s="27" t="str">
        <f t="shared" si="212"/>
        <v/>
      </c>
      <c r="AD731" s="47"/>
      <c r="AG731" t="str">
        <f t="shared" si="213"/>
        <v>OK</v>
      </c>
      <c r="AH731" t="str">
        <f t="shared" si="201"/>
        <v>エラー</v>
      </c>
      <c r="AI731" t="str">
        <f t="shared" si="214"/>
        <v/>
      </c>
      <c r="AJ731" t="str">
        <f t="shared" si="215"/>
        <v/>
      </c>
      <c r="AK731" t="str">
        <f t="shared" si="202"/>
        <v/>
      </c>
      <c r="AL731" t="str">
        <f t="shared" si="203"/>
        <v/>
      </c>
    </row>
    <row r="732" spans="1:38" ht="18.75" customHeight="1" x14ac:dyDescent="0.4">
      <c r="A732" s="2">
        <v>715</v>
      </c>
      <c r="B732" s="45"/>
      <c r="C732" s="15"/>
      <c r="D732" s="15"/>
      <c r="E732" s="39" t="str">
        <f t="shared" si="198"/>
        <v/>
      </c>
      <c r="F732" s="40" t="str">
        <f t="shared" si="199"/>
        <v/>
      </c>
      <c r="G732" s="46"/>
      <c r="H732" s="46"/>
      <c r="I732" s="14"/>
      <c r="J732" s="46"/>
      <c r="K732" s="14"/>
      <c r="L732" s="14"/>
      <c r="M732" s="41" t="str">
        <f t="shared" si="204"/>
        <v/>
      </c>
      <c r="N732" s="8" t="str">
        <f t="shared" si="205"/>
        <v/>
      </c>
      <c r="O732" s="21" t="str">
        <f t="shared" si="206"/>
        <v/>
      </c>
      <c r="P732" s="8" t="str">
        <f t="shared" si="207"/>
        <v/>
      </c>
      <c r="Q732" s="42"/>
      <c r="R732" s="42"/>
      <c r="S732" s="42"/>
      <c r="T732" s="27" t="str">
        <f t="shared" si="208"/>
        <v/>
      </c>
      <c r="U732" s="8" t="str">
        <f t="shared" si="209"/>
        <v/>
      </c>
      <c r="V732" s="8" t="str">
        <f t="shared" si="210"/>
        <v/>
      </c>
      <c r="W732" s="8" t="str">
        <f t="shared" si="211"/>
        <v/>
      </c>
      <c r="X732" s="13"/>
      <c r="Y732" s="43" t="s">
        <v>16</v>
      </c>
      <c r="Z732" s="12"/>
      <c r="AA732" s="47"/>
      <c r="AB732" s="8" t="str">
        <f t="shared" si="200"/>
        <v/>
      </c>
      <c r="AC732" s="27" t="str">
        <f t="shared" si="212"/>
        <v/>
      </c>
      <c r="AD732" s="47"/>
      <c r="AG732" t="str">
        <f t="shared" si="213"/>
        <v>OK</v>
      </c>
      <c r="AH732" t="str">
        <f t="shared" si="201"/>
        <v>エラー</v>
      </c>
      <c r="AI732" t="str">
        <f t="shared" si="214"/>
        <v/>
      </c>
      <c r="AJ732" t="str">
        <f t="shared" si="215"/>
        <v/>
      </c>
      <c r="AK732" t="str">
        <f t="shared" si="202"/>
        <v/>
      </c>
      <c r="AL732" t="str">
        <f t="shared" si="203"/>
        <v/>
      </c>
    </row>
    <row r="733" spans="1:38" ht="18.75" customHeight="1" x14ac:dyDescent="0.4">
      <c r="A733" s="2">
        <v>716</v>
      </c>
      <c r="B733" s="45"/>
      <c r="C733" s="15"/>
      <c r="D733" s="15"/>
      <c r="E733" s="39" t="str">
        <f t="shared" si="198"/>
        <v/>
      </c>
      <c r="F733" s="40" t="str">
        <f t="shared" si="199"/>
        <v/>
      </c>
      <c r="G733" s="46"/>
      <c r="H733" s="46"/>
      <c r="I733" s="14"/>
      <c r="J733" s="46"/>
      <c r="K733" s="14"/>
      <c r="L733" s="14"/>
      <c r="M733" s="41" t="str">
        <f t="shared" si="204"/>
        <v/>
      </c>
      <c r="N733" s="8" t="str">
        <f t="shared" si="205"/>
        <v/>
      </c>
      <c r="O733" s="21" t="str">
        <f t="shared" si="206"/>
        <v/>
      </c>
      <c r="P733" s="8" t="str">
        <f t="shared" si="207"/>
        <v/>
      </c>
      <c r="Q733" s="42"/>
      <c r="R733" s="42"/>
      <c r="S733" s="42"/>
      <c r="T733" s="27" t="str">
        <f t="shared" si="208"/>
        <v/>
      </c>
      <c r="U733" s="8" t="str">
        <f t="shared" si="209"/>
        <v/>
      </c>
      <c r="V733" s="8" t="str">
        <f t="shared" si="210"/>
        <v/>
      </c>
      <c r="W733" s="8" t="str">
        <f t="shared" si="211"/>
        <v/>
      </c>
      <c r="X733" s="13"/>
      <c r="Y733" s="43" t="s">
        <v>16</v>
      </c>
      <c r="Z733" s="12"/>
      <c r="AA733" s="47"/>
      <c r="AB733" s="8" t="str">
        <f t="shared" si="200"/>
        <v/>
      </c>
      <c r="AC733" s="27" t="str">
        <f t="shared" si="212"/>
        <v/>
      </c>
      <c r="AD733" s="47"/>
      <c r="AG733" t="str">
        <f t="shared" si="213"/>
        <v>OK</v>
      </c>
      <c r="AH733" t="str">
        <f t="shared" si="201"/>
        <v>エラー</v>
      </c>
      <c r="AI733" t="str">
        <f t="shared" si="214"/>
        <v/>
      </c>
      <c r="AJ733" t="str">
        <f t="shared" si="215"/>
        <v/>
      </c>
      <c r="AK733" t="str">
        <f t="shared" si="202"/>
        <v/>
      </c>
      <c r="AL733" t="str">
        <f t="shared" si="203"/>
        <v/>
      </c>
    </row>
    <row r="734" spans="1:38" ht="18.75" customHeight="1" x14ac:dyDescent="0.4">
      <c r="A734" s="2">
        <v>717</v>
      </c>
      <c r="B734" s="45"/>
      <c r="C734" s="15"/>
      <c r="D734" s="15"/>
      <c r="E734" s="39" t="str">
        <f t="shared" si="198"/>
        <v/>
      </c>
      <c r="F734" s="40" t="str">
        <f t="shared" si="199"/>
        <v/>
      </c>
      <c r="G734" s="46"/>
      <c r="H734" s="46"/>
      <c r="I734" s="14"/>
      <c r="J734" s="46"/>
      <c r="K734" s="14"/>
      <c r="L734" s="14"/>
      <c r="M734" s="41" t="str">
        <f t="shared" si="204"/>
        <v/>
      </c>
      <c r="N734" s="8" t="str">
        <f t="shared" si="205"/>
        <v/>
      </c>
      <c r="O734" s="21" t="str">
        <f t="shared" si="206"/>
        <v/>
      </c>
      <c r="P734" s="8" t="str">
        <f t="shared" si="207"/>
        <v/>
      </c>
      <c r="Q734" s="42"/>
      <c r="R734" s="42"/>
      <c r="S734" s="42"/>
      <c r="T734" s="27" t="str">
        <f t="shared" si="208"/>
        <v/>
      </c>
      <c r="U734" s="8" t="str">
        <f t="shared" si="209"/>
        <v/>
      </c>
      <c r="V734" s="8" t="str">
        <f t="shared" si="210"/>
        <v/>
      </c>
      <c r="W734" s="8" t="str">
        <f t="shared" si="211"/>
        <v/>
      </c>
      <c r="X734" s="13"/>
      <c r="Y734" s="43" t="s">
        <v>16</v>
      </c>
      <c r="Z734" s="12"/>
      <c r="AA734" s="47"/>
      <c r="AB734" s="8" t="str">
        <f t="shared" si="200"/>
        <v/>
      </c>
      <c r="AC734" s="27" t="str">
        <f t="shared" si="212"/>
        <v/>
      </c>
      <c r="AD734" s="47"/>
      <c r="AG734" t="str">
        <f t="shared" si="213"/>
        <v>OK</v>
      </c>
      <c r="AH734" t="str">
        <f t="shared" si="201"/>
        <v>エラー</v>
      </c>
      <c r="AI734" t="str">
        <f t="shared" si="214"/>
        <v/>
      </c>
      <c r="AJ734" t="str">
        <f t="shared" si="215"/>
        <v/>
      </c>
      <c r="AK734" t="str">
        <f t="shared" si="202"/>
        <v/>
      </c>
      <c r="AL734" t="str">
        <f t="shared" si="203"/>
        <v/>
      </c>
    </row>
    <row r="735" spans="1:38" ht="18.75" customHeight="1" x14ac:dyDescent="0.4">
      <c r="A735" s="2">
        <v>718</v>
      </c>
      <c r="B735" s="45"/>
      <c r="C735" s="15"/>
      <c r="D735" s="15"/>
      <c r="E735" s="39" t="str">
        <f t="shared" si="198"/>
        <v/>
      </c>
      <c r="F735" s="40" t="str">
        <f t="shared" si="199"/>
        <v/>
      </c>
      <c r="G735" s="46"/>
      <c r="H735" s="46"/>
      <c r="I735" s="14"/>
      <c r="J735" s="46"/>
      <c r="K735" s="14"/>
      <c r="L735" s="14"/>
      <c r="M735" s="41" t="str">
        <f t="shared" si="204"/>
        <v/>
      </c>
      <c r="N735" s="8" t="str">
        <f t="shared" si="205"/>
        <v/>
      </c>
      <c r="O735" s="21" t="str">
        <f t="shared" si="206"/>
        <v/>
      </c>
      <c r="P735" s="8" t="str">
        <f t="shared" si="207"/>
        <v/>
      </c>
      <c r="Q735" s="42"/>
      <c r="R735" s="42"/>
      <c r="S735" s="42"/>
      <c r="T735" s="27" t="str">
        <f t="shared" si="208"/>
        <v/>
      </c>
      <c r="U735" s="8" t="str">
        <f t="shared" si="209"/>
        <v/>
      </c>
      <c r="V735" s="8" t="str">
        <f t="shared" si="210"/>
        <v/>
      </c>
      <c r="W735" s="8" t="str">
        <f t="shared" si="211"/>
        <v/>
      </c>
      <c r="X735" s="13"/>
      <c r="Y735" s="43" t="s">
        <v>16</v>
      </c>
      <c r="Z735" s="12"/>
      <c r="AA735" s="47"/>
      <c r="AB735" s="8" t="str">
        <f t="shared" si="200"/>
        <v/>
      </c>
      <c r="AC735" s="27" t="str">
        <f t="shared" si="212"/>
        <v/>
      </c>
      <c r="AD735" s="47"/>
      <c r="AG735" t="str">
        <f t="shared" si="213"/>
        <v>OK</v>
      </c>
      <c r="AH735" t="str">
        <f t="shared" si="201"/>
        <v>エラー</v>
      </c>
      <c r="AI735" t="str">
        <f t="shared" si="214"/>
        <v/>
      </c>
      <c r="AJ735" t="str">
        <f t="shared" si="215"/>
        <v/>
      </c>
      <c r="AK735" t="str">
        <f t="shared" si="202"/>
        <v/>
      </c>
      <c r="AL735" t="str">
        <f t="shared" si="203"/>
        <v/>
      </c>
    </row>
    <row r="736" spans="1:38" ht="18.75" customHeight="1" x14ac:dyDescent="0.4">
      <c r="A736" s="2">
        <v>719</v>
      </c>
      <c r="B736" s="45"/>
      <c r="C736" s="15"/>
      <c r="D736" s="15"/>
      <c r="E736" s="39" t="str">
        <f t="shared" si="198"/>
        <v/>
      </c>
      <c r="F736" s="40" t="str">
        <f t="shared" si="199"/>
        <v/>
      </c>
      <c r="G736" s="46"/>
      <c r="H736" s="46"/>
      <c r="I736" s="14"/>
      <c r="J736" s="46"/>
      <c r="K736" s="14"/>
      <c r="L736" s="14"/>
      <c r="M736" s="41" t="str">
        <f t="shared" si="204"/>
        <v/>
      </c>
      <c r="N736" s="8" t="str">
        <f t="shared" si="205"/>
        <v/>
      </c>
      <c r="O736" s="21" t="str">
        <f t="shared" si="206"/>
        <v/>
      </c>
      <c r="P736" s="8" t="str">
        <f t="shared" si="207"/>
        <v/>
      </c>
      <c r="Q736" s="42"/>
      <c r="R736" s="42"/>
      <c r="S736" s="42"/>
      <c r="T736" s="27" t="str">
        <f t="shared" si="208"/>
        <v/>
      </c>
      <c r="U736" s="8" t="str">
        <f t="shared" si="209"/>
        <v/>
      </c>
      <c r="V736" s="8" t="str">
        <f t="shared" si="210"/>
        <v/>
      </c>
      <c r="W736" s="8" t="str">
        <f t="shared" si="211"/>
        <v/>
      </c>
      <c r="X736" s="13"/>
      <c r="Y736" s="43" t="s">
        <v>16</v>
      </c>
      <c r="Z736" s="12"/>
      <c r="AA736" s="47"/>
      <c r="AB736" s="8" t="str">
        <f t="shared" si="200"/>
        <v/>
      </c>
      <c r="AC736" s="27" t="str">
        <f t="shared" si="212"/>
        <v/>
      </c>
      <c r="AD736" s="47"/>
      <c r="AG736" t="str">
        <f t="shared" si="213"/>
        <v>OK</v>
      </c>
      <c r="AH736" t="str">
        <f t="shared" si="201"/>
        <v>エラー</v>
      </c>
      <c r="AI736" t="str">
        <f t="shared" si="214"/>
        <v/>
      </c>
      <c r="AJ736" t="str">
        <f t="shared" si="215"/>
        <v/>
      </c>
      <c r="AK736" t="str">
        <f t="shared" si="202"/>
        <v/>
      </c>
      <c r="AL736" t="str">
        <f t="shared" si="203"/>
        <v/>
      </c>
    </row>
    <row r="737" spans="1:38" ht="18.75" customHeight="1" x14ac:dyDescent="0.4">
      <c r="A737" s="2">
        <v>720</v>
      </c>
      <c r="B737" s="45"/>
      <c r="C737" s="15"/>
      <c r="D737" s="15"/>
      <c r="E737" s="39" t="str">
        <f t="shared" si="198"/>
        <v/>
      </c>
      <c r="F737" s="40" t="str">
        <f t="shared" si="199"/>
        <v/>
      </c>
      <c r="G737" s="46"/>
      <c r="H737" s="46"/>
      <c r="I737" s="14"/>
      <c r="J737" s="46"/>
      <c r="K737" s="14"/>
      <c r="L737" s="14"/>
      <c r="M737" s="41" t="str">
        <f t="shared" si="204"/>
        <v/>
      </c>
      <c r="N737" s="8" t="str">
        <f t="shared" si="205"/>
        <v/>
      </c>
      <c r="O737" s="21" t="str">
        <f t="shared" si="206"/>
        <v/>
      </c>
      <c r="P737" s="8" t="str">
        <f t="shared" si="207"/>
        <v/>
      </c>
      <c r="Q737" s="42"/>
      <c r="R737" s="42"/>
      <c r="S737" s="42"/>
      <c r="T737" s="27" t="str">
        <f t="shared" si="208"/>
        <v/>
      </c>
      <c r="U737" s="8" t="str">
        <f t="shared" si="209"/>
        <v/>
      </c>
      <c r="V737" s="8" t="str">
        <f t="shared" si="210"/>
        <v/>
      </c>
      <c r="W737" s="8" t="str">
        <f t="shared" si="211"/>
        <v/>
      </c>
      <c r="X737" s="13"/>
      <c r="Y737" s="43" t="s">
        <v>16</v>
      </c>
      <c r="Z737" s="12"/>
      <c r="AA737" s="47"/>
      <c r="AB737" s="8" t="str">
        <f t="shared" si="200"/>
        <v/>
      </c>
      <c r="AC737" s="27" t="str">
        <f t="shared" si="212"/>
        <v/>
      </c>
      <c r="AD737" s="47"/>
      <c r="AG737" t="str">
        <f t="shared" si="213"/>
        <v>OK</v>
      </c>
      <c r="AH737" t="str">
        <f t="shared" si="201"/>
        <v>エラー</v>
      </c>
      <c r="AI737" t="str">
        <f t="shared" si="214"/>
        <v/>
      </c>
      <c r="AJ737" t="str">
        <f t="shared" si="215"/>
        <v/>
      </c>
      <c r="AK737" t="str">
        <f t="shared" si="202"/>
        <v/>
      </c>
      <c r="AL737" t="str">
        <f t="shared" si="203"/>
        <v/>
      </c>
    </row>
    <row r="738" spans="1:38" ht="18.75" customHeight="1" x14ac:dyDescent="0.4">
      <c r="A738" s="2">
        <v>721</v>
      </c>
      <c r="B738" s="45"/>
      <c r="C738" s="15"/>
      <c r="D738" s="15"/>
      <c r="E738" s="39" t="str">
        <f t="shared" si="198"/>
        <v/>
      </c>
      <c r="F738" s="40" t="str">
        <f t="shared" si="199"/>
        <v/>
      </c>
      <c r="G738" s="46"/>
      <c r="H738" s="46"/>
      <c r="I738" s="14"/>
      <c r="J738" s="46"/>
      <c r="K738" s="14"/>
      <c r="L738" s="14"/>
      <c r="M738" s="41" t="str">
        <f t="shared" si="204"/>
        <v/>
      </c>
      <c r="N738" s="8" t="str">
        <f t="shared" si="205"/>
        <v/>
      </c>
      <c r="O738" s="21" t="str">
        <f t="shared" si="206"/>
        <v/>
      </c>
      <c r="P738" s="8" t="str">
        <f t="shared" si="207"/>
        <v/>
      </c>
      <c r="Q738" s="42"/>
      <c r="R738" s="42"/>
      <c r="S738" s="42"/>
      <c r="T738" s="27" t="str">
        <f t="shared" si="208"/>
        <v/>
      </c>
      <c r="U738" s="8" t="str">
        <f t="shared" si="209"/>
        <v/>
      </c>
      <c r="V738" s="8" t="str">
        <f t="shared" si="210"/>
        <v/>
      </c>
      <c r="W738" s="8" t="str">
        <f t="shared" si="211"/>
        <v/>
      </c>
      <c r="X738" s="13"/>
      <c r="Y738" s="43" t="s">
        <v>16</v>
      </c>
      <c r="Z738" s="12"/>
      <c r="AA738" s="47"/>
      <c r="AB738" s="8" t="str">
        <f t="shared" si="200"/>
        <v/>
      </c>
      <c r="AC738" s="27" t="str">
        <f t="shared" si="212"/>
        <v/>
      </c>
      <c r="AD738" s="47"/>
      <c r="AG738" t="str">
        <f t="shared" si="213"/>
        <v>OK</v>
      </c>
      <c r="AH738" t="str">
        <f t="shared" si="201"/>
        <v>エラー</v>
      </c>
      <c r="AI738" t="str">
        <f t="shared" si="214"/>
        <v/>
      </c>
      <c r="AJ738" t="str">
        <f t="shared" si="215"/>
        <v/>
      </c>
      <c r="AK738" t="str">
        <f t="shared" si="202"/>
        <v/>
      </c>
      <c r="AL738" t="str">
        <f t="shared" si="203"/>
        <v/>
      </c>
    </row>
    <row r="739" spans="1:38" ht="18.75" customHeight="1" x14ac:dyDescent="0.4">
      <c r="A739" s="2">
        <v>722</v>
      </c>
      <c r="B739" s="45"/>
      <c r="C739" s="15"/>
      <c r="D739" s="15"/>
      <c r="E739" s="39" t="str">
        <f t="shared" si="198"/>
        <v/>
      </c>
      <c r="F739" s="40" t="str">
        <f t="shared" si="199"/>
        <v/>
      </c>
      <c r="G739" s="46"/>
      <c r="H739" s="46"/>
      <c r="I739" s="14"/>
      <c r="J739" s="46"/>
      <c r="K739" s="14"/>
      <c r="L739" s="14"/>
      <c r="M739" s="41" t="str">
        <f t="shared" si="204"/>
        <v/>
      </c>
      <c r="N739" s="8" t="str">
        <f t="shared" si="205"/>
        <v/>
      </c>
      <c r="O739" s="21" t="str">
        <f t="shared" si="206"/>
        <v/>
      </c>
      <c r="P739" s="8" t="str">
        <f t="shared" si="207"/>
        <v/>
      </c>
      <c r="Q739" s="42"/>
      <c r="R739" s="42"/>
      <c r="S739" s="42"/>
      <c r="T739" s="27" t="str">
        <f t="shared" si="208"/>
        <v/>
      </c>
      <c r="U739" s="8" t="str">
        <f t="shared" si="209"/>
        <v/>
      </c>
      <c r="V739" s="8" t="str">
        <f t="shared" si="210"/>
        <v/>
      </c>
      <c r="W739" s="8" t="str">
        <f t="shared" si="211"/>
        <v/>
      </c>
      <c r="X739" s="13"/>
      <c r="Y739" s="43" t="s">
        <v>16</v>
      </c>
      <c r="Z739" s="12"/>
      <c r="AA739" s="47"/>
      <c r="AB739" s="8" t="str">
        <f t="shared" si="200"/>
        <v/>
      </c>
      <c r="AC739" s="27" t="str">
        <f t="shared" si="212"/>
        <v/>
      </c>
      <c r="AD739" s="47"/>
      <c r="AG739" t="str">
        <f t="shared" si="213"/>
        <v>OK</v>
      </c>
      <c r="AH739" t="str">
        <f t="shared" si="201"/>
        <v>エラー</v>
      </c>
      <c r="AI739" t="str">
        <f t="shared" si="214"/>
        <v/>
      </c>
      <c r="AJ739" t="str">
        <f t="shared" si="215"/>
        <v/>
      </c>
      <c r="AK739" t="str">
        <f t="shared" si="202"/>
        <v/>
      </c>
      <c r="AL739" t="str">
        <f t="shared" si="203"/>
        <v/>
      </c>
    </row>
    <row r="740" spans="1:38" ht="18.75" customHeight="1" x14ac:dyDescent="0.4">
      <c r="A740" s="2">
        <v>723</v>
      </c>
      <c r="B740" s="45"/>
      <c r="C740" s="15"/>
      <c r="D740" s="15"/>
      <c r="E740" s="39" t="str">
        <f t="shared" si="198"/>
        <v/>
      </c>
      <c r="F740" s="40" t="str">
        <f t="shared" si="199"/>
        <v/>
      </c>
      <c r="G740" s="46"/>
      <c r="H740" s="46"/>
      <c r="I740" s="14"/>
      <c r="J740" s="46"/>
      <c r="K740" s="14"/>
      <c r="L740" s="14"/>
      <c r="M740" s="41" t="str">
        <f t="shared" si="204"/>
        <v/>
      </c>
      <c r="N740" s="8" t="str">
        <f t="shared" si="205"/>
        <v/>
      </c>
      <c r="O740" s="21" t="str">
        <f t="shared" si="206"/>
        <v/>
      </c>
      <c r="P740" s="8" t="str">
        <f t="shared" si="207"/>
        <v/>
      </c>
      <c r="Q740" s="42"/>
      <c r="R740" s="42"/>
      <c r="S740" s="42"/>
      <c r="T740" s="27" t="str">
        <f t="shared" si="208"/>
        <v/>
      </c>
      <c r="U740" s="8" t="str">
        <f t="shared" si="209"/>
        <v/>
      </c>
      <c r="V740" s="8" t="str">
        <f t="shared" si="210"/>
        <v/>
      </c>
      <c r="W740" s="8" t="str">
        <f t="shared" si="211"/>
        <v/>
      </c>
      <c r="X740" s="13"/>
      <c r="Y740" s="43" t="s">
        <v>16</v>
      </c>
      <c r="Z740" s="12"/>
      <c r="AA740" s="47"/>
      <c r="AB740" s="8" t="str">
        <f t="shared" si="200"/>
        <v/>
      </c>
      <c r="AC740" s="27" t="str">
        <f t="shared" si="212"/>
        <v/>
      </c>
      <c r="AD740" s="47"/>
      <c r="AG740" t="str">
        <f t="shared" si="213"/>
        <v>OK</v>
      </c>
      <c r="AH740" t="str">
        <f t="shared" si="201"/>
        <v>エラー</v>
      </c>
      <c r="AI740" t="str">
        <f t="shared" si="214"/>
        <v/>
      </c>
      <c r="AJ740" t="str">
        <f t="shared" si="215"/>
        <v/>
      </c>
      <c r="AK740" t="str">
        <f t="shared" si="202"/>
        <v/>
      </c>
      <c r="AL740" t="str">
        <f t="shared" si="203"/>
        <v/>
      </c>
    </row>
    <row r="741" spans="1:38" ht="18.75" customHeight="1" x14ac:dyDescent="0.4">
      <c r="A741" s="2">
        <v>724</v>
      </c>
      <c r="B741" s="45"/>
      <c r="C741" s="15"/>
      <c r="D741" s="15"/>
      <c r="E741" s="39" t="str">
        <f t="shared" si="198"/>
        <v/>
      </c>
      <c r="F741" s="40" t="str">
        <f t="shared" si="199"/>
        <v/>
      </c>
      <c r="G741" s="46"/>
      <c r="H741" s="46"/>
      <c r="I741" s="14"/>
      <c r="J741" s="46"/>
      <c r="K741" s="14"/>
      <c r="L741" s="14"/>
      <c r="M741" s="41" t="str">
        <f t="shared" si="204"/>
        <v/>
      </c>
      <c r="N741" s="8" t="str">
        <f t="shared" si="205"/>
        <v/>
      </c>
      <c r="O741" s="21" t="str">
        <f t="shared" si="206"/>
        <v/>
      </c>
      <c r="P741" s="8" t="str">
        <f t="shared" si="207"/>
        <v/>
      </c>
      <c r="Q741" s="42"/>
      <c r="R741" s="42"/>
      <c r="S741" s="42"/>
      <c r="T741" s="27" t="str">
        <f t="shared" si="208"/>
        <v/>
      </c>
      <c r="U741" s="8" t="str">
        <f t="shared" si="209"/>
        <v/>
      </c>
      <c r="V741" s="8" t="str">
        <f t="shared" si="210"/>
        <v/>
      </c>
      <c r="W741" s="8" t="str">
        <f t="shared" si="211"/>
        <v/>
      </c>
      <c r="X741" s="13"/>
      <c r="Y741" s="43" t="s">
        <v>16</v>
      </c>
      <c r="Z741" s="12"/>
      <c r="AA741" s="47"/>
      <c r="AB741" s="8" t="str">
        <f t="shared" si="200"/>
        <v/>
      </c>
      <c r="AC741" s="27" t="str">
        <f t="shared" si="212"/>
        <v/>
      </c>
      <c r="AD741" s="47"/>
      <c r="AG741" t="str">
        <f t="shared" si="213"/>
        <v>OK</v>
      </c>
      <c r="AH741" t="str">
        <f t="shared" si="201"/>
        <v>エラー</v>
      </c>
      <c r="AI741" t="str">
        <f t="shared" si="214"/>
        <v/>
      </c>
      <c r="AJ741" t="str">
        <f t="shared" si="215"/>
        <v/>
      </c>
      <c r="AK741" t="str">
        <f t="shared" si="202"/>
        <v/>
      </c>
      <c r="AL741" t="str">
        <f t="shared" si="203"/>
        <v/>
      </c>
    </row>
    <row r="742" spans="1:38" ht="18.75" customHeight="1" x14ac:dyDescent="0.4">
      <c r="A742" s="2">
        <v>725</v>
      </c>
      <c r="B742" s="45"/>
      <c r="C742" s="15"/>
      <c r="D742" s="15"/>
      <c r="E742" s="39" t="str">
        <f t="shared" si="198"/>
        <v/>
      </c>
      <c r="F742" s="40" t="str">
        <f t="shared" si="199"/>
        <v/>
      </c>
      <c r="G742" s="46"/>
      <c r="H742" s="46"/>
      <c r="I742" s="14"/>
      <c r="J742" s="46"/>
      <c r="K742" s="14"/>
      <c r="L742" s="14"/>
      <c r="M742" s="41" t="str">
        <f t="shared" si="204"/>
        <v/>
      </c>
      <c r="N742" s="8" t="str">
        <f t="shared" si="205"/>
        <v/>
      </c>
      <c r="O742" s="21" t="str">
        <f t="shared" si="206"/>
        <v/>
      </c>
      <c r="P742" s="8" t="str">
        <f t="shared" si="207"/>
        <v/>
      </c>
      <c r="Q742" s="42"/>
      <c r="R742" s="42"/>
      <c r="S742" s="42"/>
      <c r="T742" s="27" t="str">
        <f t="shared" si="208"/>
        <v/>
      </c>
      <c r="U742" s="8" t="str">
        <f t="shared" si="209"/>
        <v/>
      </c>
      <c r="V742" s="8" t="str">
        <f t="shared" si="210"/>
        <v/>
      </c>
      <c r="W742" s="8" t="str">
        <f t="shared" si="211"/>
        <v/>
      </c>
      <c r="X742" s="13"/>
      <c r="Y742" s="43" t="s">
        <v>16</v>
      </c>
      <c r="Z742" s="12"/>
      <c r="AA742" s="47"/>
      <c r="AB742" s="8" t="str">
        <f t="shared" si="200"/>
        <v/>
      </c>
      <c r="AC742" s="27" t="str">
        <f t="shared" si="212"/>
        <v/>
      </c>
      <c r="AD742" s="47"/>
      <c r="AG742" t="str">
        <f t="shared" si="213"/>
        <v>OK</v>
      </c>
      <c r="AH742" t="str">
        <f t="shared" si="201"/>
        <v>エラー</v>
      </c>
      <c r="AI742" t="str">
        <f t="shared" si="214"/>
        <v/>
      </c>
      <c r="AJ742" t="str">
        <f t="shared" si="215"/>
        <v/>
      </c>
      <c r="AK742" t="str">
        <f t="shared" si="202"/>
        <v/>
      </c>
      <c r="AL742" t="str">
        <f t="shared" si="203"/>
        <v/>
      </c>
    </row>
    <row r="743" spans="1:38" ht="18.75" customHeight="1" x14ac:dyDescent="0.4">
      <c r="A743" s="2">
        <v>726</v>
      </c>
      <c r="B743" s="45"/>
      <c r="C743" s="15"/>
      <c r="D743" s="15"/>
      <c r="E743" s="39" t="str">
        <f t="shared" si="198"/>
        <v/>
      </c>
      <c r="F743" s="40" t="str">
        <f t="shared" si="199"/>
        <v/>
      </c>
      <c r="G743" s="46"/>
      <c r="H743" s="46"/>
      <c r="I743" s="14"/>
      <c r="J743" s="46"/>
      <c r="K743" s="14"/>
      <c r="L743" s="14"/>
      <c r="M743" s="41" t="str">
        <f t="shared" si="204"/>
        <v/>
      </c>
      <c r="N743" s="8" t="str">
        <f t="shared" si="205"/>
        <v/>
      </c>
      <c r="O743" s="21" t="str">
        <f t="shared" si="206"/>
        <v/>
      </c>
      <c r="P743" s="8" t="str">
        <f t="shared" si="207"/>
        <v/>
      </c>
      <c r="Q743" s="42"/>
      <c r="R743" s="42"/>
      <c r="S743" s="42"/>
      <c r="T743" s="27" t="str">
        <f t="shared" si="208"/>
        <v/>
      </c>
      <c r="U743" s="8" t="str">
        <f t="shared" si="209"/>
        <v/>
      </c>
      <c r="V743" s="8" t="str">
        <f t="shared" si="210"/>
        <v/>
      </c>
      <c r="W743" s="8" t="str">
        <f t="shared" si="211"/>
        <v/>
      </c>
      <c r="X743" s="13"/>
      <c r="Y743" s="43" t="s">
        <v>16</v>
      </c>
      <c r="Z743" s="12"/>
      <c r="AA743" s="47"/>
      <c r="AB743" s="8" t="str">
        <f t="shared" si="200"/>
        <v/>
      </c>
      <c r="AC743" s="27" t="str">
        <f t="shared" si="212"/>
        <v/>
      </c>
      <c r="AD743" s="47"/>
      <c r="AG743" t="str">
        <f t="shared" si="213"/>
        <v>OK</v>
      </c>
      <c r="AH743" t="str">
        <f t="shared" si="201"/>
        <v>エラー</v>
      </c>
      <c r="AI743" t="str">
        <f t="shared" si="214"/>
        <v/>
      </c>
      <c r="AJ743" t="str">
        <f t="shared" si="215"/>
        <v/>
      </c>
      <c r="AK743" t="str">
        <f t="shared" si="202"/>
        <v/>
      </c>
      <c r="AL743" t="str">
        <f t="shared" si="203"/>
        <v/>
      </c>
    </row>
    <row r="744" spans="1:38" ht="18.75" customHeight="1" x14ac:dyDescent="0.4">
      <c r="A744" s="2">
        <v>727</v>
      </c>
      <c r="B744" s="45"/>
      <c r="C744" s="15"/>
      <c r="D744" s="15"/>
      <c r="E744" s="39" t="str">
        <f t="shared" si="198"/>
        <v/>
      </c>
      <c r="F744" s="40" t="str">
        <f t="shared" si="199"/>
        <v/>
      </c>
      <c r="G744" s="46"/>
      <c r="H744" s="46"/>
      <c r="I744" s="14"/>
      <c r="J744" s="46"/>
      <c r="K744" s="14"/>
      <c r="L744" s="14"/>
      <c r="M744" s="41" t="str">
        <f t="shared" si="204"/>
        <v/>
      </c>
      <c r="N744" s="8" t="str">
        <f t="shared" si="205"/>
        <v/>
      </c>
      <c r="O744" s="21" t="str">
        <f t="shared" si="206"/>
        <v/>
      </c>
      <c r="P744" s="8" t="str">
        <f t="shared" si="207"/>
        <v/>
      </c>
      <c r="Q744" s="42"/>
      <c r="R744" s="42"/>
      <c r="S744" s="42"/>
      <c r="T744" s="27" t="str">
        <f t="shared" si="208"/>
        <v/>
      </c>
      <c r="U744" s="8" t="str">
        <f t="shared" si="209"/>
        <v/>
      </c>
      <c r="V744" s="8" t="str">
        <f t="shared" si="210"/>
        <v/>
      </c>
      <c r="W744" s="8" t="str">
        <f t="shared" si="211"/>
        <v/>
      </c>
      <c r="X744" s="13"/>
      <c r="Y744" s="43" t="s">
        <v>16</v>
      </c>
      <c r="Z744" s="12"/>
      <c r="AA744" s="47"/>
      <c r="AB744" s="8" t="str">
        <f t="shared" si="200"/>
        <v/>
      </c>
      <c r="AC744" s="27" t="str">
        <f t="shared" si="212"/>
        <v/>
      </c>
      <c r="AD744" s="47"/>
      <c r="AG744" t="str">
        <f t="shared" si="213"/>
        <v>OK</v>
      </c>
      <c r="AH744" t="str">
        <f t="shared" si="201"/>
        <v>エラー</v>
      </c>
      <c r="AI744" t="str">
        <f t="shared" si="214"/>
        <v/>
      </c>
      <c r="AJ744" t="str">
        <f t="shared" si="215"/>
        <v/>
      </c>
      <c r="AK744" t="str">
        <f t="shared" si="202"/>
        <v/>
      </c>
      <c r="AL744" t="str">
        <f t="shared" si="203"/>
        <v/>
      </c>
    </row>
    <row r="745" spans="1:38" ht="18.75" customHeight="1" x14ac:dyDescent="0.4">
      <c r="A745" s="2">
        <v>728</v>
      </c>
      <c r="B745" s="45"/>
      <c r="C745" s="15"/>
      <c r="D745" s="15"/>
      <c r="E745" s="39" t="str">
        <f t="shared" si="198"/>
        <v/>
      </c>
      <c r="F745" s="40" t="str">
        <f t="shared" si="199"/>
        <v/>
      </c>
      <c r="G745" s="46"/>
      <c r="H745" s="46"/>
      <c r="I745" s="14"/>
      <c r="J745" s="46"/>
      <c r="K745" s="14"/>
      <c r="L745" s="14"/>
      <c r="M745" s="41" t="str">
        <f t="shared" si="204"/>
        <v/>
      </c>
      <c r="N745" s="8" t="str">
        <f t="shared" si="205"/>
        <v/>
      </c>
      <c r="O745" s="21" t="str">
        <f t="shared" si="206"/>
        <v/>
      </c>
      <c r="P745" s="8" t="str">
        <f t="shared" si="207"/>
        <v/>
      </c>
      <c r="Q745" s="42"/>
      <c r="R745" s="42"/>
      <c r="S745" s="42"/>
      <c r="T745" s="27" t="str">
        <f t="shared" si="208"/>
        <v/>
      </c>
      <c r="U745" s="8" t="str">
        <f t="shared" si="209"/>
        <v/>
      </c>
      <c r="V745" s="8" t="str">
        <f t="shared" si="210"/>
        <v/>
      </c>
      <c r="W745" s="8" t="str">
        <f t="shared" si="211"/>
        <v/>
      </c>
      <c r="X745" s="13"/>
      <c r="Y745" s="43" t="s">
        <v>16</v>
      </c>
      <c r="Z745" s="12"/>
      <c r="AA745" s="47"/>
      <c r="AB745" s="8" t="str">
        <f t="shared" si="200"/>
        <v/>
      </c>
      <c r="AC745" s="27" t="str">
        <f t="shared" si="212"/>
        <v/>
      </c>
      <c r="AD745" s="47"/>
      <c r="AG745" t="str">
        <f t="shared" si="213"/>
        <v>OK</v>
      </c>
      <c r="AH745" t="str">
        <f t="shared" si="201"/>
        <v>エラー</v>
      </c>
      <c r="AI745" t="str">
        <f t="shared" si="214"/>
        <v/>
      </c>
      <c r="AJ745" t="str">
        <f t="shared" si="215"/>
        <v/>
      </c>
      <c r="AK745" t="str">
        <f t="shared" si="202"/>
        <v/>
      </c>
      <c r="AL745" t="str">
        <f t="shared" si="203"/>
        <v/>
      </c>
    </row>
    <row r="746" spans="1:38" ht="18.75" customHeight="1" x14ac:dyDescent="0.4">
      <c r="A746" s="2">
        <v>729</v>
      </c>
      <c r="B746" s="45"/>
      <c r="C746" s="15"/>
      <c r="D746" s="15"/>
      <c r="E746" s="39" t="str">
        <f t="shared" si="198"/>
        <v/>
      </c>
      <c r="F746" s="40" t="str">
        <f t="shared" si="199"/>
        <v/>
      </c>
      <c r="G746" s="46"/>
      <c r="H746" s="46"/>
      <c r="I746" s="14"/>
      <c r="J746" s="46"/>
      <c r="K746" s="14"/>
      <c r="L746" s="14"/>
      <c r="M746" s="41" t="str">
        <f t="shared" si="204"/>
        <v/>
      </c>
      <c r="N746" s="8" t="str">
        <f t="shared" si="205"/>
        <v/>
      </c>
      <c r="O746" s="21" t="str">
        <f t="shared" si="206"/>
        <v/>
      </c>
      <c r="P746" s="8" t="str">
        <f t="shared" si="207"/>
        <v/>
      </c>
      <c r="Q746" s="42"/>
      <c r="R746" s="42"/>
      <c r="S746" s="42"/>
      <c r="T746" s="27" t="str">
        <f t="shared" si="208"/>
        <v/>
      </c>
      <c r="U746" s="8" t="str">
        <f t="shared" si="209"/>
        <v/>
      </c>
      <c r="V746" s="8" t="str">
        <f t="shared" si="210"/>
        <v/>
      </c>
      <c r="W746" s="8" t="str">
        <f t="shared" si="211"/>
        <v/>
      </c>
      <c r="X746" s="13"/>
      <c r="Y746" s="43" t="s">
        <v>16</v>
      </c>
      <c r="Z746" s="12"/>
      <c r="AA746" s="47"/>
      <c r="AB746" s="8" t="str">
        <f t="shared" si="200"/>
        <v/>
      </c>
      <c r="AC746" s="27" t="str">
        <f t="shared" si="212"/>
        <v/>
      </c>
      <c r="AD746" s="47"/>
      <c r="AG746" t="str">
        <f t="shared" si="213"/>
        <v>OK</v>
      </c>
      <c r="AH746" t="str">
        <f t="shared" si="201"/>
        <v>エラー</v>
      </c>
      <c r="AI746" t="str">
        <f t="shared" si="214"/>
        <v/>
      </c>
      <c r="AJ746" t="str">
        <f t="shared" si="215"/>
        <v/>
      </c>
      <c r="AK746" t="str">
        <f t="shared" si="202"/>
        <v/>
      </c>
      <c r="AL746" t="str">
        <f t="shared" si="203"/>
        <v/>
      </c>
    </row>
    <row r="747" spans="1:38" ht="18.75" customHeight="1" x14ac:dyDescent="0.4">
      <c r="A747" s="2">
        <v>730</v>
      </c>
      <c r="B747" s="45"/>
      <c r="C747" s="15"/>
      <c r="D747" s="15"/>
      <c r="E747" s="39" t="str">
        <f t="shared" si="198"/>
        <v/>
      </c>
      <c r="F747" s="40" t="str">
        <f t="shared" si="199"/>
        <v/>
      </c>
      <c r="G747" s="46"/>
      <c r="H747" s="46"/>
      <c r="I747" s="14"/>
      <c r="J747" s="46"/>
      <c r="K747" s="14"/>
      <c r="L747" s="14"/>
      <c r="M747" s="41" t="str">
        <f t="shared" si="204"/>
        <v/>
      </c>
      <c r="N747" s="8" t="str">
        <f t="shared" si="205"/>
        <v/>
      </c>
      <c r="O747" s="21" t="str">
        <f t="shared" si="206"/>
        <v/>
      </c>
      <c r="P747" s="8" t="str">
        <f t="shared" si="207"/>
        <v/>
      </c>
      <c r="Q747" s="42"/>
      <c r="R747" s="42"/>
      <c r="S747" s="42"/>
      <c r="T747" s="27" t="str">
        <f t="shared" si="208"/>
        <v/>
      </c>
      <c r="U747" s="8" t="str">
        <f t="shared" si="209"/>
        <v/>
      </c>
      <c r="V747" s="8" t="str">
        <f t="shared" si="210"/>
        <v/>
      </c>
      <c r="W747" s="8" t="str">
        <f t="shared" si="211"/>
        <v/>
      </c>
      <c r="X747" s="13"/>
      <c r="Y747" s="43" t="s">
        <v>16</v>
      </c>
      <c r="Z747" s="12"/>
      <c r="AA747" s="47"/>
      <c r="AB747" s="8" t="str">
        <f t="shared" si="200"/>
        <v/>
      </c>
      <c r="AC747" s="27" t="str">
        <f t="shared" si="212"/>
        <v/>
      </c>
      <c r="AD747" s="47"/>
      <c r="AG747" t="str">
        <f t="shared" si="213"/>
        <v>OK</v>
      </c>
      <c r="AH747" t="str">
        <f t="shared" si="201"/>
        <v>エラー</v>
      </c>
      <c r="AI747" t="str">
        <f t="shared" si="214"/>
        <v/>
      </c>
      <c r="AJ747" t="str">
        <f t="shared" si="215"/>
        <v/>
      </c>
      <c r="AK747" t="str">
        <f t="shared" si="202"/>
        <v/>
      </c>
      <c r="AL747" t="str">
        <f t="shared" si="203"/>
        <v/>
      </c>
    </row>
    <row r="748" spans="1:38" ht="18.75" customHeight="1" x14ac:dyDescent="0.4">
      <c r="A748" s="2">
        <v>731</v>
      </c>
      <c r="B748" s="45"/>
      <c r="C748" s="15"/>
      <c r="D748" s="15"/>
      <c r="E748" s="39" t="str">
        <f t="shared" si="198"/>
        <v/>
      </c>
      <c r="F748" s="40" t="str">
        <f t="shared" si="199"/>
        <v/>
      </c>
      <c r="G748" s="46"/>
      <c r="H748" s="46"/>
      <c r="I748" s="14"/>
      <c r="J748" s="46"/>
      <c r="K748" s="14"/>
      <c r="L748" s="14"/>
      <c r="M748" s="41" t="str">
        <f t="shared" si="204"/>
        <v/>
      </c>
      <c r="N748" s="8" t="str">
        <f t="shared" si="205"/>
        <v/>
      </c>
      <c r="O748" s="21" t="str">
        <f t="shared" si="206"/>
        <v/>
      </c>
      <c r="P748" s="8" t="str">
        <f t="shared" si="207"/>
        <v/>
      </c>
      <c r="Q748" s="42"/>
      <c r="R748" s="42"/>
      <c r="S748" s="42"/>
      <c r="T748" s="27" t="str">
        <f t="shared" si="208"/>
        <v/>
      </c>
      <c r="U748" s="8" t="str">
        <f t="shared" si="209"/>
        <v/>
      </c>
      <c r="V748" s="8" t="str">
        <f t="shared" si="210"/>
        <v/>
      </c>
      <c r="W748" s="8" t="str">
        <f t="shared" si="211"/>
        <v/>
      </c>
      <c r="X748" s="13"/>
      <c r="Y748" s="43" t="s">
        <v>16</v>
      </c>
      <c r="Z748" s="12"/>
      <c r="AA748" s="47"/>
      <c r="AB748" s="8" t="str">
        <f t="shared" si="200"/>
        <v/>
      </c>
      <c r="AC748" s="27" t="str">
        <f t="shared" si="212"/>
        <v/>
      </c>
      <c r="AD748" s="47"/>
      <c r="AG748" t="str">
        <f t="shared" si="213"/>
        <v>OK</v>
      </c>
      <c r="AH748" t="str">
        <f t="shared" si="201"/>
        <v>エラー</v>
      </c>
      <c r="AI748" t="str">
        <f t="shared" si="214"/>
        <v/>
      </c>
      <c r="AJ748" t="str">
        <f t="shared" si="215"/>
        <v/>
      </c>
      <c r="AK748" t="str">
        <f t="shared" si="202"/>
        <v/>
      </c>
      <c r="AL748" t="str">
        <f t="shared" si="203"/>
        <v/>
      </c>
    </row>
    <row r="749" spans="1:38" ht="18.75" customHeight="1" x14ac:dyDescent="0.4">
      <c r="A749" s="2">
        <v>732</v>
      </c>
      <c r="B749" s="45"/>
      <c r="C749" s="15"/>
      <c r="D749" s="15"/>
      <c r="E749" s="39" t="str">
        <f t="shared" si="198"/>
        <v/>
      </c>
      <c r="F749" s="40" t="str">
        <f t="shared" si="199"/>
        <v/>
      </c>
      <c r="G749" s="46"/>
      <c r="H749" s="46"/>
      <c r="I749" s="14"/>
      <c r="J749" s="46"/>
      <c r="K749" s="14"/>
      <c r="L749" s="14"/>
      <c r="M749" s="41" t="str">
        <f t="shared" si="204"/>
        <v/>
      </c>
      <c r="N749" s="8" t="str">
        <f t="shared" si="205"/>
        <v/>
      </c>
      <c r="O749" s="21" t="str">
        <f t="shared" si="206"/>
        <v/>
      </c>
      <c r="P749" s="8" t="str">
        <f t="shared" si="207"/>
        <v/>
      </c>
      <c r="Q749" s="42"/>
      <c r="R749" s="42"/>
      <c r="S749" s="42"/>
      <c r="T749" s="27" t="str">
        <f t="shared" si="208"/>
        <v/>
      </c>
      <c r="U749" s="8" t="str">
        <f t="shared" si="209"/>
        <v/>
      </c>
      <c r="V749" s="8" t="str">
        <f t="shared" si="210"/>
        <v/>
      </c>
      <c r="W749" s="8" t="str">
        <f t="shared" si="211"/>
        <v/>
      </c>
      <c r="X749" s="13"/>
      <c r="Y749" s="43" t="s">
        <v>16</v>
      </c>
      <c r="Z749" s="12"/>
      <c r="AA749" s="47"/>
      <c r="AB749" s="8" t="str">
        <f t="shared" si="200"/>
        <v/>
      </c>
      <c r="AC749" s="27" t="str">
        <f t="shared" si="212"/>
        <v/>
      </c>
      <c r="AD749" s="47"/>
      <c r="AG749" t="str">
        <f t="shared" si="213"/>
        <v>OK</v>
      </c>
      <c r="AH749" t="str">
        <f t="shared" si="201"/>
        <v>エラー</v>
      </c>
      <c r="AI749" t="str">
        <f t="shared" si="214"/>
        <v/>
      </c>
      <c r="AJ749" t="str">
        <f t="shared" si="215"/>
        <v/>
      </c>
      <c r="AK749" t="str">
        <f t="shared" si="202"/>
        <v/>
      </c>
      <c r="AL749" t="str">
        <f t="shared" si="203"/>
        <v/>
      </c>
    </row>
    <row r="750" spans="1:38" ht="18.75" customHeight="1" x14ac:dyDescent="0.4">
      <c r="A750" s="2">
        <v>733</v>
      </c>
      <c r="B750" s="45"/>
      <c r="C750" s="15"/>
      <c r="D750" s="15"/>
      <c r="E750" s="39" t="str">
        <f t="shared" si="198"/>
        <v/>
      </c>
      <c r="F750" s="40" t="str">
        <f t="shared" si="199"/>
        <v/>
      </c>
      <c r="G750" s="46"/>
      <c r="H750" s="46"/>
      <c r="I750" s="14"/>
      <c r="J750" s="46"/>
      <c r="K750" s="14"/>
      <c r="L750" s="14"/>
      <c r="M750" s="41" t="str">
        <f t="shared" si="204"/>
        <v/>
      </c>
      <c r="N750" s="8" t="str">
        <f t="shared" si="205"/>
        <v/>
      </c>
      <c r="O750" s="21" t="str">
        <f t="shared" si="206"/>
        <v/>
      </c>
      <c r="P750" s="8" t="str">
        <f t="shared" si="207"/>
        <v/>
      </c>
      <c r="Q750" s="42"/>
      <c r="R750" s="42"/>
      <c r="S750" s="42"/>
      <c r="T750" s="27" t="str">
        <f t="shared" si="208"/>
        <v/>
      </c>
      <c r="U750" s="8" t="str">
        <f t="shared" si="209"/>
        <v/>
      </c>
      <c r="V750" s="8" t="str">
        <f t="shared" si="210"/>
        <v/>
      </c>
      <c r="W750" s="8" t="str">
        <f t="shared" si="211"/>
        <v/>
      </c>
      <c r="X750" s="13"/>
      <c r="Y750" s="43" t="s">
        <v>16</v>
      </c>
      <c r="Z750" s="12"/>
      <c r="AA750" s="47"/>
      <c r="AB750" s="8" t="str">
        <f t="shared" si="200"/>
        <v/>
      </c>
      <c r="AC750" s="27" t="str">
        <f t="shared" si="212"/>
        <v/>
      </c>
      <c r="AD750" s="47"/>
      <c r="AG750" t="str">
        <f t="shared" si="213"/>
        <v>OK</v>
      </c>
      <c r="AH750" t="str">
        <f t="shared" si="201"/>
        <v>エラー</v>
      </c>
      <c r="AI750" t="str">
        <f t="shared" si="214"/>
        <v/>
      </c>
      <c r="AJ750" t="str">
        <f t="shared" si="215"/>
        <v/>
      </c>
      <c r="AK750" t="str">
        <f t="shared" si="202"/>
        <v/>
      </c>
      <c r="AL750" t="str">
        <f t="shared" si="203"/>
        <v/>
      </c>
    </row>
    <row r="751" spans="1:38" ht="18.75" customHeight="1" x14ac:dyDescent="0.4">
      <c r="A751" s="2">
        <v>734</v>
      </c>
      <c r="B751" s="45"/>
      <c r="C751" s="15"/>
      <c r="D751" s="15"/>
      <c r="E751" s="39" t="str">
        <f t="shared" si="198"/>
        <v/>
      </c>
      <c r="F751" s="40" t="str">
        <f t="shared" si="199"/>
        <v/>
      </c>
      <c r="G751" s="46"/>
      <c r="H751" s="46"/>
      <c r="I751" s="14"/>
      <c r="J751" s="46"/>
      <c r="K751" s="14"/>
      <c r="L751" s="14"/>
      <c r="M751" s="41" t="str">
        <f t="shared" si="204"/>
        <v/>
      </c>
      <c r="N751" s="8" t="str">
        <f t="shared" si="205"/>
        <v/>
      </c>
      <c r="O751" s="21" t="str">
        <f t="shared" si="206"/>
        <v/>
      </c>
      <c r="P751" s="8" t="str">
        <f t="shared" si="207"/>
        <v/>
      </c>
      <c r="Q751" s="42"/>
      <c r="R751" s="42"/>
      <c r="S751" s="42"/>
      <c r="T751" s="27" t="str">
        <f t="shared" si="208"/>
        <v/>
      </c>
      <c r="U751" s="8" t="str">
        <f t="shared" si="209"/>
        <v/>
      </c>
      <c r="V751" s="8" t="str">
        <f t="shared" si="210"/>
        <v/>
      </c>
      <c r="W751" s="8" t="str">
        <f t="shared" si="211"/>
        <v/>
      </c>
      <c r="X751" s="13"/>
      <c r="Y751" s="43" t="s">
        <v>16</v>
      </c>
      <c r="Z751" s="12"/>
      <c r="AA751" s="47"/>
      <c r="AB751" s="8" t="str">
        <f t="shared" si="200"/>
        <v/>
      </c>
      <c r="AC751" s="27" t="str">
        <f t="shared" si="212"/>
        <v/>
      </c>
      <c r="AD751" s="47"/>
      <c r="AG751" t="str">
        <f t="shared" si="213"/>
        <v>OK</v>
      </c>
      <c r="AH751" t="str">
        <f t="shared" si="201"/>
        <v>エラー</v>
      </c>
      <c r="AI751" t="str">
        <f t="shared" si="214"/>
        <v/>
      </c>
      <c r="AJ751" t="str">
        <f t="shared" si="215"/>
        <v/>
      </c>
      <c r="AK751" t="str">
        <f t="shared" si="202"/>
        <v/>
      </c>
      <c r="AL751" t="str">
        <f t="shared" si="203"/>
        <v/>
      </c>
    </row>
    <row r="752" spans="1:38" ht="18.75" customHeight="1" x14ac:dyDescent="0.4">
      <c r="A752" s="2">
        <v>735</v>
      </c>
      <c r="B752" s="45"/>
      <c r="C752" s="15"/>
      <c r="D752" s="15"/>
      <c r="E752" s="39" t="str">
        <f t="shared" si="198"/>
        <v/>
      </c>
      <c r="F752" s="40" t="str">
        <f t="shared" si="199"/>
        <v/>
      </c>
      <c r="G752" s="46"/>
      <c r="H752" s="46"/>
      <c r="I752" s="14"/>
      <c r="J752" s="46"/>
      <c r="K752" s="14"/>
      <c r="L752" s="14"/>
      <c r="M752" s="41" t="str">
        <f t="shared" si="204"/>
        <v/>
      </c>
      <c r="N752" s="8" t="str">
        <f t="shared" si="205"/>
        <v/>
      </c>
      <c r="O752" s="21" t="str">
        <f t="shared" si="206"/>
        <v/>
      </c>
      <c r="P752" s="8" t="str">
        <f t="shared" si="207"/>
        <v/>
      </c>
      <c r="Q752" s="42"/>
      <c r="R752" s="42"/>
      <c r="S752" s="42"/>
      <c r="T752" s="27" t="str">
        <f t="shared" si="208"/>
        <v/>
      </c>
      <c r="U752" s="8" t="str">
        <f t="shared" si="209"/>
        <v/>
      </c>
      <c r="V752" s="8" t="str">
        <f t="shared" si="210"/>
        <v/>
      </c>
      <c r="W752" s="8" t="str">
        <f t="shared" si="211"/>
        <v/>
      </c>
      <c r="X752" s="13"/>
      <c r="Y752" s="43" t="s">
        <v>16</v>
      </c>
      <c r="Z752" s="12"/>
      <c r="AA752" s="47"/>
      <c r="AB752" s="8" t="str">
        <f t="shared" si="200"/>
        <v/>
      </c>
      <c r="AC752" s="27" t="str">
        <f t="shared" si="212"/>
        <v/>
      </c>
      <c r="AD752" s="47"/>
      <c r="AG752" t="str">
        <f t="shared" si="213"/>
        <v>OK</v>
      </c>
      <c r="AH752" t="str">
        <f t="shared" si="201"/>
        <v>エラー</v>
      </c>
      <c r="AI752" t="str">
        <f t="shared" si="214"/>
        <v/>
      </c>
      <c r="AJ752" t="str">
        <f t="shared" si="215"/>
        <v/>
      </c>
      <c r="AK752" t="str">
        <f t="shared" si="202"/>
        <v/>
      </c>
      <c r="AL752" t="str">
        <f t="shared" si="203"/>
        <v/>
      </c>
    </row>
    <row r="753" spans="1:38" ht="18.75" customHeight="1" x14ac:dyDescent="0.4">
      <c r="A753" s="2">
        <v>736</v>
      </c>
      <c r="B753" s="45"/>
      <c r="C753" s="15"/>
      <c r="D753" s="15"/>
      <c r="E753" s="39" t="str">
        <f t="shared" si="198"/>
        <v/>
      </c>
      <c r="F753" s="40" t="str">
        <f t="shared" si="199"/>
        <v/>
      </c>
      <c r="G753" s="46"/>
      <c r="H753" s="46"/>
      <c r="I753" s="14"/>
      <c r="J753" s="46"/>
      <c r="K753" s="14"/>
      <c r="L753" s="14"/>
      <c r="M753" s="41" t="str">
        <f t="shared" si="204"/>
        <v/>
      </c>
      <c r="N753" s="8" t="str">
        <f t="shared" si="205"/>
        <v/>
      </c>
      <c r="O753" s="21" t="str">
        <f t="shared" si="206"/>
        <v/>
      </c>
      <c r="P753" s="8" t="str">
        <f t="shared" si="207"/>
        <v/>
      </c>
      <c r="Q753" s="42"/>
      <c r="R753" s="42"/>
      <c r="S753" s="42"/>
      <c r="T753" s="27" t="str">
        <f t="shared" si="208"/>
        <v/>
      </c>
      <c r="U753" s="8" t="str">
        <f t="shared" si="209"/>
        <v/>
      </c>
      <c r="V753" s="8" t="str">
        <f t="shared" si="210"/>
        <v/>
      </c>
      <c r="W753" s="8" t="str">
        <f t="shared" si="211"/>
        <v/>
      </c>
      <c r="X753" s="13"/>
      <c r="Y753" s="43" t="s">
        <v>16</v>
      </c>
      <c r="Z753" s="12"/>
      <c r="AA753" s="47"/>
      <c r="AB753" s="8" t="str">
        <f t="shared" si="200"/>
        <v/>
      </c>
      <c r="AC753" s="27" t="str">
        <f t="shared" si="212"/>
        <v/>
      </c>
      <c r="AD753" s="47"/>
      <c r="AG753" t="str">
        <f t="shared" si="213"/>
        <v>OK</v>
      </c>
      <c r="AH753" t="str">
        <f t="shared" si="201"/>
        <v>エラー</v>
      </c>
      <c r="AI753" t="str">
        <f t="shared" si="214"/>
        <v/>
      </c>
      <c r="AJ753" t="str">
        <f t="shared" si="215"/>
        <v/>
      </c>
      <c r="AK753" t="str">
        <f t="shared" si="202"/>
        <v/>
      </c>
      <c r="AL753" t="str">
        <f t="shared" si="203"/>
        <v/>
      </c>
    </row>
    <row r="754" spans="1:38" ht="18.75" customHeight="1" x14ac:dyDescent="0.4">
      <c r="A754" s="2">
        <v>737</v>
      </c>
      <c r="B754" s="45"/>
      <c r="C754" s="15"/>
      <c r="D754" s="15"/>
      <c r="E754" s="39" t="str">
        <f t="shared" si="198"/>
        <v/>
      </c>
      <c r="F754" s="40" t="str">
        <f t="shared" si="199"/>
        <v/>
      </c>
      <c r="G754" s="46"/>
      <c r="H754" s="46"/>
      <c r="I754" s="14"/>
      <c r="J754" s="46"/>
      <c r="K754" s="14"/>
      <c r="L754" s="14"/>
      <c r="M754" s="41" t="str">
        <f t="shared" si="204"/>
        <v/>
      </c>
      <c r="N754" s="8" t="str">
        <f t="shared" si="205"/>
        <v/>
      </c>
      <c r="O754" s="21" t="str">
        <f t="shared" si="206"/>
        <v/>
      </c>
      <c r="P754" s="8" t="str">
        <f t="shared" si="207"/>
        <v/>
      </c>
      <c r="Q754" s="42"/>
      <c r="R754" s="42"/>
      <c r="S754" s="42"/>
      <c r="T754" s="27" t="str">
        <f t="shared" si="208"/>
        <v/>
      </c>
      <c r="U754" s="8" t="str">
        <f t="shared" si="209"/>
        <v/>
      </c>
      <c r="V754" s="8" t="str">
        <f t="shared" si="210"/>
        <v/>
      </c>
      <c r="W754" s="8" t="str">
        <f t="shared" si="211"/>
        <v/>
      </c>
      <c r="X754" s="13"/>
      <c r="Y754" s="43" t="s">
        <v>16</v>
      </c>
      <c r="Z754" s="12"/>
      <c r="AA754" s="47"/>
      <c r="AB754" s="8" t="str">
        <f t="shared" si="200"/>
        <v/>
      </c>
      <c r="AC754" s="27" t="str">
        <f t="shared" si="212"/>
        <v/>
      </c>
      <c r="AD754" s="47"/>
      <c r="AG754" t="str">
        <f t="shared" si="213"/>
        <v>OK</v>
      </c>
      <c r="AH754" t="str">
        <f t="shared" si="201"/>
        <v>エラー</v>
      </c>
      <c r="AI754" t="str">
        <f t="shared" si="214"/>
        <v/>
      </c>
      <c r="AJ754" t="str">
        <f t="shared" si="215"/>
        <v/>
      </c>
      <c r="AK754" t="str">
        <f t="shared" si="202"/>
        <v/>
      </c>
      <c r="AL754" t="str">
        <f t="shared" si="203"/>
        <v/>
      </c>
    </row>
    <row r="755" spans="1:38" ht="18.75" customHeight="1" x14ac:dyDescent="0.4">
      <c r="A755" s="2">
        <v>738</v>
      </c>
      <c r="B755" s="45"/>
      <c r="C755" s="15"/>
      <c r="D755" s="15"/>
      <c r="E755" s="39" t="str">
        <f t="shared" si="198"/>
        <v/>
      </c>
      <c r="F755" s="40" t="str">
        <f t="shared" si="199"/>
        <v/>
      </c>
      <c r="G755" s="46"/>
      <c r="H755" s="46"/>
      <c r="I755" s="14"/>
      <c r="J755" s="46"/>
      <c r="K755" s="14"/>
      <c r="L755" s="14"/>
      <c r="M755" s="41" t="str">
        <f t="shared" si="204"/>
        <v/>
      </c>
      <c r="N755" s="8" t="str">
        <f t="shared" si="205"/>
        <v/>
      </c>
      <c r="O755" s="21" t="str">
        <f t="shared" si="206"/>
        <v/>
      </c>
      <c r="P755" s="8" t="str">
        <f t="shared" si="207"/>
        <v/>
      </c>
      <c r="Q755" s="42"/>
      <c r="R755" s="42"/>
      <c r="S755" s="42"/>
      <c r="T755" s="27" t="str">
        <f t="shared" si="208"/>
        <v/>
      </c>
      <c r="U755" s="8" t="str">
        <f t="shared" si="209"/>
        <v/>
      </c>
      <c r="V755" s="8" t="str">
        <f t="shared" si="210"/>
        <v/>
      </c>
      <c r="W755" s="8" t="str">
        <f t="shared" si="211"/>
        <v/>
      </c>
      <c r="X755" s="13"/>
      <c r="Y755" s="43" t="s">
        <v>16</v>
      </c>
      <c r="Z755" s="12"/>
      <c r="AA755" s="47"/>
      <c r="AB755" s="8" t="str">
        <f t="shared" si="200"/>
        <v/>
      </c>
      <c r="AC755" s="27" t="str">
        <f t="shared" si="212"/>
        <v/>
      </c>
      <c r="AD755" s="47"/>
      <c r="AG755" t="str">
        <f t="shared" si="213"/>
        <v>OK</v>
      </c>
      <c r="AH755" t="str">
        <f t="shared" si="201"/>
        <v>エラー</v>
      </c>
      <c r="AI755" t="str">
        <f t="shared" si="214"/>
        <v/>
      </c>
      <c r="AJ755" t="str">
        <f t="shared" si="215"/>
        <v/>
      </c>
      <c r="AK755" t="str">
        <f t="shared" si="202"/>
        <v/>
      </c>
      <c r="AL755" t="str">
        <f t="shared" si="203"/>
        <v/>
      </c>
    </row>
    <row r="756" spans="1:38" ht="18.75" customHeight="1" x14ac:dyDescent="0.4">
      <c r="A756" s="2">
        <v>739</v>
      </c>
      <c r="B756" s="45"/>
      <c r="C756" s="15"/>
      <c r="D756" s="15"/>
      <c r="E756" s="39" t="str">
        <f t="shared" si="198"/>
        <v/>
      </c>
      <c r="F756" s="40" t="str">
        <f t="shared" si="199"/>
        <v/>
      </c>
      <c r="G756" s="46"/>
      <c r="H756" s="46"/>
      <c r="I756" s="14"/>
      <c r="J756" s="46"/>
      <c r="K756" s="14"/>
      <c r="L756" s="14"/>
      <c r="M756" s="41" t="str">
        <f t="shared" si="204"/>
        <v/>
      </c>
      <c r="N756" s="8" t="str">
        <f t="shared" si="205"/>
        <v/>
      </c>
      <c r="O756" s="21" t="str">
        <f t="shared" si="206"/>
        <v/>
      </c>
      <c r="P756" s="8" t="str">
        <f t="shared" si="207"/>
        <v/>
      </c>
      <c r="Q756" s="42"/>
      <c r="R756" s="42"/>
      <c r="S756" s="42"/>
      <c r="T756" s="27" t="str">
        <f t="shared" si="208"/>
        <v/>
      </c>
      <c r="U756" s="8" t="str">
        <f t="shared" si="209"/>
        <v/>
      </c>
      <c r="V756" s="8" t="str">
        <f t="shared" si="210"/>
        <v/>
      </c>
      <c r="W756" s="8" t="str">
        <f t="shared" si="211"/>
        <v/>
      </c>
      <c r="X756" s="13"/>
      <c r="Y756" s="43" t="s">
        <v>16</v>
      </c>
      <c r="Z756" s="12"/>
      <c r="AA756" s="47"/>
      <c r="AB756" s="8" t="str">
        <f t="shared" si="200"/>
        <v/>
      </c>
      <c r="AC756" s="27" t="str">
        <f t="shared" si="212"/>
        <v/>
      </c>
      <c r="AD756" s="47"/>
      <c r="AG756" t="str">
        <f t="shared" si="213"/>
        <v>OK</v>
      </c>
      <c r="AH756" t="str">
        <f t="shared" si="201"/>
        <v>エラー</v>
      </c>
      <c r="AI756" t="str">
        <f t="shared" si="214"/>
        <v/>
      </c>
      <c r="AJ756" t="str">
        <f t="shared" si="215"/>
        <v/>
      </c>
      <c r="AK756" t="str">
        <f t="shared" si="202"/>
        <v/>
      </c>
      <c r="AL756" t="str">
        <f t="shared" si="203"/>
        <v/>
      </c>
    </row>
    <row r="757" spans="1:38" ht="18.75" customHeight="1" x14ac:dyDescent="0.4">
      <c r="A757" s="2">
        <v>740</v>
      </c>
      <c r="B757" s="45"/>
      <c r="C757" s="15"/>
      <c r="D757" s="15"/>
      <c r="E757" s="39" t="str">
        <f t="shared" si="198"/>
        <v/>
      </c>
      <c r="F757" s="40" t="str">
        <f t="shared" si="199"/>
        <v/>
      </c>
      <c r="G757" s="46"/>
      <c r="H757" s="46"/>
      <c r="I757" s="14"/>
      <c r="J757" s="46"/>
      <c r="K757" s="14"/>
      <c r="L757" s="14"/>
      <c r="M757" s="41" t="str">
        <f t="shared" si="204"/>
        <v/>
      </c>
      <c r="N757" s="8" t="str">
        <f t="shared" si="205"/>
        <v/>
      </c>
      <c r="O757" s="21" t="str">
        <f t="shared" si="206"/>
        <v/>
      </c>
      <c r="P757" s="8" t="str">
        <f t="shared" si="207"/>
        <v/>
      </c>
      <c r="Q757" s="42"/>
      <c r="R757" s="42"/>
      <c r="S757" s="42"/>
      <c r="T757" s="27" t="str">
        <f t="shared" si="208"/>
        <v/>
      </c>
      <c r="U757" s="8" t="str">
        <f t="shared" si="209"/>
        <v/>
      </c>
      <c r="V757" s="8" t="str">
        <f t="shared" si="210"/>
        <v/>
      </c>
      <c r="W757" s="8" t="str">
        <f t="shared" si="211"/>
        <v/>
      </c>
      <c r="X757" s="13"/>
      <c r="Y757" s="43" t="s">
        <v>16</v>
      </c>
      <c r="Z757" s="12"/>
      <c r="AA757" s="47"/>
      <c r="AB757" s="8" t="str">
        <f t="shared" si="200"/>
        <v/>
      </c>
      <c r="AC757" s="27" t="str">
        <f t="shared" si="212"/>
        <v/>
      </c>
      <c r="AD757" s="47"/>
      <c r="AG757" t="str">
        <f t="shared" si="213"/>
        <v>OK</v>
      </c>
      <c r="AH757" t="str">
        <f t="shared" si="201"/>
        <v>エラー</v>
      </c>
      <c r="AI757" t="str">
        <f t="shared" si="214"/>
        <v/>
      </c>
      <c r="AJ757" t="str">
        <f t="shared" si="215"/>
        <v/>
      </c>
      <c r="AK757" t="str">
        <f t="shared" si="202"/>
        <v/>
      </c>
      <c r="AL757" t="str">
        <f t="shared" si="203"/>
        <v/>
      </c>
    </row>
    <row r="758" spans="1:38" ht="18.75" customHeight="1" x14ac:dyDescent="0.4">
      <c r="A758" s="2">
        <v>741</v>
      </c>
      <c r="B758" s="45"/>
      <c r="C758" s="15"/>
      <c r="D758" s="15"/>
      <c r="E758" s="39" t="str">
        <f t="shared" si="198"/>
        <v/>
      </c>
      <c r="F758" s="40" t="str">
        <f t="shared" si="199"/>
        <v/>
      </c>
      <c r="G758" s="46"/>
      <c r="H758" s="46"/>
      <c r="I758" s="14"/>
      <c r="J758" s="46"/>
      <c r="K758" s="14"/>
      <c r="L758" s="14"/>
      <c r="M758" s="41" t="str">
        <f t="shared" si="204"/>
        <v/>
      </c>
      <c r="N758" s="8" t="str">
        <f t="shared" si="205"/>
        <v/>
      </c>
      <c r="O758" s="21" t="str">
        <f t="shared" si="206"/>
        <v/>
      </c>
      <c r="P758" s="8" t="str">
        <f t="shared" si="207"/>
        <v/>
      </c>
      <c r="Q758" s="42"/>
      <c r="R758" s="42"/>
      <c r="S758" s="42"/>
      <c r="T758" s="27" t="str">
        <f t="shared" si="208"/>
        <v/>
      </c>
      <c r="U758" s="8" t="str">
        <f t="shared" si="209"/>
        <v/>
      </c>
      <c r="V758" s="8" t="str">
        <f t="shared" si="210"/>
        <v/>
      </c>
      <c r="W758" s="8" t="str">
        <f t="shared" si="211"/>
        <v/>
      </c>
      <c r="X758" s="13"/>
      <c r="Y758" s="43" t="s">
        <v>16</v>
      </c>
      <c r="Z758" s="12"/>
      <c r="AA758" s="47"/>
      <c r="AB758" s="8" t="str">
        <f t="shared" si="200"/>
        <v/>
      </c>
      <c r="AC758" s="27" t="str">
        <f t="shared" si="212"/>
        <v/>
      </c>
      <c r="AD758" s="47"/>
      <c r="AG758" t="str">
        <f t="shared" si="213"/>
        <v>OK</v>
      </c>
      <c r="AH758" t="str">
        <f t="shared" si="201"/>
        <v>エラー</v>
      </c>
      <c r="AI758" t="str">
        <f t="shared" si="214"/>
        <v/>
      </c>
      <c r="AJ758" t="str">
        <f t="shared" si="215"/>
        <v/>
      </c>
      <c r="AK758" t="str">
        <f t="shared" si="202"/>
        <v/>
      </c>
      <c r="AL758" t="str">
        <f t="shared" si="203"/>
        <v/>
      </c>
    </row>
    <row r="759" spans="1:38" ht="18.75" customHeight="1" x14ac:dyDescent="0.4">
      <c r="A759" s="2">
        <v>742</v>
      </c>
      <c r="B759" s="45"/>
      <c r="C759" s="15"/>
      <c r="D759" s="15"/>
      <c r="E759" s="39" t="str">
        <f t="shared" si="198"/>
        <v/>
      </c>
      <c r="F759" s="40" t="str">
        <f t="shared" si="199"/>
        <v/>
      </c>
      <c r="G759" s="46"/>
      <c r="H759" s="46"/>
      <c r="I759" s="14"/>
      <c r="J759" s="46"/>
      <c r="K759" s="14"/>
      <c r="L759" s="14"/>
      <c r="M759" s="41" t="str">
        <f t="shared" si="204"/>
        <v/>
      </c>
      <c r="N759" s="8" t="str">
        <f t="shared" si="205"/>
        <v/>
      </c>
      <c r="O759" s="21" t="str">
        <f t="shared" si="206"/>
        <v/>
      </c>
      <c r="P759" s="8" t="str">
        <f t="shared" si="207"/>
        <v/>
      </c>
      <c r="Q759" s="42"/>
      <c r="R759" s="42"/>
      <c r="S759" s="42"/>
      <c r="T759" s="27" t="str">
        <f t="shared" si="208"/>
        <v/>
      </c>
      <c r="U759" s="8" t="str">
        <f t="shared" si="209"/>
        <v/>
      </c>
      <c r="V759" s="8" t="str">
        <f t="shared" si="210"/>
        <v/>
      </c>
      <c r="W759" s="8" t="str">
        <f t="shared" si="211"/>
        <v/>
      </c>
      <c r="X759" s="13"/>
      <c r="Y759" s="43" t="s">
        <v>16</v>
      </c>
      <c r="Z759" s="12"/>
      <c r="AA759" s="47"/>
      <c r="AB759" s="8" t="str">
        <f t="shared" si="200"/>
        <v/>
      </c>
      <c r="AC759" s="27" t="str">
        <f t="shared" si="212"/>
        <v/>
      </c>
      <c r="AD759" s="47"/>
      <c r="AG759" t="str">
        <f t="shared" si="213"/>
        <v>OK</v>
      </c>
      <c r="AH759" t="str">
        <f t="shared" si="201"/>
        <v>エラー</v>
      </c>
      <c r="AI759" t="str">
        <f t="shared" si="214"/>
        <v/>
      </c>
      <c r="AJ759" t="str">
        <f t="shared" si="215"/>
        <v/>
      </c>
      <c r="AK759" t="str">
        <f t="shared" si="202"/>
        <v/>
      </c>
      <c r="AL759" t="str">
        <f t="shared" si="203"/>
        <v/>
      </c>
    </row>
    <row r="760" spans="1:38" ht="18.75" customHeight="1" x14ac:dyDescent="0.4">
      <c r="A760" s="2">
        <v>743</v>
      </c>
      <c r="B760" s="45"/>
      <c r="C760" s="15"/>
      <c r="D760" s="15"/>
      <c r="E760" s="39" t="str">
        <f t="shared" si="198"/>
        <v/>
      </c>
      <c r="F760" s="40" t="str">
        <f t="shared" si="199"/>
        <v/>
      </c>
      <c r="G760" s="46"/>
      <c r="H760" s="46"/>
      <c r="I760" s="14"/>
      <c r="J760" s="46"/>
      <c r="K760" s="14"/>
      <c r="L760" s="14"/>
      <c r="M760" s="41" t="str">
        <f t="shared" si="204"/>
        <v/>
      </c>
      <c r="N760" s="8" t="str">
        <f t="shared" si="205"/>
        <v/>
      </c>
      <c r="O760" s="21" t="str">
        <f t="shared" si="206"/>
        <v/>
      </c>
      <c r="P760" s="8" t="str">
        <f t="shared" si="207"/>
        <v/>
      </c>
      <c r="Q760" s="42"/>
      <c r="R760" s="42"/>
      <c r="S760" s="42"/>
      <c r="T760" s="27" t="str">
        <f t="shared" si="208"/>
        <v/>
      </c>
      <c r="U760" s="8" t="str">
        <f t="shared" si="209"/>
        <v/>
      </c>
      <c r="V760" s="8" t="str">
        <f t="shared" si="210"/>
        <v/>
      </c>
      <c r="W760" s="8" t="str">
        <f t="shared" si="211"/>
        <v/>
      </c>
      <c r="X760" s="13"/>
      <c r="Y760" s="43" t="s">
        <v>16</v>
      </c>
      <c r="Z760" s="12"/>
      <c r="AA760" s="47"/>
      <c r="AB760" s="8" t="str">
        <f t="shared" si="200"/>
        <v/>
      </c>
      <c r="AC760" s="27" t="str">
        <f t="shared" si="212"/>
        <v/>
      </c>
      <c r="AD760" s="47"/>
      <c r="AG760" t="str">
        <f t="shared" si="213"/>
        <v>OK</v>
      </c>
      <c r="AH760" t="str">
        <f t="shared" si="201"/>
        <v>エラー</v>
      </c>
      <c r="AI760" t="str">
        <f t="shared" si="214"/>
        <v/>
      </c>
      <c r="AJ760" t="str">
        <f t="shared" si="215"/>
        <v/>
      </c>
      <c r="AK760" t="str">
        <f t="shared" si="202"/>
        <v/>
      </c>
      <c r="AL760" t="str">
        <f t="shared" si="203"/>
        <v/>
      </c>
    </row>
    <row r="761" spans="1:38" ht="18.75" customHeight="1" x14ac:dyDescent="0.4">
      <c r="A761" s="2">
        <v>744</v>
      </c>
      <c r="B761" s="45"/>
      <c r="C761" s="15"/>
      <c r="D761" s="15"/>
      <c r="E761" s="39" t="str">
        <f t="shared" si="198"/>
        <v/>
      </c>
      <c r="F761" s="40" t="str">
        <f t="shared" si="199"/>
        <v/>
      </c>
      <c r="G761" s="46"/>
      <c r="H761" s="46"/>
      <c r="I761" s="14"/>
      <c r="J761" s="46"/>
      <c r="K761" s="14"/>
      <c r="L761" s="14"/>
      <c r="M761" s="41" t="str">
        <f t="shared" si="204"/>
        <v/>
      </c>
      <c r="N761" s="8" t="str">
        <f t="shared" si="205"/>
        <v/>
      </c>
      <c r="O761" s="21" t="str">
        <f t="shared" si="206"/>
        <v/>
      </c>
      <c r="P761" s="8" t="str">
        <f t="shared" si="207"/>
        <v/>
      </c>
      <c r="Q761" s="42"/>
      <c r="R761" s="42"/>
      <c r="S761" s="42"/>
      <c r="T761" s="27" t="str">
        <f t="shared" si="208"/>
        <v/>
      </c>
      <c r="U761" s="8" t="str">
        <f t="shared" si="209"/>
        <v/>
      </c>
      <c r="V761" s="8" t="str">
        <f t="shared" si="210"/>
        <v/>
      </c>
      <c r="W761" s="8" t="str">
        <f t="shared" si="211"/>
        <v/>
      </c>
      <c r="X761" s="13"/>
      <c r="Y761" s="43" t="s">
        <v>16</v>
      </c>
      <c r="Z761" s="12"/>
      <c r="AA761" s="47"/>
      <c r="AB761" s="8" t="str">
        <f t="shared" si="200"/>
        <v/>
      </c>
      <c r="AC761" s="27" t="str">
        <f t="shared" si="212"/>
        <v/>
      </c>
      <c r="AD761" s="47"/>
      <c r="AG761" t="str">
        <f t="shared" si="213"/>
        <v>OK</v>
      </c>
      <c r="AH761" t="str">
        <f t="shared" si="201"/>
        <v>エラー</v>
      </c>
      <c r="AI761" t="str">
        <f t="shared" si="214"/>
        <v/>
      </c>
      <c r="AJ761" t="str">
        <f t="shared" si="215"/>
        <v/>
      </c>
      <c r="AK761" t="str">
        <f t="shared" si="202"/>
        <v/>
      </c>
      <c r="AL761" t="str">
        <f t="shared" si="203"/>
        <v/>
      </c>
    </row>
    <row r="762" spans="1:38" ht="18.75" customHeight="1" x14ac:dyDescent="0.4">
      <c r="A762" s="2">
        <v>745</v>
      </c>
      <c r="B762" s="45"/>
      <c r="C762" s="15"/>
      <c r="D762" s="15"/>
      <c r="E762" s="39" t="str">
        <f t="shared" si="198"/>
        <v/>
      </c>
      <c r="F762" s="40" t="str">
        <f t="shared" si="199"/>
        <v/>
      </c>
      <c r="G762" s="46"/>
      <c r="H762" s="46"/>
      <c r="I762" s="14"/>
      <c r="J762" s="46"/>
      <c r="K762" s="14"/>
      <c r="L762" s="14"/>
      <c r="M762" s="41" t="str">
        <f t="shared" si="204"/>
        <v/>
      </c>
      <c r="N762" s="8" t="str">
        <f t="shared" si="205"/>
        <v/>
      </c>
      <c r="O762" s="21" t="str">
        <f t="shared" si="206"/>
        <v/>
      </c>
      <c r="P762" s="8" t="str">
        <f t="shared" si="207"/>
        <v/>
      </c>
      <c r="Q762" s="42"/>
      <c r="R762" s="42"/>
      <c r="S762" s="42"/>
      <c r="T762" s="27" t="str">
        <f t="shared" si="208"/>
        <v/>
      </c>
      <c r="U762" s="8" t="str">
        <f t="shared" si="209"/>
        <v/>
      </c>
      <c r="V762" s="8" t="str">
        <f t="shared" si="210"/>
        <v/>
      </c>
      <c r="W762" s="8" t="str">
        <f t="shared" si="211"/>
        <v/>
      </c>
      <c r="X762" s="13"/>
      <c r="Y762" s="43" t="s">
        <v>16</v>
      </c>
      <c r="Z762" s="12"/>
      <c r="AA762" s="47"/>
      <c r="AB762" s="8" t="str">
        <f t="shared" si="200"/>
        <v/>
      </c>
      <c r="AC762" s="27" t="str">
        <f t="shared" si="212"/>
        <v/>
      </c>
      <c r="AD762" s="47"/>
      <c r="AG762" t="str">
        <f t="shared" si="213"/>
        <v>OK</v>
      </c>
      <c r="AH762" t="str">
        <f t="shared" si="201"/>
        <v>エラー</v>
      </c>
      <c r="AI762" t="str">
        <f t="shared" si="214"/>
        <v/>
      </c>
      <c r="AJ762" t="str">
        <f t="shared" si="215"/>
        <v/>
      </c>
      <c r="AK762" t="str">
        <f t="shared" si="202"/>
        <v/>
      </c>
      <c r="AL762" t="str">
        <f t="shared" si="203"/>
        <v/>
      </c>
    </row>
    <row r="763" spans="1:38" ht="18.75" customHeight="1" x14ac:dyDescent="0.4">
      <c r="A763" s="2">
        <v>746</v>
      </c>
      <c r="B763" s="45"/>
      <c r="C763" s="15"/>
      <c r="D763" s="15"/>
      <c r="E763" s="39" t="str">
        <f t="shared" si="198"/>
        <v/>
      </c>
      <c r="F763" s="40" t="str">
        <f t="shared" si="199"/>
        <v/>
      </c>
      <c r="G763" s="46"/>
      <c r="H763" s="46"/>
      <c r="I763" s="14"/>
      <c r="J763" s="46"/>
      <c r="K763" s="14"/>
      <c r="L763" s="14"/>
      <c r="M763" s="41" t="str">
        <f t="shared" si="204"/>
        <v/>
      </c>
      <c r="N763" s="8" t="str">
        <f t="shared" si="205"/>
        <v/>
      </c>
      <c r="O763" s="21" t="str">
        <f t="shared" si="206"/>
        <v/>
      </c>
      <c r="P763" s="8" t="str">
        <f t="shared" si="207"/>
        <v/>
      </c>
      <c r="Q763" s="42"/>
      <c r="R763" s="42"/>
      <c r="S763" s="42"/>
      <c r="T763" s="27" t="str">
        <f t="shared" si="208"/>
        <v/>
      </c>
      <c r="U763" s="8" t="str">
        <f t="shared" si="209"/>
        <v/>
      </c>
      <c r="V763" s="8" t="str">
        <f t="shared" si="210"/>
        <v/>
      </c>
      <c r="W763" s="8" t="str">
        <f t="shared" si="211"/>
        <v/>
      </c>
      <c r="X763" s="13"/>
      <c r="Y763" s="43" t="s">
        <v>16</v>
      </c>
      <c r="Z763" s="12"/>
      <c r="AA763" s="47"/>
      <c r="AB763" s="8" t="str">
        <f t="shared" si="200"/>
        <v/>
      </c>
      <c r="AC763" s="27" t="str">
        <f t="shared" si="212"/>
        <v/>
      </c>
      <c r="AD763" s="47"/>
      <c r="AG763" t="str">
        <f t="shared" si="213"/>
        <v>OK</v>
      </c>
      <c r="AH763" t="str">
        <f t="shared" si="201"/>
        <v>エラー</v>
      </c>
      <c r="AI763" t="str">
        <f t="shared" si="214"/>
        <v/>
      </c>
      <c r="AJ763" t="str">
        <f t="shared" si="215"/>
        <v/>
      </c>
      <c r="AK763" t="str">
        <f t="shared" si="202"/>
        <v/>
      </c>
      <c r="AL763" t="str">
        <f t="shared" si="203"/>
        <v/>
      </c>
    </row>
    <row r="764" spans="1:38" ht="18.75" customHeight="1" x14ac:dyDescent="0.4">
      <c r="A764" s="2">
        <v>747</v>
      </c>
      <c r="B764" s="45"/>
      <c r="C764" s="15"/>
      <c r="D764" s="15"/>
      <c r="E764" s="39" t="str">
        <f t="shared" si="198"/>
        <v/>
      </c>
      <c r="F764" s="40" t="str">
        <f t="shared" si="199"/>
        <v/>
      </c>
      <c r="G764" s="46"/>
      <c r="H764" s="46"/>
      <c r="I764" s="14"/>
      <c r="J764" s="46"/>
      <c r="K764" s="14"/>
      <c r="L764" s="14"/>
      <c r="M764" s="41" t="str">
        <f t="shared" si="204"/>
        <v/>
      </c>
      <c r="N764" s="8" t="str">
        <f t="shared" si="205"/>
        <v/>
      </c>
      <c r="O764" s="21" t="str">
        <f t="shared" si="206"/>
        <v/>
      </c>
      <c r="P764" s="8" t="str">
        <f t="shared" si="207"/>
        <v/>
      </c>
      <c r="Q764" s="42"/>
      <c r="R764" s="42"/>
      <c r="S764" s="42"/>
      <c r="T764" s="27" t="str">
        <f t="shared" si="208"/>
        <v/>
      </c>
      <c r="U764" s="8" t="str">
        <f t="shared" si="209"/>
        <v/>
      </c>
      <c r="V764" s="8" t="str">
        <f t="shared" si="210"/>
        <v/>
      </c>
      <c r="W764" s="8" t="str">
        <f t="shared" si="211"/>
        <v/>
      </c>
      <c r="X764" s="13"/>
      <c r="Y764" s="43" t="s">
        <v>16</v>
      </c>
      <c r="Z764" s="12"/>
      <c r="AA764" s="47"/>
      <c r="AB764" s="8" t="str">
        <f t="shared" si="200"/>
        <v/>
      </c>
      <c r="AC764" s="27" t="str">
        <f t="shared" si="212"/>
        <v/>
      </c>
      <c r="AD764" s="47"/>
      <c r="AG764" t="str">
        <f t="shared" si="213"/>
        <v>OK</v>
      </c>
      <c r="AH764" t="str">
        <f t="shared" si="201"/>
        <v>エラー</v>
      </c>
      <c r="AI764" t="str">
        <f t="shared" si="214"/>
        <v/>
      </c>
      <c r="AJ764" t="str">
        <f t="shared" si="215"/>
        <v/>
      </c>
      <c r="AK764" t="str">
        <f t="shared" si="202"/>
        <v/>
      </c>
      <c r="AL764" t="str">
        <f t="shared" si="203"/>
        <v/>
      </c>
    </row>
    <row r="765" spans="1:38" ht="18.75" customHeight="1" x14ac:dyDescent="0.4">
      <c r="A765" s="2">
        <v>748</v>
      </c>
      <c r="B765" s="45"/>
      <c r="C765" s="15"/>
      <c r="D765" s="15"/>
      <c r="E765" s="39" t="str">
        <f t="shared" si="198"/>
        <v/>
      </c>
      <c r="F765" s="40" t="str">
        <f t="shared" si="199"/>
        <v/>
      </c>
      <c r="G765" s="46"/>
      <c r="H765" s="46"/>
      <c r="I765" s="14"/>
      <c r="J765" s="46"/>
      <c r="K765" s="14"/>
      <c r="L765" s="14"/>
      <c r="M765" s="41" t="str">
        <f t="shared" si="204"/>
        <v/>
      </c>
      <c r="N765" s="8" t="str">
        <f t="shared" si="205"/>
        <v/>
      </c>
      <c r="O765" s="21" t="str">
        <f t="shared" si="206"/>
        <v/>
      </c>
      <c r="P765" s="8" t="str">
        <f t="shared" si="207"/>
        <v/>
      </c>
      <c r="Q765" s="42"/>
      <c r="R765" s="42"/>
      <c r="S765" s="42"/>
      <c r="T765" s="27" t="str">
        <f t="shared" si="208"/>
        <v/>
      </c>
      <c r="U765" s="8" t="str">
        <f t="shared" si="209"/>
        <v/>
      </c>
      <c r="V765" s="8" t="str">
        <f t="shared" si="210"/>
        <v/>
      </c>
      <c r="W765" s="8" t="str">
        <f t="shared" si="211"/>
        <v/>
      </c>
      <c r="X765" s="13"/>
      <c r="Y765" s="43" t="s">
        <v>16</v>
      </c>
      <c r="Z765" s="12"/>
      <c r="AA765" s="47"/>
      <c r="AB765" s="8" t="str">
        <f t="shared" si="200"/>
        <v/>
      </c>
      <c r="AC765" s="27" t="str">
        <f t="shared" si="212"/>
        <v/>
      </c>
      <c r="AD765" s="47"/>
      <c r="AG765" t="str">
        <f t="shared" si="213"/>
        <v>OK</v>
      </c>
      <c r="AH765" t="str">
        <f t="shared" si="201"/>
        <v>エラー</v>
      </c>
      <c r="AI765" t="str">
        <f t="shared" si="214"/>
        <v/>
      </c>
      <c r="AJ765" t="str">
        <f t="shared" si="215"/>
        <v/>
      </c>
      <c r="AK765" t="str">
        <f t="shared" si="202"/>
        <v/>
      </c>
      <c r="AL765" t="str">
        <f t="shared" si="203"/>
        <v/>
      </c>
    </row>
    <row r="766" spans="1:38" ht="18.75" customHeight="1" x14ac:dyDescent="0.4">
      <c r="A766" s="2">
        <v>749</v>
      </c>
      <c r="B766" s="45"/>
      <c r="C766" s="15"/>
      <c r="D766" s="15"/>
      <c r="E766" s="39" t="str">
        <f t="shared" si="198"/>
        <v/>
      </c>
      <c r="F766" s="40" t="str">
        <f t="shared" si="199"/>
        <v/>
      </c>
      <c r="G766" s="46"/>
      <c r="H766" s="46"/>
      <c r="I766" s="14"/>
      <c r="J766" s="46"/>
      <c r="K766" s="14"/>
      <c r="L766" s="14"/>
      <c r="M766" s="41" t="str">
        <f t="shared" si="204"/>
        <v/>
      </c>
      <c r="N766" s="8" t="str">
        <f t="shared" si="205"/>
        <v/>
      </c>
      <c r="O766" s="21" t="str">
        <f t="shared" si="206"/>
        <v/>
      </c>
      <c r="P766" s="8" t="str">
        <f t="shared" si="207"/>
        <v/>
      </c>
      <c r="Q766" s="42"/>
      <c r="R766" s="42"/>
      <c r="S766" s="42"/>
      <c r="T766" s="27" t="str">
        <f t="shared" si="208"/>
        <v/>
      </c>
      <c r="U766" s="8" t="str">
        <f t="shared" si="209"/>
        <v/>
      </c>
      <c r="V766" s="8" t="str">
        <f t="shared" si="210"/>
        <v/>
      </c>
      <c r="W766" s="8" t="str">
        <f t="shared" si="211"/>
        <v/>
      </c>
      <c r="X766" s="13"/>
      <c r="Y766" s="43" t="s">
        <v>16</v>
      </c>
      <c r="Z766" s="12"/>
      <c r="AA766" s="47"/>
      <c r="AB766" s="8" t="str">
        <f t="shared" si="200"/>
        <v/>
      </c>
      <c r="AC766" s="27" t="str">
        <f t="shared" si="212"/>
        <v/>
      </c>
      <c r="AD766" s="47"/>
      <c r="AG766" t="str">
        <f t="shared" si="213"/>
        <v>OK</v>
      </c>
      <c r="AH766" t="str">
        <f t="shared" si="201"/>
        <v>エラー</v>
      </c>
      <c r="AI766" t="str">
        <f t="shared" si="214"/>
        <v/>
      </c>
      <c r="AJ766" t="str">
        <f t="shared" si="215"/>
        <v/>
      </c>
      <c r="AK766" t="str">
        <f t="shared" si="202"/>
        <v/>
      </c>
      <c r="AL766" t="str">
        <f t="shared" si="203"/>
        <v/>
      </c>
    </row>
    <row r="767" spans="1:38" ht="18.75" customHeight="1" x14ac:dyDescent="0.4">
      <c r="A767" s="2">
        <v>750</v>
      </c>
      <c r="B767" s="45"/>
      <c r="C767" s="15"/>
      <c r="D767" s="15"/>
      <c r="E767" s="39" t="str">
        <f t="shared" si="198"/>
        <v/>
      </c>
      <c r="F767" s="40" t="str">
        <f t="shared" si="199"/>
        <v/>
      </c>
      <c r="G767" s="46"/>
      <c r="H767" s="46"/>
      <c r="I767" s="14"/>
      <c r="J767" s="46"/>
      <c r="K767" s="14"/>
      <c r="L767" s="14"/>
      <c r="M767" s="41" t="str">
        <f t="shared" si="204"/>
        <v/>
      </c>
      <c r="N767" s="8" t="str">
        <f t="shared" si="205"/>
        <v/>
      </c>
      <c r="O767" s="21" t="str">
        <f t="shared" si="206"/>
        <v/>
      </c>
      <c r="P767" s="8" t="str">
        <f t="shared" si="207"/>
        <v/>
      </c>
      <c r="Q767" s="42"/>
      <c r="R767" s="42"/>
      <c r="S767" s="42"/>
      <c r="T767" s="27" t="str">
        <f t="shared" si="208"/>
        <v/>
      </c>
      <c r="U767" s="8" t="str">
        <f t="shared" si="209"/>
        <v/>
      </c>
      <c r="V767" s="8" t="str">
        <f t="shared" si="210"/>
        <v/>
      </c>
      <c r="W767" s="8" t="str">
        <f t="shared" si="211"/>
        <v/>
      </c>
      <c r="X767" s="13"/>
      <c r="Y767" s="43" t="s">
        <v>16</v>
      </c>
      <c r="Z767" s="12"/>
      <c r="AA767" s="47"/>
      <c r="AB767" s="8" t="str">
        <f t="shared" si="200"/>
        <v/>
      </c>
      <c r="AC767" s="27" t="str">
        <f t="shared" si="212"/>
        <v/>
      </c>
      <c r="AD767" s="47"/>
      <c r="AG767" t="str">
        <f t="shared" si="213"/>
        <v>OK</v>
      </c>
      <c r="AH767" t="str">
        <f t="shared" si="201"/>
        <v>エラー</v>
      </c>
      <c r="AI767" t="str">
        <f t="shared" si="214"/>
        <v/>
      </c>
      <c r="AJ767" t="str">
        <f t="shared" si="215"/>
        <v/>
      </c>
      <c r="AK767" t="str">
        <f t="shared" si="202"/>
        <v/>
      </c>
      <c r="AL767" t="str">
        <f t="shared" si="203"/>
        <v/>
      </c>
    </row>
    <row r="768" spans="1:38" ht="18.75" customHeight="1" x14ac:dyDescent="0.4">
      <c r="A768" s="2">
        <v>751</v>
      </c>
      <c r="B768" s="45"/>
      <c r="C768" s="15"/>
      <c r="D768" s="15"/>
      <c r="E768" s="39" t="str">
        <f t="shared" si="198"/>
        <v/>
      </c>
      <c r="F768" s="40" t="str">
        <f t="shared" si="199"/>
        <v/>
      </c>
      <c r="G768" s="46"/>
      <c r="H768" s="46"/>
      <c r="I768" s="14"/>
      <c r="J768" s="46"/>
      <c r="K768" s="14"/>
      <c r="L768" s="14"/>
      <c r="M768" s="41" t="str">
        <f t="shared" si="204"/>
        <v/>
      </c>
      <c r="N768" s="8" t="str">
        <f t="shared" si="205"/>
        <v/>
      </c>
      <c r="O768" s="21" t="str">
        <f t="shared" si="206"/>
        <v/>
      </c>
      <c r="P768" s="8" t="str">
        <f t="shared" si="207"/>
        <v/>
      </c>
      <c r="Q768" s="42"/>
      <c r="R768" s="42"/>
      <c r="S768" s="42"/>
      <c r="T768" s="27" t="str">
        <f t="shared" si="208"/>
        <v/>
      </c>
      <c r="U768" s="8" t="str">
        <f t="shared" si="209"/>
        <v/>
      </c>
      <c r="V768" s="8" t="str">
        <f t="shared" si="210"/>
        <v/>
      </c>
      <c r="W768" s="8" t="str">
        <f t="shared" si="211"/>
        <v/>
      </c>
      <c r="X768" s="13"/>
      <c r="Y768" s="43" t="s">
        <v>16</v>
      </c>
      <c r="Z768" s="12"/>
      <c r="AA768" s="47"/>
      <c r="AB768" s="8" t="str">
        <f t="shared" si="200"/>
        <v/>
      </c>
      <c r="AC768" s="27" t="str">
        <f t="shared" si="212"/>
        <v/>
      </c>
      <c r="AD768" s="47"/>
      <c r="AG768" t="str">
        <f t="shared" si="213"/>
        <v>OK</v>
      </c>
      <c r="AH768" t="str">
        <f t="shared" si="201"/>
        <v>エラー</v>
      </c>
      <c r="AI768" t="str">
        <f t="shared" si="214"/>
        <v/>
      </c>
      <c r="AJ768" t="str">
        <f t="shared" si="215"/>
        <v/>
      </c>
      <c r="AK768" t="str">
        <f t="shared" si="202"/>
        <v/>
      </c>
      <c r="AL768" t="str">
        <f t="shared" si="203"/>
        <v/>
      </c>
    </row>
    <row r="769" spans="1:38" ht="18.75" customHeight="1" x14ac:dyDescent="0.4">
      <c r="A769" s="2">
        <v>752</v>
      </c>
      <c r="B769" s="45"/>
      <c r="C769" s="15"/>
      <c r="D769" s="15"/>
      <c r="E769" s="39" t="str">
        <f t="shared" si="198"/>
        <v/>
      </c>
      <c r="F769" s="40" t="str">
        <f t="shared" si="199"/>
        <v/>
      </c>
      <c r="G769" s="46"/>
      <c r="H769" s="46"/>
      <c r="I769" s="14"/>
      <c r="J769" s="46"/>
      <c r="K769" s="14"/>
      <c r="L769" s="14"/>
      <c r="M769" s="41" t="str">
        <f t="shared" si="204"/>
        <v/>
      </c>
      <c r="N769" s="8" t="str">
        <f t="shared" si="205"/>
        <v/>
      </c>
      <c r="O769" s="21" t="str">
        <f t="shared" si="206"/>
        <v/>
      </c>
      <c r="P769" s="8" t="str">
        <f t="shared" si="207"/>
        <v/>
      </c>
      <c r="Q769" s="42"/>
      <c r="R769" s="42"/>
      <c r="S769" s="42"/>
      <c r="T769" s="27" t="str">
        <f t="shared" si="208"/>
        <v/>
      </c>
      <c r="U769" s="8" t="str">
        <f t="shared" si="209"/>
        <v/>
      </c>
      <c r="V769" s="8" t="str">
        <f t="shared" si="210"/>
        <v/>
      </c>
      <c r="W769" s="8" t="str">
        <f t="shared" si="211"/>
        <v/>
      </c>
      <c r="X769" s="13"/>
      <c r="Y769" s="43" t="s">
        <v>16</v>
      </c>
      <c r="Z769" s="12"/>
      <c r="AA769" s="47"/>
      <c r="AB769" s="8" t="str">
        <f t="shared" si="200"/>
        <v/>
      </c>
      <c r="AC769" s="27" t="str">
        <f t="shared" si="212"/>
        <v/>
      </c>
      <c r="AD769" s="47"/>
      <c r="AG769" t="str">
        <f t="shared" si="213"/>
        <v>OK</v>
      </c>
      <c r="AH769" t="str">
        <f t="shared" si="201"/>
        <v>エラー</v>
      </c>
      <c r="AI769" t="str">
        <f t="shared" si="214"/>
        <v/>
      </c>
      <c r="AJ769" t="str">
        <f t="shared" si="215"/>
        <v/>
      </c>
      <c r="AK769" t="str">
        <f t="shared" si="202"/>
        <v/>
      </c>
      <c r="AL769" t="str">
        <f t="shared" si="203"/>
        <v/>
      </c>
    </row>
    <row r="770" spans="1:38" ht="18.75" customHeight="1" x14ac:dyDescent="0.4">
      <c r="A770" s="2">
        <v>753</v>
      </c>
      <c r="B770" s="45"/>
      <c r="C770" s="15"/>
      <c r="D770" s="15"/>
      <c r="E770" s="39" t="str">
        <f t="shared" si="198"/>
        <v/>
      </c>
      <c r="F770" s="40" t="str">
        <f t="shared" si="199"/>
        <v/>
      </c>
      <c r="G770" s="46"/>
      <c r="H770" s="46"/>
      <c r="I770" s="14"/>
      <c r="J770" s="46"/>
      <c r="K770" s="14"/>
      <c r="L770" s="14"/>
      <c r="M770" s="41" t="str">
        <f t="shared" si="204"/>
        <v/>
      </c>
      <c r="N770" s="8" t="str">
        <f t="shared" si="205"/>
        <v/>
      </c>
      <c r="O770" s="21" t="str">
        <f t="shared" si="206"/>
        <v/>
      </c>
      <c r="P770" s="8" t="str">
        <f t="shared" si="207"/>
        <v/>
      </c>
      <c r="Q770" s="42"/>
      <c r="R770" s="42"/>
      <c r="S770" s="42"/>
      <c r="T770" s="27" t="str">
        <f t="shared" si="208"/>
        <v/>
      </c>
      <c r="U770" s="8" t="str">
        <f t="shared" si="209"/>
        <v/>
      </c>
      <c r="V770" s="8" t="str">
        <f t="shared" si="210"/>
        <v/>
      </c>
      <c r="W770" s="8" t="str">
        <f t="shared" si="211"/>
        <v/>
      </c>
      <c r="X770" s="13"/>
      <c r="Y770" s="43" t="s">
        <v>16</v>
      </c>
      <c r="Z770" s="12"/>
      <c r="AA770" s="47"/>
      <c r="AB770" s="8" t="str">
        <f t="shared" si="200"/>
        <v/>
      </c>
      <c r="AC770" s="27" t="str">
        <f t="shared" si="212"/>
        <v/>
      </c>
      <c r="AD770" s="47"/>
      <c r="AG770" t="str">
        <f t="shared" si="213"/>
        <v>OK</v>
      </c>
      <c r="AH770" t="str">
        <f t="shared" si="201"/>
        <v>エラー</v>
      </c>
      <c r="AI770" t="str">
        <f t="shared" si="214"/>
        <v/>
      </c>
      <c r="AJ770" t="str">
        <f t="shared" si="215"/>
        <v/>
      </c>
      <c r="AK770" t="str">
        <f t="shared" si="202"/>
        <v/>
      </c>
      <c r="AL770" t="str">
        <f t="shared" si="203"/>
        <v/>
      </c>
    </row>
    <row r="771" spans="1:38" ht="18.75" customHeight="1" x14ac:dyDescent="0.4">
      <c r="A771" s="2">
        <v>754</v>
      </c>
      <c r="B771" s="45"/>
      <c r="C771" s="15"/>
      <c r="D771" s="15"/>
      <c r="E771" s="39" t="str">
        <f t="shared" si="198"/>
        <v/>
      </c>
      <c r="F771" s="40" t="str">
        <f t="shared" si="199"/>
        <v/>
      </c>
      <c r="G771" s="46"/>
      <c r="H771" s="46"/>
      <c r="I771" s="14"/>
      <c r="J771" s="46"/>
      <c r="K771" s="14"/>
      <c r="L771" s="14"/>
      <c r="M771" s="41" t="str">
        <f t="shared" si="204"/>
        <v/>
      </c>
      <c r="N771" s="8" t="str">
        <f t="shared" si="205"/>
        <v/>
      </c>
      <c r="O771" s="21" t="str">
        <f t="shared" si="206"/>
        <v/>
      </c>
      <c r="P771" s="8" t="str">
        <f t="shared" si="207"/>
        <v/>
      </c>
      <c r="Q771" s="42"/>
      <c r="R771" s="42"/>
      <c r="S771" s="42"/>
      <c r="T771" s="27" t="str">
        <f t="shared" si="208"/>
        <v/>
      </c>
      <c r="U771" s="8" t="str">
        <f t="shared" si="209"/>
        <v/>
      </c>
      <c r="V771" s="8" t="str">
        <f t="shared" si="210"/>
        <v/>
      </c>
      <c r="W771" s="8" t="str">
        <f t="shared" si="211"/>
        <v/>
      </c>
      <c r="X771" s="13"/>
      <c r="Y771" s="43" t="s">
        <v>16</v>
      </c>
      <c r="Z771" s="12"/>
      <c r="AA771" s="47"/>
      <c r="AB771" s="8" t="str">
        <f t="shared" si="200"/>
        <v/>
      </c>
      <c r="AC771" s="27" t="str">
        <f t="shared" si="212"/>
        <v/>
      </c>
      <c r="AD771" s="47"/>
      <c r="AG771" t="str">
        <f t="shared" si="213"/>
        <v>OK</v>
      </c>
      <c r="AH771" t="str">
        <f t="shared" si="201"/>
        <v>エラー</v>
      </c>
      <c r="AI771" t="str">
        <f t="shared" si="214"/>
        <v/>
      </c>
      <c r="AJ771" t="str">
        <f t="shared" si="215"/>
        <v/>
      </c>
      <c r="AK771" t="str">
        <f t="shared" si="202"/>
        <v/>
      </c>
      <c r="AL771" t="str">
        <f t="shared" si="203"/>
        <v/>
      </c>
    </row>
    <row r="772" spans="1:38" ht="18.75" customHeight="1" x14ac:dyDescent="0.4">
      <c r="A772" s="2">
        <v>755</v>
      </c>
      <c r="B772" s="45"/>
      <c r="C772" s="15"/>
      <c r="D772" s="15"/>
      <c r="E772" s="39" t="str">
        <f t="shared" si="198"/>
        <v/>
      </c>
      <c r="F772" s="40" t="str">
        <f t="shared" si="199"/>
        <v/>
      </c>
      <c r="G772" s="46"/>
      <c r="H772" s="46"/>
      <c r="I772" s="14"/>
      <c r="J772" s="46"/>
      <c r="K772" s="14"/>
      <c r="L772" s="14"/>
      <c r="M772" s="41" t="str">
        <f t="shared" si="204"/>
        <v/>
      </c>
      <c r="N772" s="8" t="str">
        <f t="shared" si="205"/>
        <v/>
      </c>
      <c r="O772" s="21" t="str">
        <f t="shared" si="206"/>
        <v/>
      </c>
      <c r="P772" s="8" t="str">
        <f t="shared" si="207"/>
        <v/>
      </c>
      <c r="Q772" s="42"/>
      <c r="R772" s="42"/>
      <c r="S772" s="42"/>
      <c r="T772" s="27" t="str">
        <f t="shared" si="208"/>
        <v/>
      </c>
      <c r="U772" s="8" t="str">
        <f t="shared" si="209"/>
        <v/>
      </c>
      <c r="V772" s="8" t="str">
        <f t="shared" si="210"/>
        <v/>
      </c>
      <c r="W772" s="8" t="str">
        <f t="shared" si="211"/>
        <v/>
      </c>
      <c r="X772" s="13"/>
      <c r="Y772" s="43" t="s">
        <v>16</v>
      </c>
      <c r="Z772" s="12"/>
      <c r="AA772" s="47"/>
      <c r="AB772" s="8" t="str">
        <f t="shared" si="200"/>
        <v/>
      </c>
      <c r="AC772" s="27" t="str">
        <f t="shared" si="212"/>
        <v/>
      </c>
      <c r="AD772" s="47"/>
      <c r="AG772" t="str">
        <f t="shared" si="213"/>
        <v>OK</v>
      </c>
      <c r="AH772" t="str">
        <f t="shared" si="201"/>
        <v>エラー</v>
      </c>
      <c r="AI772" t="str">
        <f t="shared" si="214"/>
        <v/>
      </c>
      <c r="AJ772" t="str">
        <f t="shared" si="215"/>
        <v/>
      </c>
      <c r="AK772" t="str">
        <f t="shared" si="202"/>
        <v/>
      </c>
      <c r="AL772" t="str">
        <f t="shared" si="203"/>
        <v/>
      </c>
    </row>
    <row r="773" spans="1:38" ht="18.75" customHeight="1" x14ac:dyDescent="0.4">
      <c r="A773" s="2">
        <v>756</v>
      </c>
      <c r="B773" s="45"/>
      <c r="C773" s="15"/>
      <c r="D773" s="15"/>
      <c r="E773" s="39" t="str">
        <f t="shared" si="198"/>
        <v/>
      </c>
      <c r="F773" s="40" t="str">
        <f t="shared" si="199"/>
        <v/>
      </c>
      <c r="G773" s="46"/>
      <c r="H773" s="46"/>
      <c r="I773" s="14"/>
      <c r="J773" s="46"/>
      <c r="K773" s="14"/>
      <c r="L773" s="14"/>
      <c r="M773" s="41" t="str">
        <f t="shared" si="204"/>
        <v/>
      </c>
      <c r="N773" s="8" t="str">
        <f t="shared" si="205"/>
        <v/>
      </c>
      <c r="O773" s="21" t="str">
        <f t="shared" si="206"/>
        <v/>
      </c>
      <c r="P773" s="8" t="str">
        <f t="shared" si="207"/>
        <v/>
      </c>
      <c r="Q773" s="42"/>
      <c r="R773" s="42"/>
      <c r="S773" s="42"/>
      <c r="T773" s="27" t="str">
        <f t="shared" si="208"/>
        <v/>
      </c>
      <c r="U773" s="8" t="str">
        <f t="shared" si="209"/>
        <v/>
      </c>
      <c r="V773" s="8" t="str">
        <f t="shared" si="210"/>
        <v/>
      </c>
      <c r="W773" s="8" t="str">
        <f t="shared" si="211"/>
        <v/>
      </c>
      <c r="X773" s="13"/>
      <c r="Y773" s="43" t="s">
        <v>16</v>
      </c>
      <c r="Z773" s="12"/>
      <c r="AA773" s="47"/>
      <c r="AB773" s="8" t="str">
        <f t="shared" si="200"/>
        <v/>
      </c>
      <c r="AC773" s="27" t="str">
        <f t="shared" si="212"/>
        <v/>
      </c>
      <c r="AD773" s="47"/>
      <c r="AG773" t="str">
        <f t="shared" si="213"/>
        <v>OK</v>
      </c>
      <c r="AH773" t="str">
        <f t="shared" si="201"/>
        <v>エラー</v>
      </c>
      <c r="AI773" t="str">
        <f t="shared" si="214"/>
        <v/>
      </c>
      <c r="AJ773" t="str">
        <f t="shared" si="215"/>
        <v/>
      </c>
      <c r="AK773" t="str">
        <f t="shared" si="202"/>
        <v/>
      </c>
      <c r="AL773" t="str">
        <f t="shared" si="203"/>
        <v/>
      </c>
    </row>
    <row r="774" spans="1:38" ht="18.75" customHeight="1" x14ac:dyDescent="0.4">
      <c r="A774" s="2">
        <v>757</v>
      </c>
      <c r="B774" s="45"/>
      <c r="C774" s="15"/>
      <c r="D774" s="15"/>
      <c r="E774" s="39" t="str">
        <f t="shared" si="198"/>
        <v/>
      </c>
      <c r="F774" s="40" t="str">
        <f t="shared" si="199"/>
        <v/>
      </c>
      <c r="G774" s="46"/>
      <c r="H774" s="46"/>
      <c r="I774" s="14"/>
      <c r="J774" s="46"/>
      <c r="K774" s="14"/>
      <c r="L774" s="14"/>
      <c r="M774" s="41" t="str">
        <f t="shared" si="204"/>
        <v/>
      </c>
      <c r="N774" s="8" t="str">
        <f t="shared" si="205"/>
        <v/>
      </c>
      <c r="O774" s="21" t="str">
        <f t="shared" si="206"/>
        <v/>
      </c>
      <c r="P774" s="8" t="str">
        <f t="shared" si="207"/>
        <v/>
      </c>
      <c r="Q774" s="42"/>
      <c r="R774" s="42"/>
      <c r="S774" s="42"/>
      <c r="T774" s="27" t="str">
        <f t="shared" si="208"/>
        <v/>
      </c>
      <c r="U774" s="8" t="str">
        <f t="shared" si="209"/>
        <v/>
      </c>
      <c r="V774" s="8" t="str">
        <f t="shared" si="210"/>
        <v/>
      </c>
      <c r="W774" s="8" t="str">
        <f t="shared" si="211"/>
        <v/>
      </c>
      <c r="X774" s="13"/>
      <c r="Y774" s="43" t="s">
        <v>16</v>
      </c>
      <c r="Z774" s="12"/>
      <c r="AA774" s="47"/>
      <c r="AB774" s="8" t="str">
        <f t="shared" si="200"/>
        <v/>
      </c>
      <c r="AC774" s="27" t="str">
        <f t="shared" si="212"/>
        <v/>
      </c>
      <c r="AD774" s="47"/>
      <c r="AG774" t="str">
        <f t="shared" si="213"/>
        <v>OK</v>
      </c>
      <c r="AH774" t="str">
        <f t="shared" si="201"/>
        <v>エラー</v>
      </c>
      <c r="AI774" t="str">
        <f t="shared" si="214"/>
        <v/>
      </c>
      <c r="AJ774" t="str">
        <f t="shared" si="215"/>
        <v/>
      </c>
      <c r="AK774" t="str">
        <f t="shared" si="202"/>
        <v/>
      </c>
      <c r="AL774" t="str">
        <f t="shared" si="203"/>
        <v/>
      </c>
    </row>
    <row r="775" spans="1:38" ht="18.75" customHeight="1" x14ac:dyDescent="0.4">
      <c r="A775" s="2">
        <v>758</v>
      </c>
      <c r="B775" s="45"/>
      <c r="C775" s="15"/>
      <c r="D775" s="15"/>
      <c r="E775" s="39" t="str">
        <f t="shared" si="198"/>
        <v/>
      </c>
      <c r="F775" s="40" t="str">
        <f t="shared" si="199"/>
        <v/>
      </c>
      <c r="G775" s="46"/>
      <c r="H775" s="46"/>
      <c r="I775" s="14"/>
      <c r="J775" s="46"/>
      <c r="K775" s="14"/>
      <c r="L775" s="14"/>
      <c r="M775" s="41" t="str">
        <f t="shared" si="204"/>
        <v/>
      </c>
      <c r="N775" s="8" t="str">
        <f t="shared" si="205"/>
        <v/>
      </c>
      <c r="O775" s="21" t="str">
        <f t="shared" si="206"/>
        <v/>
      </c>
      <c r="P775" s="8" t="str">
        <f t="shared" si="207"/>
        <v/>
      </c>
      <c r="Q775" s="42"/>
      <c r="R775" s="42"/>
      <c r="S775" s="42"/>
      <c r="T775" s="27" t="str">
        <f t="shared" si="208"/>
        <v/>
      </c>
      <c r="U775" s="8" t="str">
        <f t="shared" si="209"/>
        <v/>
      </c>
      <c r="V775" s="8" t="str">
        <f t="shared" si="210"/>
        <v/>
      </c>
      <c r="W775" s="8" t="str">
        <f t="shared" si="211"/>
        <v/>
      </c>
      <c r="X775" s="13"/>
      <c r="Y775" s="43" t="s">
        <v>16</v>
      </c>
      <c r="Z775" s="12"/>
      <c r="AA775" s="47"/>
      <c r="AB775" s="8" t="str">
        <f t="shared" si="200"/>
        <v/>
      </c>
      <c r="AC775" s="27" t="str">
        <f t="shared" si="212"/>
        <v/>
      </c>
      <c r="AD775" s="47"/>
      <c r="AG775" t="str">
        <f t="shared" si="213"/>
        <v>OK</v>
      </c>
      <c r="AH775" t="str">
        <f t="shared" si="201"/>
        <v>エラー</v>
      </c>
      <c r="AI775" t="str">
        <f t="shared" si="214"/>
        <v/>
      </c>
      <c r="AJ775" t="str">
        <f t="shared" si="215"/>
        <v/>
      </c>
      <c r="AK775" t="str">
        <f t="shared" si="202"/>
        <v/>
      </c>
      <c r="AL775" t="str">
        <f t="shared" si="203"/>
        <v/>
      </c>
    </row>
    <row r="776" spans="1:38" ht="18.75" customHeight="1" x14ac:dyDescent="0.4">
      <c r="A776" s="2">
        <v>759</v>
      </c>
      <c r="B776" s="45"/>
      <c r="C776" s="15"/>
      <c r="D776" s="15"/>
      <c r="E776" s="39" t="str">
        <f t="shared" si="198"/>
        <v/>
      </c>
      <c r="F776" s="40" t="str">
        <f t="shared" si="199"/>
        <v/>
      </c>
      <c r="G776" s="46"/>
      <c r="H776" s="46"/>
      <c r="I776" s="14"/>
      <c r="J776" s="46"/>
      <c r="K776" s="14"/>
      <c r="L776" s="14"/>
      <c r="M776" s="41" t="str">
        <f t="shared" si="204"/>
        <v/>
      </c>
      <c r="N776" s="8" t="str">
        <f t="shared" si="205"/>
        <v/>
      </c>
      <c r="O776" s="21" t="str">
        <f t="shared" si="206"/>
        <v/>
      </c>
      <c r="P776" s="8" t="str">
        <f t="shared" si="207"/>
        <v/>
      </c>
      <c r="Q776" s="42"/>
      <c r="R776" s="42"/>
      <c r="S776" s="42"/>
      <c r="T776" s="27" t="str">
        <f t="shared" si="208"/>
        <v/>
      </c>
      <c r="U776" s="8" t="str">
        <f t="shared" si="209"/>
        <v/>
      </c>
      <c r="V776" s="8" t="str">
        <f t="shared" si="210"/>
        <v/>
      </c>
      <c r="W776" s="8" t="str">
        <f t="shared" si="211"/>
        <v/>
      </c>
      <c r="X776" s="13"/>
      <c r="Y776" s="43" t="s">
        <v>16</v>
      </c>
      <c r="Z776" s="12"/>
      <c r="AA776" s="47"/>
      <c r="AB776" s="8" t="str">
        <f t="shared" si="200"/>
        <v/>
      </c>
      <c r="AC776" s="27" t="str">
        <f t="shared" si="212"/>
        <v/>
      </c>
      <c r="AD776" s="47"/>
      <c r="AG776" t="str">
        <f t="shared" si="213"/>
        <v>OK</v>
      </c>
      <c r="AH776" t="str">
        <f t="shared" si="201"/>
        <v>エラー</v>
      </c>
      <c r="AI776" t="str">
        <f t="shared" si="214"/>
        <v/>
      </c>
      <c r="AJ776" t="str">
        <f t="shared" si="215"/>
        <v/>
      </c>
      <c r="AK776" t="str">
        <f t="shared" si="202"/>
        <v/>
      </c>
      <c r="AL776" t="str">
        <f t="shared" si="203"/>
        <v/>
      </c>
    </row>
    <row r="777" spans="1:38" ht="18.75" customHeight="1" x14ac:dyDescent="0.4">
      <c r="A777" s="2">
        <v>760</v>
      </c>
      <c r="B777" s="45"/>
      <c r="C777" s="15"/>
      <c r="D777" s="15"/>
      <c r="E777" s="39" t="str">
        <f t="shared" si="198"/>
        <v/>
      </c>
      <c r="F777" s="40" t="str">
        <f t="shared" si="199"/>
        <v/>
      </c>
      <c r="G777" s="46"/>
      <c r="H777" s="46"/>
      <c r="I777" s="14"/>
      <c r="J777" s="46"/>
      <c r="K777" s="14"/>
      <c r="L777" s="14"/>
      <c r="M777" s="41" t="str">
        <f t="shared" si="204"/>
        <v/>
      </c>
      <c r="N777" s="8" t="str">
        <f t="shared" si="205"/>
        <v/>
      </c>
      <c r="O777" s="21" t="str">
        <f t="shared" si="206"/>
        <v/>
      </c>
      <c r="P777" s="8" t="str">
        <f t="shared" si="207"/>
        <v/>
      </c>
      <c r="Q777" s="42"/>
      <c r="R777" s="42"/>
      <c r="S777" s="42"/>
      <c r="T777" s="27" t="str">
        <f t="shared" si="208"/>
        <v/>
      </c>
      <c r="U777" s="8" t="str">
        <f t="shared" si="209"/>
        <v/>
      </c>
      <c r="V777" s="8" t="str">
        <f t="shared" si="210"/>
        <v/>
      </c>
      <c r="W777" s="8" t="str">
        <f t="shared" si="211"/>
        <v/>
      </c>
      <c r="X777" s="13"/>
      <c r="Y777" s="43" t="s">
        <v>16</v>
      </c>
      <c r="Z777" s="12"/>
      <c r="AA777" s="47"/>
      <c r="AB777" s="8" t="str">
        <f t="shared" si="200"/>
        <v/>
      </c>
      <c r="AC777" s="27" t="str">
        <f t="shared" si="212"/>
        <v/>
      </c>
      <c r="AD777" s="47"/>
      <c r="AG777" t="str">
        <f t="shared" si="213"/>
        <v>OK</v>
      </c>
      <c r="AH777" t="str">
        <f t="shared" si="201"/>
        <v>エラー</v>
      </c>
      <c r="AI777" t="str">
        <f t="shared" si="214"/>
        <v/>
      </c>
      <c r="AJ777" t="str">
        <f t="shared" si="215"/>
        <v/>
      </c>
      <c r="AK777" t="str">
        <f t="shared" si="202"/>
        <v/>
      </c>
      <c r="AL777" t="str">
        <f t="shared" si="203"/>
        <v/>
      </c>
    </row>
    <row r="778" spans="1:38" ht="18.75" customHeight="1" x14ac:dyDescent="0.4">
      <c r="A778" s="2">
        <v>761</v>
      </c>
      <c r="B778" s="45"/>
      <c r="C778" s="15"/>
      <c r="D778" s="15"/>
      <c r="E778" s="39" t="str">
        <f t="shared" si="198"/>
        <v/>
      </c>
      <c r="F778" s="40" t="str">
        <f t="shared" si="199"/>
        <v/>
      </c>
      <c r="G778" s="46"/>
      <c r="H778" s="46"/>
      <c r="I778" s="14"/>
      <c r="J778" s="46"/>
      <c r="K778" s="14"/>
      <c r="L778" s="14"/>
      <c r="M778" s="41" t="str">
        <f t="shared" si="204"/>
        <v/>
      </c>
      <c r="N778" s="8" t="str">
        <f t="shared" si="205"/>
        <v/>
      </c>
      <c r="O778" s="21" t="str">
        <f t="shared" si="206"/>
        <v/>
      </c>
      <c r="P778" s="8" t="str">
        <f t="shared" si="207"/>
        <v/>
      </c>
      <c r="Q778" s="42"/>
      <c r="R778" s="42"/>
      <c r="S778" s="42"/>
      <c r="T778" s="27" t="str">
        <f t="shared" si="208"/>
        <v/>
      </c>
      <c r="U778" s="8" t="str">
        <f t="shared" si="209"/>
        <v/>
      </c>
      <c r="V778" s="8" t="str">
        <f t="shared" si="210"/>
        <v/>
      </c>
      <c r="W778" s="8" t="str">
        <f t="shared" si="211"/>
        <v/>
      </c>
      <c r="X778" s="13"/>
      <c r="Y778" s="43" t="s">
        <v>16</v>
      </c>
      <c r="Z778" s="12"/>
      <c r="AA778" s="47"/>
      <c r="AB778" s="8" t="str">
        <f t="shared" si="200"/>
        <v/>
      </c>
      <c r="AC778" s="27" t="str">
        <f t="shared" si="212"/>
        <v/>
      </c>
      <c r="AD778" s="47"/>
      <c r="AG778" t="str">
        <f t="shared" si="213"/>
        <v>OK</v>
      </c>
      <c r="AH778" t="str">
        <f t="shared" si="201"/>
        <v>エラー</v>
      </c>
      <c r="AI778" t="str">
        <f t="shared" si="214"/>
        <v/>
      </c>
      <c r="AJ778" t="str">
        <f t="shared" si="215"/>
        <v/>
      </c>
      <c r="AK778" t="str">
        <f t="shared" si="202"/>
        <v/>
      </c>
      <c r="AL778" t="str">
        <f t="shared" si="203"/>
        <v/>
      </c>
    </row>
    <row r="779" spans="1:38" ht="18.75" customHeight="1" x14ac:dyDescent="0.4">
      <c r="A779" s="2">
        <v>762</v>
      </c>
      <c r="B779" s="45"/>
      <c r="C779" s="15"/>
      <c r="D779" s="15"/>
      <c r="E779" s="39" t="str">
        <f t="shared" si="198"/>
        <v/>
      </c>
      <c r="F779" s="40" t="str">
        <f t="shared" si="199"/>
        <v/>
      </c>
      <c r="G779" s="46"/>
      <c r="H779" s="46"/>
      <c r="I779" s="14"/>
      <c r="J779" s="46"/>
      <c r="K779" s="14"/>
      <c r="L779" s="14"/>
      <c r="M779" s="41" t="str">
        <f t="shared" si="204"/>
        <v/>
      </c>
      <c r="N779" s="8" t="str">
        <f t="shared" si="205"/>
        <v/>
      </c>
      <c r="O779" s="21" t="str">
        <f t="shared" si="206"/>
        <v/>
      </c>
      <c r="P779" s="8" t="str">
        <f t="shared" si="207"/>
        <v/>
      </c>
      <c r="Q779" s="42"/>
      <c r="R779" s="42"/>
      <c r="S779" s="42"/>
      <c r="T779" s="27" t="str">
        <f t="shared" si="208"/>
        <v/>
      </c>
      <c r="U779" s="8" t="str">
        <f t="shared" si="209"/>
        <v/>
      </c>
      <c r="V779" s="8" t="str">
        <f t="shared" si="210"/>
        <v/>
      </c>
      <c r="W779" s="8" t="str">
        <f t="shared" si="211"/>
        <v/>
      </c>
      <c r="X779" s="13"/>
      <c r="Y779" s="43" t="s">
        <v>16</v>
      </c>
      <c r="Z779" s="12"/>
      <c r="AA779" s="47"/>
      <c r="AB779" s="8" t="str">
        <f t="shared" si="200"/>
        <v/>
      </c>
      <c r="AC779" s="27" t="str">
        <f t="shared" si="212"/>
        <v/>
      </c>
      <c r="AD779" s="47"/>
      <c r="AG779" t="str">
        <f t="shared" si="213"/>
        <v>OK</v>
      </c>
      <c r="AH779" t="str">
        <f t="shared" si="201"/>
        <v>エラー</v>
      </c>
      <c r="AI779" t="str">
        <f t="shared" si="214"/>
        <v/>
      </c>
      <c r="AJ779" t="str">
        <f t="shared" si="215"/>
        <v/>
      </c>
      <c r="AK779" t="str">
        <f t="shared" si="202"/>
        <v/>
      </c>
      <c r="AL779" t="str">
        <f t="shared" si="203"/>
        <v/>
      </c>
    </row>
    <row r="780" spans="1:38" ht="18.75" customHeight="1" x14ac:dyDescent="0.4">
      <c r="A780" s="2">
        <v>763</v>
      </c>
      <c r="B780" s="45"/>
      <c r="C780" s="15"/>
      <c r="D780" s="15"/>
      <c r="E780" s="39" t="str">
        <f t="shared" si="198"/>
        <v/>
      </c>
      <c r="F780" s="40" t="str">
        <f t="shared" si="199"/>
        <v/>
      </c>
      <c r="G780" s="46"/>
      <c r="H780" s="46"/>
      <c r="I780" s="14"/>
      <c r="J780" s="46"/>
      <c r="K780" s="14"/>
      <c r="L780" s="14"/>
      <c r="M780" s="41" t="str">
        <f t="shared" si="204"/>
        <v/>
      </c>
      <c r="N780" s="8" t="str">
        <f t="shared" si="205"/>
        <v/>
      </c>
      <c r="O780" s="21" t="str">
        <f t="shared" si="206"/>
        <v/>
      </c>
      <c r="P780" s="8" t="str">
        <f t="shared" si="207"/>
        <v/>
      </c>
      <c r="Q780" s="42"/>
      <c r="R780" s="42"/>
      <c r="S780" s="42"/>
      <c r="T780" s="27" t="str">
        <f t="shared" si="208"/>
        <v/>
      </c>
      <c r="U780" s="8" t="str">
        <f t="shared" si="209"/>
        <v/>
      </c>
      <c r="V780" s="8" t="str">
        <f t="shared" si="210"/>
        <v/>
      </c>
      <c r="W780" s="8" t="str">
        <f t="shared" si="211"/>
        <v/>
      </c>
      <c r="X780" s="13"/>
      <c r="Y780" s="43" t="s">
        <v>16</v>
      </c>
      <c r="Z780" s="12"/>
      <c r="AA780" s="47"/>
      <c r="AB780" s="8" t="str">
        <f t="shared" si="200"/>
        <v/>
      </c>
      <c r="AC780" s="27" t="str">
        <f t="shared" si="212"/>
        <v/>
      </c>
      <c r="AD780" s="47"/>
      <c r="AG780" t="str">
        <f t="shared" si="213"/>
        <v>OK</v>
      </c>
      <c r="AH780" t="str">
        <f t="shared" si="201"/>
        <v>エラー</v>
      </c>
      <c r="AI780" t="str">
        <f t="shared" si="214"/>
        <v/>
      </c>
      <c r="AJ780" t="str">
        <f t="shared" si="215"/>
        <v/>
      </c>
      <c r="AK780" t="str">
        <f t="shared" si="202"/>
        <v/>
      </c>
      <c r="AL780" t="str">
        <f t="shared" si="203"/>
        <v/>
      </c>
    </row>
    <row r="781" spans="1:38" ht="18.75" customHeight="1" x14ac:dyDescent="0.4">
      <c r="A781" s="2">
        <v>764</v>
      </c>
      <c r="B781" s="45"/>
      <c r="C781" s="15"/>
      <c r="D781" s="15"/>
      <c r="E781" s="39" t="str">
        <f t="shared" si="198"/>
        <v/>
      </c>
      <c r="F781" s="40" t="str">
        <f t="shared" si="199"/>
        <v/>
      </c>
      <c r="G781" s="46"/>
      <c r="H781" s="46"/>
      <c r="I781" s="14"/>
      <c r="J781" s="46"/>
      <c r="K781" s="14"/>
      <c r="L781" s="14"/>
      <c r="M781" s="41" t="str">
        <f t="shared" si="204"/>
        <v/>
      </c>
      <c r="N781" s="8" t="str">
        <f t="shared" si="205"/>
        <v/>
      </c>
      <c r="O781" s="21" t="str">
        <f t="shared" si="206"/>
        <v/>
      </c>
      <c r="P781" s="8" t="str">
        <f t="shared" si="207"/>
        <v/>
      </c>
      <c r="Q781" s="42"/>
      <c r="R781" s="42"/>
      <c r="S781" s="42"/>
      <c r="T781" s="27" t="str">
        <f t="shared" si="208"/>
        <v/>
      </c>
      <c r="U781" s="8" t="str">
        <f t="shared" si="209"/>
        <v/>
      </c>
      <c r="V781" s="8" t="str">
        <f t="shared" si="210"/>
        <v/>
      </c>
      <c r="W781" s="8" t="str">
        <f t="shared" si="211"/>
        <v/>
      </c>
      <c r="X781" s="13"/>
      <c r="Y781" s="43" t="s">
        <v>16</v>
      </c>
      <c r="Z781" s="12"/>
      <c r="AA781" s="47"/>
      <c r="AB781" s="8" t="str">
        <f t="shared" si="200"/>
        <v/>
      </c>
      <c r="AC781" s="27" t="str">
        <f t="shared" si="212"/>
        <v/>
      </c>
      <c r="AD781" s="47"/>
      <c r="AG781" t="str">
        <f t="shared" si="213"/>
        <v>OK</v>
      </c>
      <c r="AH781" t="str">
        <f t="shared" si="201"/>
        <v>エラー</v>
      </c>
      <c r="AI781" t="str">
        <f t="shared" si="214"/>
        <v/>
      </c>
      <c r="AJ781" t="str">
        <f t="shared" si="215"/>
        <v/>
      </c>
      <c r="AK781" t="str">
        <f t="shared" si="202"/>
        <v/>
      </c>
      <c r="AL781" t="str">
        <f t="shared" si="203"/>
        <v/>
      </c>
    </row>
    <row r="782" spans="1:38" ht="18.75" customHeight="1" x14ac:dyDescent="0.4">
      <c r="A782" s="2">
        <v>765</v>
      </c>
      <c r="B782" s="45"/>
      <c r="C782" s="15"/>
      <c r="D782" s="15"/>
      <c r="E782" s="39" t="str">
        <f t="shared" si="198"/>
        <v/>
      </c>
      <c r="F782" s="40" t="str">
        <f t="shared" si="199"/>
        <v/>
      </c>
      <c r="G782" s="46"/>
      <c r="H782" s="46"/>
      <c r="I782" s="14"/>
      <c r="J782" s="46"/>
      <c r="K782" s="14"/>
      <c r="L782" s="14"/>
      <c r="M782" s="41" t="str">
        <f t="shared" si="204"/>
        <v/>
      </c>
      <c r="N782" s="8" t="str">
        <f t="shared" si="205"/>
        <v/>
      </c>
      <c r="O782" s="21" t="str">
        <f t="shared" si="206"/>
        <v/>
      </c>
      <c r="P782" s="8" t="str">
        <f t="shared" si="207"/>
        <v/>
      </c>
      <c r="Q782" s="42"/>
      <c r="R782" s="42"/>
      <c r="S782" s="42"/>
      <c r="T782" s="27" t="str">
        <f t="shared" si="208"/>
        <v/>
      </c>
      <c r="U782" s="8" t="str">
        <f t="shared" si="209"/>
        <v/>
      </c>
      <c r="V782" s="8" t="str">
        <f t="shared" si="210"/>
        <v/>
      </c>
      <c r="W782" s="8" t="str">
        <f t="shared" si="211"/>
        <v/>
      </c>
      <c r="X782" s="13"/>
      <c r="Y782" s="43" t="s">
        <v>16</v>
      </c>
      <c r="Z782" s="12"/>
      <c r="AA782" s="47"/>
      <c r="AB782" s="8" t="str">
        <f t="shared" si="200"/>
        <v/>
      </c>
      <c r="AC782" s="27" t="str">
        <f t="shared" si="212"/>
        <v/>
      </c>
      <c r="AD782" s="47"/>
      <c r="AG782" t="str">
        <f t="shared" si="213"/>
        <v>OK</v>
      </c>
      <c r="AH782" t="str">
        <f t="shared" si="201"/>
        <v>エラー</v>
      </c>
      <c r="AI782" t="str">
        <f t="shared" si="214"/>
        <v/>
      </c>
      <c r="AJ782" t="str">
        <f t="shared" si="215"/>
        <v/>
      </c>
      <c r="AK782" t="str">
        <f t="shared" si="202"/>
        <v/>
      </c>
      <c r="AL782" t="str">
        <f t="shared" si="203"/>
        <v/>
      </c>
    </row>
    <row r="783" spans="1:38" ht="18.75" customHeight="1" x14ac:dyDescent="0.4">
      <c r="A783" s="2">
        <v>766</v>
      </c>
      <c r="B783" s="45"/>
      <c r="C783" s="15"/>
      <c r="D783" s="15"/>
      <c r="E783" s="39" t="str">
        <f t="shared" si="198"/>
        <v/>
      </c>
      <c r="F783" s="40" t="str">
        <f t="shared" si="199"/>
        <v/>
      </c>
      <c r="G783" s="46"/>
      <c r="H783" s="46"/>
      <c r="I783" s="14"/>
      <c r="J783" s="46"/>
      <c r="K783" s="14"/>
      <c r="L783" s="14"/>
      <c r="M783" s="41" t="str">
        <f t="shared" si="204"/>
        <v/>
      </c>
      <c r="N783" s="8" t="str">
        <f t="shared" si="205"/>
        <v/>
      </c>
      <c r="O783" s="21" t="str">
        <f t="shared" si="206"/>
        <v/>
      </c>
      <c r="P783" s="8" t="str">
        <f t="shared" si="207"/>
        <v/>
      </c>
      <c r="Q783" s="42"/>
      <c r="R783" s="42"/>
      <c r="S783" s="42"/>
      <c r="T783" s="27" t="str">
        <f t="shared" si="208"/>
        <v/>
      </c>
      <c r="U783" s="8" t="str">
        <f t="shared" si="209"/>
        <v/>
      </c>
      <c r="V783" s="8" t="str">
        <f t="shared" si="210"/>
        <v/>
      </c>
      <c r="W783" s="8" t="str">
        <f t="shared" si="211"/>
        <v/>
      </c>
      <c r="X783" s="13"/>
      <c r="Y783" s="43" t="s">
        <v>16</v>
      </c>
      <c r="Z783" s="12"/>
      <c r="AA783" s="47"/>
      <c r="AB783" s="8" t="str">
        <f t="shared" si="200"/>
        <v/>
      </c>
      <c r="AC783" s="27" t="str">
        <f t="shared" si="212"/>
        <v/>
      </c>
      <c r="AD783" s="47"/>
      <c r="AG783" t="str">
        <f t="shared" si="213"/>
        <v>OK</v>
      </c>
      <c r="AH783" t="str">
        <f t="shared" si="201"/>
        <v>エラー</v>
      </c>
      <c r="AI783" t="str">
        <f t="shared" si="214"/>
        <v/>
      </c>
      <c r="AJ783" t="str">
        <f t="shared" si="215"/>
        <v/>
      </c>
      <c r="AK783" t="str">
        <f t="shared" si="202"/>
        <v/>
      </c>
      <c r="AL783" t="str">
        <f t="shared" si="203"/>
        <v/>
      </c>
    </row>
    <row r="784" spans="1:38" ht="18.75" customHeight="1" x14ac:dyDescent="0.4">
      <c r="A784" s="2">
        <v>767</v>
      </c>
      <c r="B784" s="45"/>
      <c r="C784" s="15"/>
      <c r="D784" s="15"/>
      <c r="E784" s="39" t="str">
        <f t="shared" si="198"/>
        <v/>
      </c>
      <c r="F784" s="40" t="str">
        <f t="shared" si="199"/>
        <v/>
      </c>
      <c r="G784" s="46"/>
      <c r="H784" s="46"/>
      <c r="I784" s="14"/>
      <c r="J784" s="46"/>
      <c r="K784" s="14"/>
      <c r="L784" s="14"/>
      <c r="M784" s="41" t="str">
        <f t="shared" si="204"/>
        <v/>
      </c>
      <c r="N784" s="8" t="str">
        <f t="shared" si="205"/>
        <v/>
      </c>
      <c r="O784" s="21" t="str">
        <f t="shared" si="206"/>
        <v/>
      </c>
      <c r="P784" s="8" t="str">
        <f t="shared" si="207"/>
        <v/>
      </c>
      <c r="Q784" s="42"/>
      <c r="R784" s="42"/>
      <c r="S784" s="42"/>
      <c r="T784" s="27" t="str">
        <f t="shared" si="208"/>
        <v/>
      </c>
      <c r="U784" s="8" t="str">
        <f t="shared" si="209"/>
        <v/>
      </c>
      <c r="V784" s="8" t="str">
        <f t="shared" si="210"/>
        <v/>
      </c>
      <c r="W784" s="8" t="str">
        <f t="shared" si="211"/>
        <v/>
      </c>
      <c r="X784" s="13"/>
      <c r="Y784" s="43" t="s">
        <v>16</v>
      </c>
      <c r="Z784" s="12"/>
      <c r="AA784" s="47"/>
      <c r="AB784" s="8" t="str">
        <f t="shared" si="200"/>
        <v/>
      </c>
      <c r="AC784" s="27" t="str">
        <f t="shared" si="212"/>
        <v/>
      </c>
      <c r="AD784" s="47"/>
      <c r="AG784" t="str">
        <f t="shared" si="213"/>
        <v>OK</v>
      </c>
      <c r="AH784" t="str">
        <f t="shared" si="201"/>
        <v>エラー</v>
      </c>
      <c r="AI784" t="str">
        <f t="shared" si="214"/>
        <v/>
      </c>
      <c r="AJ784" t="str">
        <f t="shared" si="215"/>
        <v/>
      </c>
      <c r="AK784" t="str">
        <f t="shared" si="202"/>
        <v/>
      </c>
      <c r="AL784" t="str">
        <f t="shared" si="203"/>
        <v/>
      </c>
    </row>
    <row r="785" spans="1:38" ht="18.75" customHeight="1" x14ac:dyDescent="0.4">
      <c r="A785" s="2">
        <v>768</v>
      </c>
      <c r="B785" s="45"/>
      <c r="C785" s="15"/>
      <c r="D785" s="15"/>
      <c r="E785" s="39" t="str">
        <f t="shared" si="198"/>
        <v/>
      </c>
      <c r="F785" s="40" t="str">
        <f t="shared" si="199"/>
        <v/>
      </c>
      <c r="G785" s="46"/>
      <c r="H785" s="46"/>
      <c r="I785" s="14"/>
      <c r="J785" s="46"/>
      <c r="K785" s="14"/>
      <c r="L785" s="14"/>
      <c r="M785" s="41" t="str">
        <f t="shared" si="204"/>
        <v/>
      </c>
      <c r="N785" s="8" t="str">
        <f t="shared" si="205"/>
        <v/>
      </c>
      <c r="O785" s="21" t="str">
        <f t="shared" si="206"/>
        <v/>
      </c>
      <c r="P785" s="8" t="str">
        <f t="shared" si="207"/>
        <v/>
      </c>
      <c r="Q785" s="42"/>
      <c r="R785" s="42"/>
      <c r="S785" s="42"/>
      <c r="T785" s="27" t="str">
        <f t="shared" si="208"/>
        <v/>
      </c>
      <c r="U785" s="8" t="str">
        <f t="shared" si="209"/>
        <v/>
      </c>
      <c r="V785" s="8" t="str">
        <f t="shared" si="210"/>
        <v/>
      </c>
      <c r="W785" s="8" t="str">
        <f t="shared" si="211"/>
        <v/>
      </c>
      <c r="X785" s="13"/>
      <c r="Y785" s="43" t="s">
        <v>16</v>
      </c>
      <c r="Z785" s="12"/>
      <c r="AA785" s="47"/>
      <c r="AB785" s="8" t="str">
        <f t="shared" si="200"/>
        <v/>
      </c>
      <c r="AC785" s="27" t="str">
        <f t="shared" si="212"/>
        <v/>
      </c>
      <c r="AD785" s="47"/>
      <c r="AG785" t="str">
        <f t="shared" si="213"/>
        <v>OK</v>
      </c>
      <c r="AH785" t="str">
        <f t="shared" si="201"/>
        <v>エラー</v>
      </c>
      <c r="AI785" t="str">
        <f t="shared" si="214"/>
        <v/>
      </c>
      <c r="AJ785" t="str">
        <f t="shared" si="215"/>
        <v/>
      </c>
      <c r="AK785" t="str">
        <f t="shared" si="202"/>
        <v/>
      </c>
      <c r="AL785" t="str">
        <f t="shared" si="203"/>
        <v/>
      </c>
    </row>
    <row r="786" spans="1:38" ht="18.75" customHeight="1" x14ac:dyDescent="0.4">
      <c r="A786" s="2">
        <v>769</v>
      </c>
      <c r="B786" s="45"/>
      <c r="C786" s="15"/>
      <c r="D786" s="15"/>
      <c r="E786" s="39" t="str">
        <f t="shared" ref="E786:E849" si="216">IF(OR($C786="",$D786=""),"",DATE(2022,$C786,$D786))</f>
        <v/>
      </c>
      <c r="F786" s="40" t="str">
        <f t="shared" ref="F786:F849" si="217">IF(OR($C786="",$D786=""),"",IF($AI786=6,"休日",IF(AND($AK786=1,$AJ786=6),"休日",IF(AND($AI786=7,$AL786=1),"休日",IF(AND($AK786=1,$AL786=1),"休日","平日")))))</f>
        <v/>
      </c>
      <c r="G786" s="46"/>
      <c r="H786" s="46"/>
      <c r="I786" s="14"/>
      <c r="J786" s="46"/>
      <c r="K786" s="14"/>
      <c r="L786" s="14"/>
      <c r="M786" s="41" t="str">
        <f t="shared" si="204"/>
        <v/>
      </c>
      <c r="N786" s="8" t="str">
        <f t="shared" si="205"/>
        <v/>
      </c>
      <c r="O786" s="21" t="str">
        <f t="shared" si="206"/>
        <v/>
      </c>
      <c r="P786" s="8" t="str">
        <f t="shared" si="207"/>
        <v/>
      </c>
      <c r="Q786" s="42"/>
      <c r="R786" s="42"/>
      <c r="S786" s="42"/>
      <c r="T786" s="27" t="str">
        <f t="shared" si="208"/>
        <v/>
      </c>
      <c r="U786" s="8" t="str">
        <f t="shared" si="209"/>
        <v/>
      </c>
      <c r="V786" s="8" t="str">
        <f t="shared" si="210"/>
        <v/>
      </c>
      <c r="W786" s="8" t="str">
        <f t="shared" si="211"/>
        <v/>
      </c>
      <c r="X786" s="13"/>
      <c r="Y786" s="43" t="s">
        <v>16</v>
      </c>
      <c r="Z786" s="12"/>
      <c r="AA786" s="47"/>
      <c r="AB786" s="8" t="str">
        <f t="shared" ref="AB786:AB849" si="218">IF(AND($X786="",$Z786="",$AA786=""),"",IF($AA786="",$Z786-$X786+1,IF(AND($X786="",$Z786=""),LEN(TRIM(AA786))-LEN(SUBSTITUTE(TRIM(AA786),",",""))+1,$Z786-$X786+1+LEN(TRIM(AA786))-LEN(SUBSTITUTE(TRIM(AA786),",",""))+1)))</f>
        <v/>
      </c>
      <c r="AC786" s="27" t="str">
        <f t="shared" si="212"/>
        <v/>
      </c>
      <c r="AD786" s="47"/>
      <c r="AG786" t="str">
        <f t="shared" si="213"/>
        <v>OK</v>
      </c>
      <c r="AH786" t="str">
        <f t="shared" ref="AH786:AH849" si="219">IFERROR(IF(AND($V786&lt;&gt;"配布対象外",$X786="",$AA786&lt;&gt;"",COUNTA($X786:$AB786)=3),"OK",IF(AND($V786&lt;&gt;"配布対象外",$X786&lt;&gt;"",$AA786="",COUNTA($X786:$AB786)=4),"OK",IF(AND($V786&lt;&gt;"配布対象外",$X786&lt;&gt;"",AA786&lt;&gt;"",COUNTA($X786:$AB786)=5),"OK",IF(AND($V786="配布対象外",COUNTA($X786:$AB786)=2),"OK","エラー")))),"")</f>
        <v>エラー</v>
      </c>
      <c r="AI786" t="str">
        <f t="shared" si="214"/>
        <v/>
      </c>
      <c r="AJ786" t="str">
        <f t="shared" si="215"/>
        <v/>
      </c>
      <c r="AK786" t="str">
        <f t="shared" ref="AK786:AK849" si="220">IF($D786="","",COUNTIF(祝日,$E786))</f>
        <v/>
      </c>
      <c r="AL786" t="str">
        <f t="shared" ref="AL786:AL849" si="221">IF($D786="","",COUNTIF(祝日,$E786+1))</f>
        <v/>
      </c>
    </row>
    <row r="787" spans="1:38" ht="18.75" customHeight="1" x14ac:dyDescent="0.4">
      <c r="A787" s="2">
        <v>770</v>
      </c>
      <c r="B787" s="45"/>
      <c r="C787" s="15"/>
      <c r="D787" s="15"/>
      <c r="E787" s="39" t="str">
        <f t="shared" si="216"/>
        <v/>
      </c>
      <c r="F787" s="40" t="str">
        <f t="shared" si="217"/>
        <v/>
      </c>
      <c r="G787" s="46"/>
      <c r="H787" s="46"/>
      <c r="I787" s="14"/>
      <c r="J787" s="46"/>
      <c r="K787" s="14"/>
      <c r="L787" s="14"/>
      <c r="M787" s="41" t="str">
        <f t="shared" ref="M787:M850" si="222">IF($L787="","",ROUNDDOWN($L787/$K787,0))</f>
        <v/>
      </c>
      <c r="N787" s="8" t="str">
        <f t="shared" ref="N787:N850" si="223">IF(L787="","",IF($M787&gt;=12500,5000*$K787,IF(AND($M787&gt;=5000,$F787="平日"),ROUNDDOWN($L787*0.4,0),IF(AND($M787&gt;=2000,$F787="休日"),ROUNDDOWN($L787*0.4,0),"割引対象外"))))</f>
        <v/>
      </c>
      <c r="O787" s="21" t="str">
        <f t="shared" ref="O787:O850" si="224">IFERROR(N787/L787,"")</f>
        <v/>
      </c>
      <c r="P787" s="8" t="str">
        <f t="shared" ref="P787:P850" si="225">IFERROR(L787-N787,"")</f>
        <v/>
      </c>
      <c r="Q787" s="42"/>
      <c r="R787" s="42"/>
      <c r="S787" s="42"/>
      <c r="T787" s="27" t="str">
        <f t="shared" ref="T787:T850" si="226">IF(OR(N787="割引対象外",AND($B787="",$C787="",$D787="")),"",IF(COUNTA($B$4,$C$4,$H$4,$B787:$P787)=18,"OK","エラー"))</f>
        <v/>
      </c>
      <c r="U787" s="8" t="str">
        <f t="shared" ref="U787:U850" si="227">IF(L787="","",IF(AND($F787="平日",$M787&gt;=5000),3000,IF(AND(F787="休日",$M787&gt;=2000),1000,"◀◀入力しない")))</f>
        <v/>
      </c>
      <c r="V787" s="8" t="str">
        <f t="shared" ref="V787:V850" si="228">IF(L787="","",IF(AND($F787="平日",$M787&gt;=5000),3*$K787,IF(AND(F787="休日",$M787&gt;=2000),1*$K787,"でください▶▶")))</f>
        <v/>
      </c>
      <c r="W787" s="8" t="str">
        <f t="shared" ref="W787:W850" si="229">IF(OR($U787="",$U787="◀◀入力しない"),"",1000*$V787)</f>
        <v/>
      </c>
      <c r="X787" s="13"/>
      <c r="Y787" s="43" t="s">
        <v>16</v>
      </c>
      <c r="Z787" s="12"/>
      <c r="AA787" s="47"/>
      <c r="AB787" s="8" t="str">
        <f t="shared" si="218"/>
        <v/>
      </c>
      <c r="AC787" s="27" t="str">
        <f t="shared" ref="AC787:AC850" si="230">IF($M787="","",IF(AND($AG787="OK",$AH787="OK",$AB787&gt;=0),"OK","エラー"))</f>
        <v/>
      </c>
      <c r="AD787" s="47"/>
      <c r="AG787" t="str">
        <f t="shared" ref="AG787:AG850" si="231">IF($V787=$AB787,"OK",IF(AND($V787="配布対象外",$AB787=""),"OK","エラー"))</f>
        <v>OK</v>
      </c>
      <c r="AH787" t="str">
        <f t="shared" si="219"/>
        <v>エラー</v>
      </c>
      <c r="AI787" t="str">
        <f t="shared" ref="AI787:AI850" si="232">IF($D787="","",WEEKDAY($E787,2))</f>
        <v/>
      </c>
      <c r="AJ787" t="str">
        <f t="shared" ref="AJ787:AJ850" si="233">IF($D787="","",WEEKDAY($E787+1,2))</f>
        <v/>
      </c>
      <c r="AK787" t="str">
        <f t="shared" si="220"/>
        <v/>
      </c>
      <c r="AL787" t="str">
        <f t="shared" si="221"/>
        <v/>
      </c>
    </row>
    <row r="788" spans="1:38" ht="18.75" customHeight="1" x14ac:dyDescent="0.4">
      <c r="A788" s="2">
        <v>771</v>
      </c>
      <c r="B788" s="45"/>
      <c r="C788" s="15"/>
      <c r="D788" s="15"/>
      <c r="E788" s="39" t="str">
        <f t="shared" si="216"/>
        <v/>
      </c>
      <c r="F788" s="40" t="str">
        <f t="shared" si="217"/>
        <v/>
      </c>
      <c r="G788" s="46"/>
      <c r="H788" s="46"/>
      <c r="I788" s="14"/>
      <c r="J788" s="46"/>
      <c r="K788" s="14"/>
      <c r="L788" s="14"/>
      <c r="M788" s="41" t="str">
        <f t="shared" si="222"/>
        <v/>
      </c>
      <c r="N788" s="8" t="str">
        <f t="shared" si="223"/>
        <v/>
      </c>
      <c r="O788" s="21" t="str">
        <f t="shared" si="224"/>
        <v/>
      </c>
      <c r="P788" s="8" t="str">
        <f t="shared" si="225"/>
        <v/>
      </c>
      <c r="Q788" s="42"/>
      <c r="R788" s="42"/>
      <c r="S788" s="42"/>
      <c r="T788" s="27" t="str">
        <f t="shared" si="226"/>
        <v/>
      </c>
      <c r="U788" s="8" t="str">
        <f t="shared" si="227"/>
        <v/>
      </c>
      <c r="V788" s="8" t="str">
        <f t="shared" si="228"/>
        <v/>
      </c>
      <c r="W788" s="8" t="str">
        <f t="shared" si="229"/>
        <v/>
      </c>
      <c r="X788" s="13"/>
      <c r="Y788" s="43" t="s">
        <v>16</v>
      </c>
      <c r="Z788" s="12"/>
      <c r="AA788" s="47"/>
      <c r="AB788" s="8" t="str">
        <f t="shared" si="218"/>
        <v/>
      </c>
      <c r="AC788" s="27" t="str">
        <f t="shared" si="230"/>
        <v/>
      </c>
      <c r="AD788" s="47"/>
      <c r="AG788" t="str">
        <f t="shared" si="231"/>
        <v>OK</v>
      </c>
      <c r="AH788" t="str">
        <f t="shared" si="219"/>
        <v>エラー</v>
      </c>
      <c r="AI788" t="str">
        <f t="shared" si="232"/>
        <v/>
      </c>
      <c r="AJ788" t="str">
        <f t="shared" si="233"/>
        <v/>
      </c>
      <c r="AK788" t="str">
        <f t="shared" si="220"/>
        <v/>
      </c>
      <c r="AL788" t="str">
        <f t="shared" si="221"/>
        <v/>
      </c>
    </row>
    <row r="789" spans="1:38" ht="18.75" customHeight="1" x14ac:dyDescent="0.4">
      <c r="A789" s="2">
        <v>772</v>
      </c>
      <c r="B789" s="45"/>
      <c r="C789" s="15"/>
      <c r="D789" s="15"/>
      <c r="E789" s="39" t="str">
        <f t="shared" si="216"/>
        <v/>
      </c>
      <c r="F789" s="40" t="str">
        <f t="shared" si="217"/>
        <v/>
      </c>
      <c r="G789" s="46"/>
      <c r="H789" s="46"/>
      <c r="I789" s="14"/>
      <c r="J789" s="46"/>
      <c r="K789" s="14"/>
      <c r="L789" s="14"/>
      <c r="M789" s="41" t="str">
        <f t="shared" si="222"/>
        <v/>
      </c>
      <c r="N789" s="8" t="str">
        <f t="shared" si="223"/>
        <v/>
      </c>
      <c r="O789" s="21" t="str">
        <f t="shared" si="224"/>
        <v/>
      </c>
      <c r="P789" s="8" t="str">
        <f t="shared" si="225"/>
        <v/>
      </c>
      <c r="Q789" s="42"/>
      <c r="R789" s="42"/>
      <c r="S789" s="42"/>
      <c r="T789" s="27" t="str">
        <f t="shared" si="226"/>
        <v/>
      </c>
      <c r="U789" s="8" t="str">
        <f t="shared" si="227"/>
        <v/>
      </c>
      <c r="V789" s="8" t="str">
        <f t="shared" si="228"/>
        <v/>
      </c>
      <c r="W789" s="8" t="str">
        <f t="shared" si="229"/>
        <v/>
      </c>
      <c r="X789" s="13"/>
      <c r="Y789" s="43" t="s">
        <v>16</v>
      </c>
      <c r="Z789" s="12"/>
      <c r="AA789" s="47"/>
      <c r="AB789" s="8" t="str">
        <f t="shared" si="218"/>
        <v/>
      </c>
      <c r="AC789" s="27" t="str">
        <f t="shared" si="230"/>
        <v/>
      </c>
      <c r="AD789" s="47"/>
      <c r="AG789" t="str">
        <f t="shared" si="231"/>
        <v>OK</v>
      </c>
      <c r="AH789" t="str">
        <f t="shared" si="219"/>
        <v>エラー</v>
      </c>
      <c r="AI789" t="str">
        <f t="shared" si="232"/>
        <v/>
      </c>
      <c r="AJ789" t="str">
        <f t="shared" si="233"/>
        <v/>
      </c>
      <c r="AK789" t="str">
        <f t="shared" si="220"/>
        <v/>
      </c>
      <c r="AL789" t="str">
        <f t="shared" si="221"/>
        <v/>
      </c>
    </row>
    <row r="790" spans="1:38" ht="18.75" customHeight="1" x14ac:dyDescent="0.4">
      <c r="A790" s="2">
        <v>773</v>
      </c>
      <c r="B790" s="45"/>
      <c r="C790" s="15"/>
      <c r="D790" s="15"/>
      <c r="E790" s="39" t="str">
        <f t="shared" si="216"/>
        <v/>
      </c>
      <c r="F790" s="40" t="str">
        <f t="shared" si="217"/>
        <v/>
      </c>
      <c r="G790" s="46"/>
      <c r="H790" s="46"/>
      <c r="I790" s="14"/>
      <c r="J790" s="46"/>
      <c r="K790" s="14"/>
      <c r="L790" s="14"/>
      <c r="M790" s="41" t="str">
        <f t="shared" si="222"/>
        <v/>
      </c>
      <c r="N790" s="8" t="str">
        <f t="shared" si="223"/>
        <v/>
      </c>
      <c r="O790" s="21" t="str">
        <f t="shared" si="224"/>
        <v/>
      </c>
      <c r="P790" s="8" t="str">
        <f t="shared" si="225"/>
        <v/>
      </c>
      <c r="Q790" s="42"/>
      <c r="R790" s="42"/>
      <c r="S790" s="42"/>
      <c r="T790" s="27" t="str">
        <f t="shared" si="226"/>
        <v/>
      </c>
      <c r="U790" s="8" t="str">
        <f t="shared" si="227"/>
        <v/>
      </c>
      <c r="V790" s="8" t="str">
        <f t="shared" si="228"/>
        <v/>
      </c>
      <c r="W790" s="8" t="str">
        <f t="shared" si="229"/>
        <v/>
      </c>
      <c r="X790" s="13"/>
      <c r="Y790" s="43" t="s">
        <v>16</v>
      </c>
      <c r="Z790" s="12"/>
      <c r="AA790" s="47"/>
      <c r="AB790" s="8" t="str">
        <f t="shared" si="218"/>
        <v/>
      </c>
      <c r="AC790" s="27" t="str">
        <f t="shared" si="230"/>
        <v/>
      </c>
      <c r="AD790" s="47"/>
      <c r="AG790" t="str">
        <f t="shared" si="231"/>
        <v>OK</v>
      </c>
      <c r="AH790" t="str">
        <f t="shared" si="219"/>
        <v>エラー</v>
      </c>
      <c r="AI790" t="str">
        <f t="shared" si="232"/>
        <v/>
      </c>
      <c r="AJ790" t="str">
        <f t="shared" si="233"/>
        <v/>
      </c>
      <c r="AK790" t="str">
        <f t="shared" si="220"/>
        <v/>
      </c>
      <c r="AL790" t="str">
        <f t="shared" si="221"/>
        <v/>
      </c>
    </row>
    <row r="791" spans="1:38" ht="18.75" customHeight="1" x14ac:dyDescent="0.4">
      <c r="A791" s="2">
        <v>774</v>
      </c>
      <c r="B791" s="45"/>
      <c r="C791" s="15"/>
      <c r="D791" s="15"/>
      <c r="E791" s="39" t="str">
        <f t="shared" si="216"/>
        <v/>
      </c>
      <c r="F791" s="40" t="str">
        <f t="shared" si="217"/>
        <v/>
      </c>
      <c r="G791" s="46"/>
      <c r="H791" s="46"/>
      <c r="I791" s="14"/>
      <c r="J791" s="46"/>
      <c r="K791" s="14"/>
      <c r="L791" s="14"/>
      <c r="M791" s="41" t="str">
        <f t="shared" si="222"/>
        <v/>
      </c>
      <c r="N791" s="8" t="str">
        <f t="shared" si="223"/>
        <v/>
      </c>
      <c r="O791" s="21" t="str">
        <f t="shared" si="224"/>
        <v/>
      </c>
      <c r="P791" s="8" t="str">
        <f t="shared" si="225"/>
        <v/>
      </c>
      <c r="Q791" s="42"/>
      <c r="R791" s="42"/>
      <c r="S791" s="42"/>
      <c r="T791" s="27" t="str">
        <f t="shared" si="226"/>
        <v/>
      </c>
      <c r="U791" s="8" t="str">
        <f t="shared" si="227"/>
        <v/>
      </c>
      <c r="V791" s="8" t="str">
        <f t="shared" si="228"/>
        <v/>
      </c>
      <c r="W791" s="8" t="str">
        <f t="shared" si="229"/>
        <v/>
      </c>
      <c r="X791" s="13"/>
      <c r="Y791" s="43" t="s">
        <v>16</v>
      </c>
      <c r="Z791" s="12"/>
      <c r="AA791" s="47"/>
      <c r="AB791" s="8" t="str">
        <f t="shared" si="218"/>
        <v/>
      </c>
      <c r="AC791" s="27" t="str">
        <f t="shared" si="230"/>
        <v/>
      </c>
      <c r="AD791" s="47"/>
      <c r="AG791" t="str">
        <f t="shared" si="231"/>
        <v>OK</v>
      </c>
      <c r="AH791" t="str">
        <f t="shared" si="219"/>
        <v>エラー</v>
      </c>
      <c r="AI791" t="str">
        <f t="shared" si="232"/>
        <v/>
      </c>
      <c r="AJ791" t="str">
        <f t="shared" si="233"/>
        <v/>
      </c>
      <c r="AK791" t="str">
        <f t="shared" si="220"/>
        <v/>
      </c>
      <c r="AL791" t="str">
        <f t="shared" si="221"/>
        <v/>
      </c>
    </row>
    <row r="792" spans="1:38" ht="18.75" customHeight="1" x14ac:dyDescent="0.4">
      <c r="A792" s="2">
        <v>775</v>
      </c>
      <c r="B792" s="45"/>
      <c r="C792" s="15"/>
      <c r="D792" s="15"/>
      <c r="E792" s="39" t="str">
        <f t="shared" si="216"/>
        <v/>
      </c>
      <c r="F792" s="40" t="str">
        <f t="shared" si="217"/>
        <v/>
      </c>
      <c r="G792" s="46"/>
      <c r="H792" s="46"/>
      <c r="I792" s="14"/>
      <c r="J792" s="46"/>
      <c r="K792" s="14"/>
      <c r="L792" s="14"/>
      <c r="M792" s="41" t="str">
        <f t="shared" si="222"/>
        <v/>
      </c>
      <c r="N792" s="8" t="str">
        <f t="shared" si="223"/>
        <v/>
      </c>
      <c r="O792" s="21" t="str">
        <f t="shared" si="224"/>
        <v/>
      </c>
      <c r="P792" s="8" t="str">
        <f t="shared" si="225"/>
        <v/>
      </c>
      <c r="Q792" s="42"/>
      <c r="R792" s="42"/>
      <c r="S792" s="42"/>
      <c r="T792" s="27" t="str">
        <f t="shared" si="226"/>
        <v/>
      </c>
      <c r="U792" s="8" t="str">
        <f t="shared" si="227"/>
        <v/>
      </c>
      <c r="V792" s="8" t="str">
        <f t="shared" si="228"/>
        <v/>
      </c>
      <c r="W792" s="8" t="str">
        <f t="shared" si="229"/>
        <v/>
      </c>
      <c r="X792" s="13"/>
      <c r="Y792" s="43" t="s">
        <v>16</v>
      </c>
      <c r="Z792" s="12"/>
      <c r="AA792" s="47"/>
      <c r="AB792" s="8" t="str">
        <f t="shared" si="218"/>
        <v/>
      </c>
      <c r="AC792" s="27" t="str">
        <f t="shared" si="230"/>
        <v/>
      </c>
      <c r="AD792" s="47"/>
      <c r="AG792" t="str">
        <f t="shared" si="231"/>
        <v>OK</v>
      </c>
      <c r="AH792" t="str">
        <f t="shared" si="219"/>
        <v>エラー</v>
      </c>
      <c r="AI792" t="str">
        <f t="shared" si="232"/>
        <v/>
      </c>
      <c r="AJ792" t="str">
        <f t="shared" si="233"/>
        <v/>
      </c>
      <c r="AK792" t="str">
        <f t="shared" si="220"/>
        <v/>
      </c>
      <c r="AL792" t="str">
        <f t="shared" si="221"/>
        <v/>
      </c>
    </row>
    <row r="793" spans="1:38" ht="18.75" customHeight="1" x14ac:dyDescent="0.4">
      <c r="A793" s="2">
        <v>776</v>
      </c>
      <c r="B793" s="45"/>
      <c r="C793" s="15"/>
      <c r="D793" s="15"/>
      <c r="E793" s="39" t="str">
        <f t="shared" si="216"/>
        <v/>
      </c>
      <c r="F793" s="40" t="str">
        <f t="shared" si="217"/>
        <v/>
      </c>
      <c r="G793" s="46"/>
      <c r="H793" s="46"/>
      <c r="I793" s="14"/>
      <c r="J793" s="46"/>
      <c r="K793" s="14"/>
      <c r="L793" s="14"/>
      <c r="M793" s="41" t="str">
        <f t="shared" si="222"/>
        <v/>
      </c>
      <c r="N793" s="8" t="str">
        <f t="shared" si="223"/>
        <v/>
      </c>
      <c r="O793" s="21" t="str">
        <f t="shared" si="224"/>
        <v/>
      </c>
      <c r="P793" s="8" t="str">
        <f t="shared" si="225"/>
        <v/>
      </c>
      <c r="Q793" s="42"/>
      <c r="R793" s="42"/>
      <c r="S793" s="42"/>
      <c r="T793" s="27" t="str">
        <f t="shared" si="226"/>
        <v/>
      </c>
      <c r="U793" s="8" t="str">
        <f t="shared" si="227"/>
        <v/>
      </c>
      <c r="V793" s="8" t="str">
        <f t="shared" si="228"/>
        <v/>
      </c>
      <c r="W793" s="8" t="str">
        <f t="shared" si="229"/>
        <v/>
      </c>
      <c r="X793" s="13"/>
      <c r="Y793" s="43" t="s">
        <v>16</v>
      </c>
      <c r="Z793" s="12"/>
      <c r="AA793" s="47"/>
      <c r="AB793" s="8" t="str">
        <f t="shared" si="218"/>
        <v/>
      </c>
      <c r="AC793" s="27" t="str">
        <f t="shared" si="230"/>
        <v/>
      </c>
      <c r="AD793" s="47"/>
      <c r="AG793" t="str">
        <f t="shared" si="231"/>
        <v>OK</v>
      </c>
      <c r="AH793" t="str">
        <f t="shared" si="219"/>
        <v>エラー</v>
      </c>
      <c r="AI793" t="str">
        <f t="shared" si="232"/>
        <v/>
      </c>
      <c r="AJ793" t="str">
        <f t="shared" si="233"/>
        <v/>
      </c>
      <c r="AK793" t="str">
        <f t="shared" si="220"/>
        <v/>
      </c>
      <c r="AL793" t="str">
        <f t="shared" si="221"/>
        <v/>
      </c>
    </row>
    <row r="794" spans="1:38" ht="18.75" customHeight="1" x14ac:dyDescent="0.4">
      <c r="A794" s="2">
        <v>777</v>
      </c>
      <c r="B794" s="45"/>
      <c r="C794" s="15"/>
      <c r="D794" s="15"/>
      <c r="E794" s="39" t="str">
        <f t="shared" si="216"/>
        <v/>
      </c>
      <c r="F794" s="40" t="str">
        <f t="shared" si="217"/>
        <v/>
      </c>
      <c r="G794" s="46"/>
      <c r="H794" s="46"/>
      <c r="I794" s="14"/>
      <c r="J794" s="46"/>
      <c r="K794" s="14"/>
      <c r="L794" s="14"/>
      <c r="M794" s="41" t="str">
        <f t="shared" si="222"/>
        <v/>
      </c>
      <c r="N794" s="8" t="str">
        <f t="shared" si="223"/>
        <v/>
      </c>
      <c r="O794" s="21" t="str">
        <f t="shared" si="224"/>
        <v/>
      </c>
      <c r="P794" s="8" t="str">
        <f t="shared" si="225"/>
        <v/>
      </c>
      <c r="Q794" s="42"/>
      <c r="R794" s="42"/>
      <c r="S794" s="42"/>
      <c r="T794" s="27" t="str">
        <f t="shared" si="226"/>
        <v/>
      </c>
      <c r="U794" s="8" t="str">
        <f t="shared" si="227"/>
        <v/>
      </c>
      <c r="V794" s="8" t="str">
        <f t="shared" si="228"/>
        <v/>
      </c>
      <c r="W794" s="8" t="str">
        <f t="shared" si="229"/>
        <v/>
      </c>
      <c r="X794" s="13"/>
      <c r="Y794" s="43" t="s">
        <v>16</v>
      </c>
      <c r="Z794" s="12"/>
      <c r="AA794" s="47"/>
      <c r="AB794" s="8" t="str">
        <f t="shared" si="218"/>
        <v/>
      </c>
      <c r="AC794" s="27" t="str">
        <f t="shared" si="230"/>
        <v/>
      </c>
      <c r="AD794" s="47"/>
      <c r="AG794" t="str">
        <f t="shared" si="231"/>
        <v>OK</v>
      </c>
      <c r="AH794" t="str">
        <f t="shared" si="219"/>
        <v>エラー</v>
      </c>
      <c r="AI794" t="str">
        <f t="shared" si="232"/>
        <v/>
      </c>
      <c r="AJ794" t="str">
        <f t="shared" si="233"/>
        <v/>
      </c>
      <c r="AK794" t="str">
        <f t="shared" si="220"/>
        <v/>
      </c>
      <c r="AL794" t="str">
        <f t="shared" si="221"/>
        <v/>
      </c>
    </row>
    <row r="795" spans="1:38" ht="18.75" customHeight="1" x14ac:dyDescent="0.4">
      <c r="A795" s="2">
        <v>778</v>
      </c>
      <c r="B795" s="45"/>
      <c r="C795" s="15"/>
      <c r="D795" s="15"/>
      <c r="E795" s="39" t="str">
        <f t="shared" si="216"/>
        <v/>
      </c>
      <c r="F795" s="40" t="str">
        <f t="shared" si="217"/>
        <v/>
      </c>
      <c r="G795" s="46"/>
      <c r="H795" s="46"/>
      <c r="I795" s="14"/>
      <c r="J795" s="46"/>
      <c r="K795" s="14"/>
      <c r="L795" s="14"/>
      <c r="M795" s="41" t="str">
        <f t="shared" si="222"/>
        <v/>
      </c>
      <c r="N795" s="8" t="str">
        <f t="shared" si="223"/>
        <v/>
      </c>
      <c r="O795" s="21" t="str">
        <f t="shared" si="224"/>
        <v/>
      </c>
      <c r="P795" s="8" t="str">
        <f t="shared" si="225"/>
        <v/>
      </c>
      <c r="Q795" s="42"/>
      <c r="R795" s="42"/>
      <c r="S795" s="42"/>
      <c r="T795" s="27" t="str">
        <f t="shared" si="226"/>
        <v/>
      </c>
      <c r="U795" s="8" t="str">
        <f t="shared" si="227"/>
        <v/>
      </c>
      <c r="V795" s="8" t="str">
        <f t="shared" si="228"/>
        <v/>
      </c>
      <c r="W795" s="8" t="str">
        <f t="shared" si="229"/>
        <v/>
      </c>
      <c r="X795" s="13"/>
      <c r="Y795" s="43" t="s">
        <v>16</v>
      </c>
      <c r="Z795" s="12"/>
      <c r="AA795" s="47"/>
      <c r="AB795" s="8" t="str">
        <f t="shared" si="218"/>
        <v/>
      </c>
      <c r="AC795" s="27" t="str">
        <f t="shared" si="230"/>
        <v/>
      </c>
      <c r="AD795" s="47"/>
      <c r="AG795" t="str">
        <f t="shared" si="231"/>
        <v>OK</v>
      </c>
      <c r="AH795" t="str">
        <f t="shared" si="219"/>
        <v>エラー</v>
      </c>
      <c r="AI795" t="str">
        <f t="shared" si="232"/>
        <v/>
      </c>
      <c r="AJ795" t="str">
        <f t="shared" si="233"/>
        <v/>
      </c>
      <c r="AK795" t="str">
        <f t="shared" si="220"/>
        <v/>
      </c>
      <c r="AL795" t="str">
        <f t="shared" si="221"/>
        <v/>
      </c>
    </row>
    <row r="796" spans="1:38" ht="18.75" customHeight="1" x14ac:dyDescent="0.4">
      <c r="A796" s="2">
        <v>779</v>
      </c>
      <c r="B796" s="45"/>
      <c r="C796" s="15"/>
      <c r="D796" s="15"/>
      <c r="E796" s="39" t="str">
        <f t="shared" si="216"/>
        <v/>
      </c>
      <c r="F796" s="40" t="str">
        <f t="shared" si="217"/>
        <v/>
      </c>
      <c r="G796" s="46"/>
      <c r="H796" s="46"/>
      <c r="I796" s="14"/>
      <c r="J796" s="46"/>
      <c r="K796" s="14"/>
      <c r="L796" s="14"/>
      <c r="M796" s="41" t="str">
        <f t="shared" si="222"/>
        <v/>
      </c>
      <c r="N796" s="8" t="str">
        <f t="shared" si="223"/>
        <v/>
      </c>
      <c r="O796" s="21" t="str">
        <f t="shared" si="224"/>
        <v/>
      </c>
      <c r="P796" s="8" t="str">
        <f t="shared" si="225"/>
        <v/>
      </c>
      <c r="Q796" s="42"/>
      <c r="R796" s="42"/>
      <c r="S796" s="42"/>
      <c r="T796" s="27" t="str">
        <f t="shared" si="226"/>
        <v/>
      </c>
      <c r="U796" s="8" t="str">
        <f t="shared" si="227"/>
        <v/>
      </c>
      <c r="V796" s="8" t="str">
        <f t="shared" si="228"/>
        <v/>
      </c>
      <c r="W796" s="8" t="str">
        <f t="shared" si="229"/>
        <v/>
      </c>
      <c r="X796" s="13"/>
      <c r="Y796" s="43" t="s">
        <v>16</v>
      </c>
      <c r="Z796" s="12"/>
      <c r="AA796" s="47"/>
      <c r="AB796" s="8" t="str">
        <f t="shared" si="218"/>
        <v/>
      </c>
      <c r="AC796" s="27" t="str">
        <f t="shared" si="230"/>
        <v/>
      </c>
      <c r="AD796" s="47"/>
      <c r="AG796" t="str">
        <f t="shared" si="231"/>
        <v>OK</v>
      </c>
      <c r="AH796" t="str">
        <f t="shared" si="219"/>
        <v>エラー</v>
      </c>
      <c r="AI796" t="str">
        <f t="shared" si="232"/>
        <v/>
      </c>
      <c r="AJ796" t="str">
        <f t="shared" si="233"/>
        <v/>
      </c>
      <c r="AK796" t="str">
        <f t="shared" si="220"/>
        <v/>
      </c>
      <c r="AL796" t="str">
        <f t="shared" si="221"/>
        <v/>
      </c>
    </row>
    <row r="797" spans="1:38" ht="18.75" customHeight="1" x14ac:dyDescent="0.4">
      <c r="A797" s="2">
        <v>780</v>
      </c>
      <c r="B797" s="45"/>
      <c r="C797" s="15"/>
      <c r="D797" s="15"/>
      <c r="E797" s="39" t="str">
        <f t="shared" si="216"/>
        <v/>
      </c>
      <c r="F797" s="40" t="str">
        <f t="shared" si="217"/>
        <v/>
      </c>
      <c r="G797" s="46"/>
      <c r="H797" s="46"/>
      <c r="I797" s="14"/>
      <c r="J797" s="46"/>
      <c r="K797" s="14"/>
      <c r="L797" s="14"/>
      <c r="M797" s="41" t="str">
        <f t="shared" si="222"/>
        <v/>
      </c>
      <c r="N797" s="8" t="str">
        <f t="shared" si="223"/>
        <v/>
      </c>
      <c r="O797" s="21" t="str">
        <f t="shared" si="224"/>
        <v/>
      </c>
      <c r="P797" s="8" t="str">
        <f t="shared" si="225"/>
        <v/>
      </c>
      <c r="Q797" s="42"/>
      <c r="R797" s="42"/>
      <c r="S797" s="42"/>
      <c r="T797" s="27" t="str">
        <f t="shared" si="226"/>
        <v/>
      </c>
      <c r="U797" s="8" t="str">
        <f t="shared" si="227"/>
        <v/>
      </c>
      <c r="V797" s="8" t="str">
        <f t="shared" si="228"/>
        <v/>
      </c>
      <c r="W797" s="8" t="str">
        <f t="shared" si="229"/>
        <v/>
      </c>
      <c r="X797" s="13"/>
      <c r="Y797" s="43" t="s">
        <v>16</v>
      </c>
      <c r="Z797" s="12"/>
      <c r="AA797" s="47"/>
      <c r="AB797" s="8" t="str">
        <f t="shared" si="218"/>
        <v/>
      </c>
      <c r="AC797" s="27" t="str">
        <f t="shared" si="230"/>
        <v/>
      </c>
      <c r="AD797" s="47"/>
      <c r="AG797" t="str">
        <f t="shared" si="231"/>
        <v>OK</v>
      </c>
      <c r="AH797" t="str">
        <f t="shared" si="219"/>
        <v>エラー</v>
      </c>
      <c r="AI797" t="str">
        <f t="shared" si="232"/>
        <v/>
      </c>
      <c r="AJ797" t="str">
        <f t="shared" si="233"/>
        <v/>
      </c>
      <c r="AK797" t="str">
        <f t="shared" si="220"/>
        <v/>
      </c>
      <c r="AL797" t="str">
        <f t="shared" si="221"/>
        <v/>
      </c>
    </row>
    <row r="798" spans="1:38" ht="18.75" customHeight="1" x14ac:dyDescent="0.4">
      <c r="A798" s="2">
        <v>781</v>
      </c>
      <c r="B798" s="45"/>
      <c r="C798" s="15"/>
      <c r="D798" s="15"/>
      <c r="E798" s="39" t="str">
        <f t="shared" si="216"/>
        <v/>
      </c>
      <c r="F798" s="40" t="str">
        <f t="shared" si="217"/>
        <v/>
      </c>
      <c r="G798" s="46"/>
      <c r="H798" s="46"/>
      <c r="I798" s="14"/>
      <c r="J798" s="46"/>
      <c r="K798" s="14"/>
      <c r="L798" s="14"/>
      <c r="M798" s="41" t="str">
        <f t="shared" si="222"/>
        <v/>
      </c>
      <c r="N798" s="8" t="str">
        <f t="shared" si="223"/>
        <v/>
      </c>
      <c r="O798" s="21" t="str">
        <f t="shared" si="224"/>
        <v/>
      </c>
      <c r="P798" s="8" t="str">
        <f t="shared" si="225"/>
        <v/>
      </c>
      <c r="Q798" s="42"/>
      <c r="R798" s="42"/>
      <c r="S798" s="42"/>
      <c r="T798" s="27" t="str">
        <f t="shared" si="226"/>
        <v/>
      </c>
      <c r="U798" s="8" t="str">
        <f t="shared" si="227"/>
        <v/>
      </c>
      <c r="V798" s="8" t="str">
        <f t="shared" si="228"/>
        <v/>
      </c>
      <c r="W798" s="8" t="str">
        <f t="shared" si="229"/>
        <v/>
      </c>
      <c r="X798" s="13"/>
      <c r="Y798" s="43" t="s">
        <v>16</v>
      </c>
      <c r="Z798" s="12"/>
      <c r="AA798" s="47"/>
      <c r="AB798" s="8" t="str">
        <f t="shared" si="218"/>
        <v/>
      </c>
      <c r="AC798" s="27" t="str">
        <f t="shared" si="230"/>
        <v/>
      </c>
      <c r="AD798" s="47"/>
      <c r="AG798" t="str">
        <f t="shared" si="231"/>
        <v>OK</v>
      </c>
      <c r="AH798" t="str">
        <f t="shared" si="219"/>
        <v>エラー</v>
      </c>
      <c r="AI798" t="str">
        <f t="shared" si="232"/>
        <v/>
      </c>
      <c r="AJ798" t="str">
        <f t="shared" si="233"/>
        <v/>
      </c>
      <c r="AK798" t="str">
        <f t="shared" si="220"/>
        <v/>
      </c>
      <c r="AL798" t="str">
        <f t="shared" si="221"/>
        <v/>
      </c>
    </row>
    <row r="799" spans="1:38" ht="18.75" customHeight="1" x14ac:dyDescent="0.4">
      <c r="A799" s="2">
        <v>782</v>
      </c>
      <c r="B799" s="45"/>
      <c r="C799" s="15"/>
      <c r="D799" s="15"/>
      <c r="E799" s="39" t="str">
        <f t="shared" si="216"/>
        <v/>
      </c>
      <c r="F799" s="40" t="str">
        <f t="shared" si="217"/>
        <v/>
      </c>
      <c r="G799" s="46"/>
      <c r="H799" s="46"/>
      <c r="I799" s="14"/>
      <c r="J799" s="46"/>
      <c r="K799" s="14"/>
      <c r="L799" s="14"/>
      <c r="M799" s="41" t="str">
        <f t="shared" si="222"/>
        <v/>
      </c>
      <c r="N799" s="8" t="str">
        <f t="shared" si="223"/>
        <v/>
      </c>
      <c r="O799" s="21" t="str">
        <f t="shared" si="224"/>
        <v/>
      </c>
      <c r="P799" s="8" t="str">
        <f t="shared" si="225"/>
        <v/>
      </c>
      <c r="Q799" s="42"/>
      <c r="R799" s="42"/>
      <c r="S799" s="42"/>
      <c r="T799" s="27" t="str">
        <f t="shared" si="226"/>
        <v/>
      </c>
      <c r="U799" s="8" t="str">
        <f t="shared" si="227"/>
        <v/>
      </c>
      <c r="V799" s="8" t="str">
        <f t="shared" si="228"/>
        <v/>
      </c>
      <c r="W799" s="8" t="str">
        <f t="shared" si="229"/>
        <v/>
      </c>
      <c r="X799" s="13"/>
      <c r="Y799" s="43" t="s">
        <v>16</v>
      </c>
      <c r="Z799" s="12"/>
      <c r="AA799" s="47"/>
      <c r="AB799" s="8" t="str">
        <f t="shared" si="218"/>
        <v/>
      </c>
      <c r="AC799" s="27" t="str">
        <f t="shared" si="230"/>
        <v/>
      </c>
      <c r="AD799" s="47"/>
      <c r="AG799" t="str">
        <f t="shared" si="231"/>
        <v>OK</v>
      </c>
      <c r="AH799" t="str">
        <f t="shared" si="219"/>
        <v>エラー</v>
      </c>
      <c r="AI799" t="str">
        <f t="shared" si="232"/>
        <v/>
      </c>
      <c r="AJ799" t="str">
        <f t="shared" si="233"/>
        <v/>
      </c>
      <c r="AK799" t="str">
        <f t="shared" si="220"/>
        <v/>
      </c>
      <c r="AL799" t="str">
        <f t="shared" si="221"/>
        <v/>
      </c>
    </row>
    <row r="800" spans="1:38" ht="18.75" customHeight="1" x14ac:dyDescent="0.4">
      <c r="A800" s="2">
        <v>783</v>
      </c>
      <c r="B800" s="45"/>
      <c r="C800" s="15"/>
      <c r="D800" s="15"/>
      <c r="E800" s="39" t="str">
        <f t="shared" si="216"/>
        <v/>
      </c>
      <c r="F800" s="40" t="str">
        <f t="shared" si="217"/>
        <v/>
      </c>
      <c r="G800" s="46"/>
      <c r="H800" s="46"/>
      <c r="I800" s="14"/>
      <c r="J800" s="46"/>
      <c r="K800" s="14"/>
      <c r="L800" s="14"/>
      <c r="M800" s="41" t="str">
        <f t="shared" si="222"/>
        <v/>
      </c>
      <c r="N800" s="8" t="str">
        <f t="shared" si="223"/>
        <v/>
      </c>
      <c r="O800" s="21" t="str">
        <f t="shared" si="224"/>
        <v/>
      </c>
      <c r="P800" s="8" t="str">
        <f t="shared" si="225"/>
        <v/>
      </c>
      <c r="Q800" s="42"/>
      <c r="R800" s="42"/>
      <c r="S800" s="42"/>
      <c r="T800" s="27" t="str">
        <f t="shared" si="226"/>
        <v/>
      </c>
      <c r="U800" s="8" t="str">
        <f t="shared" si="227"/>
        <v/>
      </c>
      <c r="V800" s="8" t="str">
        <f t="shared" si="228"/>
        <v/>
      </c>
      <c r="W800" s="8" t="str">
        <f t="shared" si="229"/>
        <v/>
      </c>
      <c r="X800" s="13"/>
      <c r="Y800" s="43" t="s">
        <v>16</v>
      </c>
      <c r="Z800" s="12"/>
      <c r="AA800" s="47"/>
      <c r="AB800" s="8" t="str">
        <f t="shared" si="218"/>
        <v/>
      </c>
      <c r="AC800" s="27" t="str">
        <f t="shared" si="230"/>
        <v/>
      </c>
      <c r="AD800" s="47"/>
      <c r="AG800" t="str">
        <f t="shared" si="231"/>
        <v>OK</v>
      </c>
      <c r="AH800" t="str">
        <f t="shared" si="219"/>
        <v>エラー</v>
      </c>
      <c r="AI800" t="str">
        <f t="shared" si="232"/>
        <v/>
      </c>
      <c r="AJ800" t="str">
        <f t="shared" si="233"/>
        <v/>
      </c>
      <c r="AK800" t="str">
        <f t="shared" si="220"/>
        <v/>
      </c>
      <c r="AL800" t="str">
        <f t="shared" si="221"/>
        <v/>
      </c>
    </row>
    <row r="801" spans="1:38" ht="18.75" customHeight="1" x14ac:dyDescent="0.4">
      <c r="A801" s="2">
        <v>784</v>
      </c>
      <c r="B801" s="45"/>
      <c r="C801" s="15"/>
      <c r="D801" s="15"/>
      <c r="E801" s="39" t="str">
        <f t="shared" si="216"/>
        <v/>
      </c>
      <c r="F801" s="40" t="str">
        <f t="shared" si="217"/>
        <v/>
      </c>
      <c r="G801" s="46"/>
      <c r="H801" s="46"/>
      <c r="I801" s="14"/>
      <c r="J801" s="46"/>
      <c r="K801" s="14"/>
      <c r="L801" s="14"/>
      <c r="M801" s="41" t="str">
        <f t="shared" si="222"/>
        <v/>
      </c>
      <c r="N801" s="8" t="str">
        <f t="shared" si="223"/>
        <v/>
      </c>
      <c r="O801" s="21" t="str">
        <f t="shared" si="224"/>
        <v/>
      </c>
      <c r="P801" s="8" t="str">
        <f t="shared" si="225"/>
        <v/>
      </c>
      <c r="Q801" s="42"/>
      <c r="R801" s="42"/>
      <c r="S801" s="42"/>
      <c r="T801" s="27" t="str">
        <f t="shared" si="226"/>
        <v/>
      </c>
      <c r="U801" s="8" t="str">
        <f t="shared" si="227"/>
        <v/>
      </c>
      <c r="V801" s="8" t="str">
        <f t="shared" si="228"/>
        <v/>
      </c>
      <c r="W801" s="8" t="str">
        <f t="shared" si="229"/>
        <v/>
      </c>
      <c r="X801" s="13"/>
      <c r="Y801" s="43" t="s">
        <v>16</v>
      </c>
      <c r="Z801" s="12"/>
      <c r="AA801" s="47"/>
      <c r="AB801" s="8" t="str">
        <f t="shared" si="218"/>
        <v/>
      </c>
      <c r="AC801" s="27" t="str">
        <f t="shared" si="230"/>
        <v/>
      </c>
      <c r="AD801" s="47"/>
      <c r="AG801" t="str">
        <f t="shared" si="231"/>
        <v>OK</v>
      </c>
      <c r="AH801" t="str">
        <f t="shared" si="219"/>
        <v>エラー</v>
      </c>
      <c r="AI801" t="str">
        <f t="shared" si="232"/>
        <v/>
      </c>
      <c r="AJ801" t="str">
        <f t="shared" si="233"/>
        <v/>
      </c>
      <c r="AK801" t="str">
        <f t="shared" si="220"/>
        <v/>
      </c>
      <c r="AL801" t="str">
        <f t="shared" si="221"/>
        <v/>
      </c>
    </row>
    <row r="802" spans="1:38" ht="18.75" customHeight="1" x14ac:dyDescent="0.4">
      <c r="A802" s="2">
        <v>785</v>
      </c>
      <c r="B802" s="45"/>
      <c r="C802" s="15"/>
      <c r="D802" s="15"/>
      <c r="E802" s="39" t="str">
        <f t="shared" si="216"/>
        <v/>
      </c>
      <c r="F802" s="40" t="str">
        <f t="shared" si="217"/>
        <v/>
      </c>
      <c r="G802" s="46"/>
      <c r="H802" s="46"/>
      <c r="I802" s="14"/>
      <c r="J802" s="46"/>
      <c r="K802" s="14"/>
      <c r="L802" s="14"/>
      <c r="M802" s="41" t="str">
        <f t="shared" si="222"/>
        <v/>
      </c>
      <c r="N802" s="8" t="str">
        <f t="shared" si="223"/>
        <v/>
      </c>
      <c r="O802" s="21" t="str">
        <f t="shared" si="224"/>
        <v/>
      </c>
      <c r="P802" s="8" t="str">
        <f t="shared" si="225"/>
        <v/>
      </c>
      <c r="Q802" s="42"/>
      <c r="R802" s="42"/>
      <c r="S802" s="42"/>
      <c r="T802" s="27" t="str">
        <f t="shared" si="226"/>
        <v/>
      </c>
      <c r="U802" s="8" t="str">
        <f t="shared" si="227"/>
        <v/>
      </c>
      <c r="V802" s="8" t="str">
        <f t="shared" si="228"/>
        <v/>
      </c>
      <c r="W802" s="8" t="str">
        <f t="shared" si="229"/>
        <v/>
      </c>
      <c r="X802" s="13"/>
      <c r="Y802" s="43" t="s">
        <v>16</v>
      </c>
      <c r="Z802" s="12"/>
      <c r="AA802" s="47"/>
      <c r="AB802" s="8" t="str">
        <f t="shared" si="218"/>
        <v/>
      </c>
      <c r="AC802" s="27" t="str">
        <f t="shared" si="230"/>
        <v/>
      </c>
      <c r="AD802" s="47"/>
      <c r="AG802" t="str">
        <f t="shared" si="231"/>
        <v>OK</v>
      </c>
      <c r="AH802" t="str">
        <f t="shared" si="219"/>
        <v>エラー</v>
      </c>
      <c r="AI802" t="str">
        <f t="shared" si="232"/>
        <v/>
      </c>
      <c r="AJ802" t="str">
        <f t="shared" si="233"/>
        <v/>
      </c>
      <c r="AK802" t="str">
        <f t="shared" si="220"/>
        <v/>
      </c>
      <c r="AL802" t="str">
        <f t="shared" si="221"/>
        <v/>
      </c>
    </row>
    <row r="803" spans="1:38" ht="18.75" customHeight="1" x14ac:dyDescent="0.4">
      <c r="A803" s="2">
        <v>786</v>
      </c>
      <c r="B803" s="45"/>
      <c r="C803" s="15"/>
      <c r="D803" s="15"/>
      <c r="E803" s="39" t="str">
        <f t="shared" si="216"/>
        <v/>
      </c>
      <c r="F803" s="40" t="str">
        <f t="shared" si="217"/>
        <v/>
      </c>
      <c r="G803" s="46"/>
      <c r="H803" s="46"/>
      <c r="I803" s="14"/>
      <c r="J803" s="46"/>
      <c r="K803" s="14"/>
      <c r="L803" s="14"/>
      <c r="M803" s="41" t="str">
        <f t="shared" si="222"/>
        <v/>
      </c>
      <c r="N803" s="8" t="str">
        <f t="shared" si="223"/>
        <v/>
      </c>
      <c r="O803" s="21" t="str">
        <f t="shared" si="224"/>
        <v/>
      </c>
      <c r="P803" s="8" t="str">
        <f t="shared" si="225"/>
        <v/>
      </c>
      <c r="Q803" s="42"/>
      <c r="R803" s="42"/>
      <c r="S803" s="42"/>
      <c r="T803" s="27" t="str">
        <f t="shared" si="226"/>
        <v/>
      </c>
      <c r="U803" s="8" t="str">
        <f t="shared" si="227"/>
        <v/>
      </c>
      <c r="V803" s="8" t="str">
        <f t="shared" si="228"/>
        <v/>
      </c>
      <c r="W803" s="8" t="str">
        <f t="shared" si="229"/>
        <v/>
      </c>
      <c r="X803" s="13"/>
      <c r="Y803" s="43" t="s">
        <v>16</v>
      </c>
      <c r="Z803" s="12"/>
      <c r="AA803" s="47"/>
      <c r="AB803" s="8" t="str">
        <f t="shared" si="218"/>
        <v/>
      </c>
      <c r="AC803" s="27" t="str">
        <f t="shared" si="230"/>
        <v/>
      </c>
      <c r="AD803" s="47"/>
      <c r="AG803" t="str">
        <f t="shared" si="231"/>
        <v>OK</v>
      </c>
      <c r="AH803" t="str">
        <f t="shared" si="219"/>
        <v>エラー</v>
      </c>
      <c r="AI803" t="str">
        <f t="shared" si="232"/>
        <v/>
      </c>
      <c r="AJ803" t="str">
        <f t="shared" si="233"/>
        <v/>
      </c>
      <c r="AK803" t="str">
        <f t="shared" si="220"/>
        <v/>
      </c>
      <c r="AL803" t="str">
        <f t="shared" si="221"/>
        <v/>
      </c>
    </row>
    <row r="804" spans="1:38" ht="18.75" customHeight="1" x14ac:dyDescent="0.4">
      <c r="A804" s="2">
        <v>787</v>
      </c>
      <c r="B804" s="45"/>
      <c r="C804" s="15"/>
      <c r="D804" s="15"/>
      <c r="E804" s="39" t="str">
        <f t="shared" si="216"/>
        <v/>
      </c>
      <c r="F804" s="40" t="str">
        <f t="shared" si="217"/>
        <v/>
      </c>
      <c r="G804" s="46"/>
      <c r="H804" s="46"/>
      <c r="I804" s="14"/>
      <c r="J804" s="46"/>
      <c r="K804" s="14"/>
      <c r="L804" s="14"/>
      <c r="M804" s="41" t="str">
        <f t="shared" si="222"/>
        <v/>
      </c>
      <c r="N804" s="8" t="str">
        <f t="shared" si="223"/>
        <v/>
      </c>
      <c r="O804" s="21" t="str">
        <f t="shared" si="224"/>
        <v/>
      </c>
      <c r="P804" s="8" t="str">
        <f t="shared" si="225"/>
        <v/>
      </c>
      <c r="Q804" s="42"/>
      <c r="R804" s="42"/>
      <c r="S804" s="42"/>
      <c r="T804" s="27" t="str">
        <f t="shared" si="226"/>
        <v/>
      </c>
      <c r="U804" s="8" t="str">
        <f t="shared" si="227"/>
        <v/>
      </c>
      <c r="V804" s="8" t="str">
        <f t="shared" si="228"/>
        <v/>
      </c>
      <c r="W804" s="8" t="str">
        <f t="shared" si="229"/>
        <v/>
      </c>
      <c r="X804" s="13"/>
      <c r="Y804" s="43" t="s">
        <v>16</v>
      </c>
      <c r="Z804" s="12"/>
      <c r="AA804" s="47"/>
      <c r="AB804" s="8" t="str">
        <f t="shared" si="218"/>
        <v/>
      </c>
      <c r="AC804" s="27" t="str">
        <f t="shared" si="230"/>
        <v/>
      </c>
      <c r="AD804" s="47"/>
      <c r="AG804" t="str">
        <f t="shared" si="231"/>
        <v>OK</v>
      </c>
      <c r="AH804" t="str">
        <f t="shared" si="219"/>
        <v>エラー</v>
      </c>
      <c r="AI804" t="str">
        <f t="shared" si="232"/>
        <v/>
      </c>
      <c r="AJ804" t="str">
        <f t="shared" si="233"/>
        <v/>
      </c>
      <c r="AK804" t="str">
        <f t="shared" si="220"/>
        <v/>
      </c>
      <c r="AL804" t="str">
        <f t="shared" si="221"/>
        <v/>
      </c>
    </row>
    <row r="805" spans="1:38" ht="18.75" customHeight="1" x14ac:dyDescent="0.4">
      <c r="A805" s="2">
        <v>788</v>
      </c>
      <c r="B805" s="45"/>
      <c r="C805" s="15"/>
      <c r="D805" s="15"/>
      <c r="E805" s="39" t="str">
        <f t="shared" si="216"/>
        <v/>
      </c>
      <c r="F805" s="40" t="str">
        <f t="shared" si="217"/>
        <v/>
      </c>
      <c r="G805" s="46"/>
      <c r="H805" s="46"/>
      <c r="I805" s="14"/>
      <c r="J805" s="46"/>
      <c r="K805" s="14"/>
      <c r="L805" s="14"/>
      <c r="M805" s="41" t="str">
        <f t="shared" si="222"/>
        <v/>
      </c>
      <c r="N805" s="8" t="str">
        <f t="shared" si="223"/>
        <v/>
      </c>
      <c r="O805" s="21" t="str">
        <f t="shared" si="224"/>
        <v/>
      </c>
      <c r="P805" s="8" t="str">
        <f t="shared" si="225"/>
        <v/>
      </c>
      <c r="Q805" s="42"/>
      <c r="R805" s="42"/>
      <c r="S805" s="42"/>
      <c r="T805" s="27" t="str">
        <f t="shared" si="226"/>
        <v/>
      </c>
      <c r="U805" s="8" t="str">
        <f t="shared" si="227"/>
        <v/>
      </c>
      <c r="V805" s="8" t="str">
        <f t="shared" si="228"/>
        <v/>
      </c>
      <c r="W805" s="8" t="str">
        <f t="shared" si="229"/>
        <v/>
      </c>
      <c r="X805" s="13"/>
      <c r="Y805" s="43" t="s">
        <v>16</v>
      </c>
      <c r="Z805" s="12"/>
      <c r="AA805" s="47"/>
      <c r="AB805" s="8" t="str">
        <f t="shared" si="218"/>
        <v/>
      </c>
      <c r="AC805" s="27" t="str">
        <f t="shared" si="230"/>
        <v/>
      </c>
      <c r="AD805" s="47"/>
      <c r="AG805" t="str">
        <f t="shared" si="231"/>
        <v>OK</v>
      </c>
      <c r="AH805" t="str">
        <f t="shared" si="219"/>
        <v>エラー</v>
      </c>
      <c r="AI805" t="str">
        <f t="shared" si="232"/>
        <v/>
      </c>
      <c r="AJ805" t="str">
        <f t="shared" si="233"/>
        <v/>
      </c>
      <c r="AK805" t="str">
        <f t="shared" si="220"/>
        <v/>
      </c>
      <c r="AL805" t="str">
        <f t="shared" si="221"/>
        <v/>
      </c>
    </row>
    <row r="806" spans="1:38" ht="18.75" customHeight="1" x14ac:dyDescent="0.4">
      <c r="A806" s="2">
        <v>789</v>
      </c>
      <c r="B806" s="45"/>
      <c r="C806" s="15"/>
      <c r="D806" s="15"/>
      <c r="E806" s="39" t="str">
        <f t="shared" si="216"/>
        <v/>
      </c>
      <c r="F806" s="40" t="str">
        <f t="shared" si="217"/>
        <v/>
      </c>
      <c r="G806" s="46"/>
      <c r="H806" s="46"/>
      <c r="I806" s="14"/>
      <c r="J806" s="46"/>
      <c r="K806" s="14"/>
      <c r="L806" s="14"/>
      <c r="M806" s="41" t="str">
        <f t="shared" si="222"/>
        <v/>
      </c>
      <c r="N806" s="8" t="str">
        <f t="shared" si="223"/>
        <v/>
      </c>
      <c r="O806" s="21" t="str">
        <f t="shared" si="224"/>
        <v/>
      </c>
      <c r="P806" s="8" t="str">
        <f t="shared" si="225"/>
        <v/>
      </c>
      <c r="Q806" s="42"/>
      <c r="R806" s="42"/>
      <c r="S806" s="42"/>
      <c r="T806" s="27" t="str">
        <f t="shared" si="226"/>
        <v/>
      </c>
      <c r="U806" s="8" t="str">
        <f t="shared" si="227"/>
        <v/>
      </c>
      <c r="V806" s="8" t="str">
        <f t="shared" si="228"/>
        <v/>
      </c>
      <c r="W806" s="8" t="str">
        <f t="shared" si="229"/>
        <v/>
      </c>
      <c r="X806" s="13"/>
      <c r="Y806" s="43" t="s">
        <v>16</v>
      </c>
      <c r="Z806" s="12"/>
      <c r="AA806" s="47"/>
      <c r="AB806" s="8" t="str">
        <f t="shared" si="218"/>
        <v/>
      </c>
      <c r="AC806" s="27" t="str">
        <f t="shared" si="230"/>
        <v/>
      </c>
      <c r="AD806" s="47"/>
      <c r="AG806" t="str">
        <f t="shared" si="231"/>
        <v>OK</v>
      </c>
      <c r="AH806" t="str">
        <f t="shared" si="219"/>
        <v>エラー</v>
      </c>
      <c r="AI806" t="str">
        <f t="shared" si="232"/>
        <v/>
      </c>
      <c r="AJ806" t="str">
        <f t="shared" si="233"/>
        <v/>
      </c>
      <c r="AK806" t="str">
        <f t="shared" si="220"/>
        <v/>
      </c>
      <c r="AL806" t="str">
        <f t="shared" si="221"/>
        <v/>
      </c>
    </row>
    <row r="807" spans="1:38" ht="18.75" customHeight="1" x14ac:dyDescent="0.4">
      <c r="A807" s="2">
        <v>790</v>
      </c>
      <c r="B807" s="45"/>
      <c r="C807" s="15"/>
      <c r="D807" s="15"/>
      <c r="E807" s="39" t="str">
        <f t="shared" si="216"/>
        <v/>
      </c>
      <c r="F807" s="40" t="str">
        <f t="shared" si="217"/>
        <v/>
      </c>
      <c r="G807" s="46"/>
      <c r="H807" s="46"/>
      <c r="I807" s="14"/>
      <c r="J807" s="46"/>
      <c r="K807" s="14"/>
      <c r="L807" s="14"/>
      <c r="M807" s="41" t="str">
        <f t="shared" si="222"/>
        <v/>
      </c>
      <c r="N807" s="8" t="str">
        <f t="shared" si="223"/>
        <v/>
      </c>
      <c r="O807" s="21" t="str">
        <f t="shared" si="224"/>
        <v/>
      </c>
      <c r="P807" s="8" t="str">
        <f t="shared" si="225"/>
        <v/>
      </c>
      <c r="Q807" s="42"/>
      <c r="R807" s="42"/>
      <c r="S807" s="42"/>
      <c r="T807" s="27" t="str">
        <f t="shared" si="226"/>
        <v/>
      </c>
      <c r="U807" s="8" t="str">
        <f t="shared" si="227"/>
        <v/>
      </c>
      <c r="V807" s="8" t="str">
        <f t="shared" si="228"/>
        <v/>
      </c>
      <c r="W807" s="8" t="str">
        <f t="shared" si="229"/>
        <v/>
      </c>
      <c r="X807" s="13"/>
      <c r="Y807" s="43" t="s">
        <v>16</v>
      </c>
      <c r="Z807" s="12"/>
      <c r="AA807" s="47"/>
      <c r="AB807" s="8" t="str">
        <f t="shared" si="218"/>
        <v/>
      </c>
      <c r="AC807" s="27" t="str">
        <f t="shared" si="230"/>
        <v/>
      </c>
      <c r="AD807" s="47"/>
      <c r="AG807" t="str">
        <f t="shared" si="231"/>
        <v>OK</v>
      </c>
      <c r="AH807" t="str">
        <f t="shared" si="219"/>
        <v>エラー</v>
      </c>
      <c r="AI807" t="str">
        <f t="shared" si="232"/>
        <v/>
      </c>
      <c r="AJ807" t="str">
        <f t="shared" si="233"/>
        <v/>
      </c>
      <c r="AK807" t="str">
        <f t="shared" si="220"/>
        <v/>
      </c>
      <c r="AL807" t="str">
        <f t="shared" si="221"/>
        <v/>
      </c>
    </row>
    <row r="808" spans="1:38" ht="18.75" customHeight="1" x14ac:dyDescent="0.4">
      <c r="A808" s="2">
        <v>791</v>
      </c>
      <c r="B808" s="45"/>
      <c r="C808" s="15"/>
      <c r="D808" s="15"/>
      <c r="E808" s="39" t="str">
        <f t="shared" si="216"/>
        <v/>
      </c>
      <c r="F808" s="40" t="str">
        <f t="shared" si="217"/>
        <v/>
      </c>
      <c r="G808" s="46"/>
      <c r="H808" s="46"/>
      <c r="I808" s="14"/>
      <c r="J808" s="46"/>
      <c r="K808" s="14"/>
      <c r="L808" s="14"/>
      <c r="M808" s="41" t="str">
        <f t="shared" si="222"/>
        <v/>
      </c>
      <c r="N808" s="8" t="str">
        <f t="shared" si="223"/>
        <v/>
      </c>
      <c r="O808" s="21" t="str">
        <f t="shared" si="224"/>
        <v/>
      </c>
      <c r="P808" s="8" t="str">
        <f t="shared" si="225"/>
        <v/>
      </c>
      <c r="Q808" s="42"/>
      <c r="R808" s="42"/>
      <c r="S808" s="42"/>
      <c r="T808" s="27" t="str">
        <f t="shared" si="226"/>
        <v/>
      </c>
      <c r="U808" s="8" t="str">
        <f t="shared" si="227"/>
        <v/>
      </c>
      <c r="V808" s="8" t="str">
        <f t="shared" si="228"/>
        <v/>
      </c>
      <c r="W808" s="8" t="str">
        <f t="shared" si="229"/>
        <v/>
      </c>
      <c r="X808" s="13"/>
      <c r="Y808" s="43" t="s">
        <v>16</v>
      </c>
      <c r="Z808" s="12"/>
      <c r="AA808" s="47"/>
      <c r="AB808" s="8" t="str">
        <f t="shared" si="218"/>
        <v/>
      </c>
      <c r="AC808" s="27" t="str">
        <f t="shared" si="230"/>
        <v/>
      </c>
      <c r="AD808" s="47"/>
      <c r="AG808" t="str">
        <f t="shared" si="231"/>
        <v>OK</v>
      </c>
      <c r="AH808" t="str">
        <f t="shared" si="219"/>
        <v>エラー</v>
      </c>
      <c r="AI808" t="str">
        <f t="shared" si="232"/>
        <v/>
      </c>
      <c r="AJ808" t="str">
        <f t="shared" si="233"/>
        <v/>
      </c>
      <c r="AK808" t="str">
        <f t="shared" si="220"/>
        <v/>
      </c>
      <c r="AL808" t="str">
        <f t="shared" si="221"/>
        <v/>
      </c>
    </row>
    <row r="809" spans="1:38" ht="18.75" customHeight="1" x14ac:dyDescent="0.4">
      <c r="A809" s="2">
        <v>792</v>
      </c>
      <c r="B809" s="45"/>
      <c r="C809" s="15"/>
      <c r="D809" s="15"/>
      <c r="E809" s="39" t="str">
        <f t="shared" si="216"/>
        <v/>
      </c>
      <c r="F809" s="40" t="str">
        <f t="shared" si="217"/>
        <v/>
      </c>
      <c r="G809" s="46"/>
      <c r="H809" s="46"/>
      <c r="I809" s="14"/>
      <c r="J809" s="46"/>
      <c r="K809" s="14"/>
      <c r="L809" s="14"/>
      <c r="M809" s="41" t="str">
        <f t="shared" si="222"/>
        <v/>
      </c>
      <c r="N809" s="8" t="str">
        <f t="shared" si="223"/>
        <v/>
      </c>
      <c r="O809" s="21" t="str">
        <f t="shared" si="224"/>
        <v/>
      </c>
      <c r="P809" s="8" t="str">
        <f t="shared" si="225"/>
        <v/>
      </c>
      <c r="Q809" s="42"/>
      <c r="R809" s="42"/>
      <c r="S809" s="42"/>
      <c r="T809" s="27" t="str">
        <f t="shared" si="226"/>
        <v/>
      </c>
      <c r="U809" s="8" t="str">
        <f t="shared" si="227"/>
        <v/>
      </c>
      <c r="V809" s="8" t="str">
        <f t="shared" si="228"/>
        <v/>
      </c>
      <c r="W809" s="8" t="str">
        <f t="shared" si="229"/>
        <v/>
      </c>
      <c r="X809" s="13"/>
      <c r="Y809" s="43" t="s">
        <v>16</v>
      </c>
      <c r="Z809" s="12"/>
      <c r="AA809" s="47"/>
      <c r="AB809" s="8" t="str">
        <f t="shared" si="218"/>
        <v/>
      </c>
      <c r="AC809" s="27" t="str">
        <f t="shared" si="230"/>
        <v/>
      </c>
      <c r="AD809" s="47"/>
      <c r="AG809" t="str">
        <f t="shared" si="231"/>
        <v>OK</v>
      </c>
      <c r="AH809" t="str">
        <f t="shared" si="219"/>
        <v>エラー</v>
      </c>
      <c r="AI809" t="str">
        <f t="shared" si="232"/>
        <v/>
      </c>
      <c r="AJ809" t="str">
        <f t="shared" si="233"/>
        <v/>
      </c>
      <c r="AK809" t="str">
        <f t="shared" si="220"/>
        <v/>
      </c>
      <c r="AL809" t="str">
        <f t="shared" si="221"/>
        <v/>
      </c>
    </row>
    <row r="810" spans="1:38" ht="18.75" customHeight="1" x14ac:dyDescent="0.4">
      <c r="A810" s="2">
        <v>793</v>
      </c>
      <c r="B810" s="45"/>
      <c r="C810" s="15"/>
      <c r="D810" s="15"/>
      <c r="E810" s="39" t="str">
        <f t="shared" si="216"/>
        <v/>
      </c>
      <c r="F810" s="40" t="str">
        <f t="shared" si="217"/>
        <v/>
      </c>
      <c r="G810" s="46"/>
      <c r="H810" s="46"/>
      <c r="I810" s="14"/>
      <c r="J810" s="46"/>
      <c r="K810" s="14"/>
      <c r="L810" s="14"/>
      <c r="M810" s="41" t="str">
        <f t="shared" si="222"/>
        <v/>
      </c>
      <c r="N810" s="8" t="str">
        <f t="shared" si="223"/>
        <v/>
      </c>
      <c r="O810" s="21" t="str">
        <f t="shared" si="224"/>
        <v/>
      </c>
      <c r="P810" s="8" t="str">
        <f t="shared" si="225"/>
        <v/>
      </c>
      <c r="Q810" s="42"/>
      <c r="R810" s="42"/>
      <c r="S810" s="42"/>
      <c r="T810" s="27" t="str">
        <f t="shared" si="226"/>
        <v/>
      </c>
      <c r="U810" s="8" t="str">
        <f t="shared" si="227"/>
        <v/>
      </c>
      <c r="V810" s="8" t="str">
        <f t="shared" si="228"/>
        <v/>
      </c>
      <c r="W810" s="8" t="str">
        <f t="shared" si="229"/>
        <v/>
      </c>
      <c r="X810" s="13"/>
      <c r="Y810" s="43" t="s">
        <v>16</v>
      </c>
      <c r="Z810" s="12"/>
      <c r="AA810" s="47"/>
      <c r="AB810" s="8" t="str">
        <f t="shared" si="218"/>
        <v/>
      </c>
      <c r="AC810" s="27" t="str">
        <f t="shared" si="230"/>
        <v/>
      </c>
      <c r="AD810" s="47"/>
      <c r="AG810" t="str">
        <f t="shared" si="231"/>
        <v>OK</v>
      </c>
      <c r="AH810" t="str">
        <f t="shared" si="219"/>
        <v>エラー</v>
      </c>
      <c r="AI810" t="str">
        <f t="shared" si="232"/>
        <v/>
      </c>
      <c r="AJ810" t="str">
        <f t="shared" si="233"/>
        <v/>
      </c>
      <c r="AK810" t="str">
        <f t="shared" si="220"/>
        <v/>
      </c>
      <c r="AL810" t="str">
        <f t="shared" si="221"/>
        <v/>
      </c>
    </row>
    <row r="811" spans="1:38" ht="18.75" customHeight="1" x14ac:dyDescent="0.4">
      <c r="A811" s="2">
        <v>794</v>
      </c>
      <c r="B811" s="45"/>
      <c r="C811" s="15"/>
      <c r="D811" s="15"/>
      <c r="E811" s="39" t="str">
        <f t="shared" si="216"/>
        <v/>
      </c>
      <c r="F811" s="40" t="str">
        <f t="shared" si="217"/>
        <v/>
      </c>
      <c r="G811" s="46"/>
      <c r="H811" s="46"/>
      <c r="I811" s="14"/>
      <c r="J811" s="46"/>
      <c r="K811" s="14"/>
      <c r="L811" s="14"/>
      <c r="M811" s="41" t="str">
        <f t="shared" si="222"/>
        <v/>
      </c>
      <c r="N811" s="8" t="str">
        <f t="shared" si="223"/>
        <v/>
      </c>
      <c r="O811" s="21" t="str">
        <f t="shared" si="224"/>
        <v/>
      </c>
      <c r="P811" s="8" t="str">
        <f t="shared" si="225"/>
        <v/>
      </c>
      <c r="Q811" s="42"/>
      <c r="R811" s="42"/>
      <c r="S811" s="42"/>
      <c r="T811" s="27" t="str">
        <f t="shared" si="226"/>
        <v/>
      </c>
      <c r="U811" s="8" t="str">
        <f t="shared" si="227"/>
        <v/>
      </c>
      <c r="V811" s="8" t="str">
        <f t="shared" si="228"/>
        <v/>
      </c>
      <c r="W811" s="8" t="str">
        <f t="shared" si="229"/>
        <v/>
      </c>
      <c r="X811" s="13"/>
      <c r="Y811" s="43" t="s">
        <v>16</v>
      </c>
      <c r="Z811" s="12"/>
      <c r="AA811" s="47"/>
      <c r="AB811" s="8" t="str">
        <f t="shared" si="218"/>
        <v/>
      </c>
      <c r="AC811" s="27" t="str">
        <f t="shared" si="230"/>
        <v/>
      </c>
      <c r="AD811" s="47"/>
      <c r="AG811" t="str">
        <f t="shared" si="231"/>
        <v>OK</v>
      </c>
      <c r="AH811" t="str">
        <f t="shared" si="219"/>
        <v>エラー</v>
      </c>
      <c r="AI811" t="str">
        <f t="shared" si="232"/>
        <v/>
      </c>
      <c r="AJ811" t="str">
        <f t="shared" si="233"/>
        <v/>
      </c>
      <c r="AK811" t="str">
        <f t="shared" si="220"/>
        <v/>
      </c>
      <c r="AL811" t="str">
        <f t="shared" si="221"/>
        <v/>
      </c>
    </row>
    <row r="812" spans="1:38" ht="18.75" customHeight="1" x14ac:dyDescent="0.4">
      <c r="A812" s="2">
        <v>795</v>
      </c>
      <c r="B812" s="45"/>
      <c r="C812" s="15"/>
      <c r="D812" s="15"/>
      <c r="E812" s="39" t="str">
        <f t="shared" si="216"/>
        <v/>
      </c>
      <c r="F812" s="40" t="str">
        <f t="shared" si="217"/>
        <v/>
      </c>
      <c r="G812" s="46"/>
      <c r="H812" s="46"/>
      <c r="I812" s="14"/>
      <c r="J812" s="46"/>
      <c r="K812" s="14"/>
      <c r="L812" s="14"/>
      <c r="M812" s="41" t="str">
        <f t="shared" si="222"/>
        <v/>
      </c>
      <c r="N812" s="8" t="str">
        <f t="shared" si="223"/>
        <v/>
      </c>
      <c r="O812" s="21" t="str">
        <f t="shared" si="224"/>
        <v/>
      </c>
      <c r="P812" s="8" t="str">
        <f t="shared" si="225"/>
        <v/>
      </c>
      <c r="Q812" s="42"/>
      <c r="R812" s="42"/>
      <c r="S812" s="42"/>
      <c r="T812" s="27" t="str">
        <f t="shared" si="226"/>
        <v/>
      </c>
      <c r="U812" s="8" t="str">
        <f t="shared" si="227"/>
        <v/>
      </c>
      <c r="V812" s="8" t="str">
        <f t="shared" si="228"/>
        <v/>
      </c>
      <c r="W812" s="8" t="str">
        <f t="shared" si="229"/>
        <v/>
      </c>
      <c r="X812" s="13"/>
      <c r="Y812" s="43" t="s">
        <v>16</v>
      </c>
      <c r="Z812" s="12"/>
      <c r="AA812" s="47"/>
      <c r="AB812" s="8" t="str">
        <f t="shared" si="218"/>
        <v/>
      </c>
      <c r="AC812" s="27" t="str">
        <f t="shared" si="230"/>
        <v/>
      </c>
      <c r="AD812" s="47"/>
      <c r="AG812" t="str">
        <f t="shared" si="231"/>
        <v>OK</v>
      </c>
      <c r="AH812" t="str">
        <f t="shared" si="219"/>
        <v>エラー</v>
      </c>
      <c r="AI812" t="str">
        <f t="shared" si="232"/>
        <v/>
      </c>
      <c r="AJ812" t="str">
        <f t="shared" si="233"/>
        <v/>
      </c>
      <c r="AK812" t="str">
        <f t="shared" si="220"/>
        <v/>
      </c>
      <c r="AL812" t="str">
        <f t="shared" si="221"/>
        <v/>
      </c>
    </row>
    <row r="813" spans="1:38" ht="18.75" customHeight="1" x14ac:dyDescent="0.4">
      <c r="A813" s="2">
        <v>796</v>
      </c>
      <c r="B813" s="45"/>
      <c r="C813" s="15"/>
      <c r="D813" s="15"/>
      <c r="E813" s="39" t="str">
        <f t="shared" si="216"/>
        <v/>
      </c>
      <c r="F813" s="40" t="str">
        <f t="shared" si="217"/>
        <v/>
      </c>
      <c r="G813" s="46"/>
      <c r="H813" s="46"/>
      <c r="I813" s="14"/>
      <c r="J813" s="46"/>
      <c r="K813" s="14"/>
      <c r="L813" s="14"/>
      <c r="M813" s="41" t="str">
        <f t="shared" si="222"/>
        <v/>
      </c>
      <c r="N813" s="8" t="str">
        <f t="shared" si="223"/>
        <v/>
      </c>
      <c r="O813" s="21" t="str">
        <f t="shared" si="224"/>
        <v/>
      </c>
      <c r="P813" s="8" t="str">
        <f t="shared" si="225"/>
        <v/>
      </c>
      <c r="Q813" s="42"/>
      <c r="R813" s="42"/>
      <c r="S813" s="42"/>
      <c r="T813" s="27" t="str">
        <f t="shared" si="226"/>
        <v/>
      </c>
      <c r="U813" s="8" t="str">
        <f t="shared" si="227"/>
        <v/>
      </c>
      <c r="V813" s="8" t="str">
        <f t="shared" si="228"/>
        <v/>
      </c>
      <c r="W813" s="8" t="str">
        <f t="shared" si="229"/>
        <v/>
      </c>
      <c r="X813" s="13"/>
      <c r="Y813" s="43" t="s">
        <v>16</v>
      </c>
      <c r="Z813" s="12"/>
      <c r="AA813" s="47"/>
      <c r="AB813" s="8" t="str">
        <f t="shared" si="218"/>
        <v/>
      </c>
      <c r="AC813" s="27" t="str">
        <f t="shared" si="230"/>
        <v/>
      </c>
      <c r="AD813" s="47"/>
      <c r="AG813" t="str">
        <f t="shared" si="231"/>
        <v>OK</v>
      </c>
      <c r="AH813" t="str">
        <f t="shared" si="219"/>
        <v>エラー</v>
      </c>
      <c r="AI813" t="str">
        <f t="shared" si="232"/>
        <v/>
      </c>
      <c r="AJ813" t="str">
        <f t="shared" si="233"/>
        <v/>
      </c>
      <c r="AK813" t="str">
        <f t="shared" si="220"/>
        <v/>
      </c>
      <c r="AL813" t="str">
        <f t="shared" si="221"/>
        <v/>
      </c>
    </row>
    <row r="814" spans="1:38" ht="18.75" customHeight="1" x14ac:dyDescent="0.4">
      <c r="A814" s="2">
        <v>797</v>
      </c>
      <c r="B814" s="45"/>
      <c r="C814" s="15"/>
      <c r="D814" s="15"/>
      <c r="E814" s="39" t="str">
        <f t="shared" si="216"/>
        <v/>
      </c>
      <c r="F814" s="40" t="str">
        <f t="shared" si="217"/>
        <v/>
      </c>
      <c r="G814" s="46"/>
      <c r="H814" s="46"/>
      <c r="I814" s="14"/>
      <c r="J814" s="46"/>
      <c r="K814" s="14"/>
      <c r="L814" s="14"/>
      <c r="M814" s="41" t="str">
        <f t="shared" si="222"/>
        <v/>
      </c>
      <c r="N814" s="8" t="str">
        <f t="shared" si="223"/>
        <v/>
      </c>
      <c r="O814" s="21" t="str">
        <f t="shared" si="224"/>
        <v/>
      </c>
      <c r="P814" s="8" t="str">
        <f t="shared" si="225"/>
        <v/>
      </c>
      <c r="Q814" s="42"/>
      <c r="R814" s="42"/>
      <c r="S814" s="42"/>
      <c r="T814" s="27" t="str">
        <f t="shared" si="226"/>
        <v/>
      </c>
      <c r="U814" s="8" t="str">
        <f t="shared" si="227"/>
        <v/>
      </c>
      <c r="V814" s="8" t="str">
        <f t="shared" si="228"/>
        <v/>
      </c>
      <c r="W814" s="8" t="str">
        <f t="shared" si="229"/>
        <v/>
      </c>
      <c r="X814" s="13"/>
      <c r="Y814" s="43" t="s">
        <v>16</v>
      </c>
      <c r="Z814" s="12"/>
      <c r="AA814" s="47"/>
      <c r="AB814" s="8" t="str">
        <f t="shared" si="218"/>
        <v/>
      </c>
      <c r="AC814" s="27" t="str">
        <f t="shared" si="230"/>
        <v/>
      </c>
      <c r="AD814" s="47"/>
      <c r="AG814" t="str">
        <f t="shared" si="231"/>
        <v>OK</v>
      </c>
      <c r="AH814" t="str">
        <f t="shared" si="219"/>
        <v>エラー</v>
      </c>
      <c r="AI814" t="str">
        <f t="shared" si="232"/>
        <v/>
      </c>
      <c r="AJ814" t="str">
        <f t="shared" si="233"/>
        <v/>
      </c>
      <c r="AK814" t="str">
        <f t="shared" si="220"/>
        <v/>
      </c>
      <c r="AL814" t="str">
        <f t="shared" si="221"/>
        <v/>
      </c>
    </row>
    <row r="815" spans="1:38" ht="18.75" customHeight="1" x14ac:dyDescent="0.4">
      <c r="A815" s="2">
        <v>798</v>
      </c>
      <c r="B815" s="45"/>
      <c r="C815" s="15"/>
      <c r="D815" s="15"/>
      <c r="E815" s="39" t="str">
        <f t="shared" si="216"/>
        <v/>
      </c>
      <c r="F815" s="40" t="str">
        <f t="shared" si="217"/>
        <v/>
      </c>
      <c r="G815" s="46"/>
      <c r="H815" s="46"/>
      <c r="I815" s="14"/>
      <c r="J815" s="46"/>
      <c r="K815" s="14"/>
      <c r="L815" s="14"/>
      <c r="M815" s="41" t="str">
        <f t="shared" si="222"/>
        <v/>
      </c>
      <c r="N815" s="8" t="str">
        <f t="shared" si="223"/>
        <v/>
      </c>
      <c r="O815" s="21" t="str">
        <f t="shared" si="224"/>
        <v/>
      </c>
      <c r="P815" s="8" t="str">
        <f t="shared" si="225"/>
        <v/>
      </c>
      <c r="Q815" s="42"/>
      <c r="R815" s="42"/>
      <c r="S815" s="42"/>
      <c r="T815" s="27" t="str">
        <f t="shared" si="226"/>
        <v/>
      </c>
      <c r="U815" s="8" t="str">
        <f t="shared" si="227"/>
        <v/>
      </c>
      <c r="V815" s="8" t="str">
        <f t="shared" si="228"/>
        <v/>
      </c>
      <c r="W815" s="8" t="str">
        <f t="shared" si="229"/>
        <v/>
      </c>
      <c r="X815" s="13"/>
      <c r="Y815" s="43" t="s">
        <v>16</v>
      </c>
      <c r="Z815" s="12"/>
      <c r="AA815" s="47"/>
      <c r="AB815" s="8" t="str">
        <f t="shared" si="218"/>
        <v/>
      </c>
      <c r="AC815" s="27" t="str">
        <f t="shared" si="230"/>
        <v/>
      </c>
      <c r="AD815" s="47"/>
      <c r="AG815" t="str">
        <f t="shared" si="231"/>
        <v>OK</v>
      </c>
      <c r="AH815" t="str">
        <f t="shared" si="219"/>
        <v>エラー</v>
      </c>
      <c r="AI815" t="str">
        <f t="shared" si="232"/>
        <v/>
      </c>
      <c r="AJ815" t="str">
        <f t="shared" si="233"/>
        <v/>
      </c>
      <c r="AK815" t="str">
        <f t="shared" si="220"/>
        <v/>
      </c>
      <c r="AL815" t="str">
        <f t="shared" si="221"/>
        <v/>
      </c>
    </row>
    <row r="816" spans="1:38" ht="18.75" customHeight="1" x14ac:dyDescent="0.4">
      <c r="A816" s="2">
        <v>799</v>
      </c>
      <c r="B816" s="45"/>
      <c r="C816" s="15"/>
      <c r="D816" s="15"/>
      <c r="E816" s="39" t="str">
        <f t="shared" si="216"/>
        <v/>
      </c>
      <c r="F816" s="40" t="str">
        <f t="shared" si="217"/>
        <v/>
      </c>
      <c r="G816" s="46"/>
      <c r="H816" s="46"/>
      <c r="I816" s="14"/>
      <c r="J816" s="46"/>
      <c r="K816" s="14"/>
      <c r="L816" s="14"/>
      <c r="M816" s="41" t="str">
        <f t="shared" si="222"/>
        <v/>
      </c>
      <c r="N816" s="8" t="str">
        <f t="shared" si="223"/>
        <v/>
      </c>
      <c r="O816" s="21" t="str">
        <f t="shared" si="224"/>
        <v/>
      </c>
      <c r="P816" s="8" t="str">
        <f t="shared" si="225"/>
        <v/>
      </c>
      <c r="Q816" s="42"/>
      <c r="R816" s="42"/>
      <c r="S816" s="42"/>
      <c r="T816" s="27" t="str">
        <f t="shared" si="226"/>
        <v/>
      </c>
      <c r="U816" s="8" t="str">
        <f t="shared" si="227"/>
        <v/>
      </c>
      <c r="V816" s="8" t="str">
        <f t="shared" si="228"/>
        <v/>
      </c>
      <c r="W816" s="8" t="str">
        <f t="shared" si="229"/>
        <v/>
      </c>
      <c r="X816" s="13"/>
      <c r="Y816" s="43" t="s">
        <v>16</v>
      </c>
      <c r="Z816" s="12"/>
      <c r="AA816" s="47"/>
      <c r="AB816" s="8" t="str">
        <f t="shared" si="218"/>
        <v/>
      </c>
      <c r="AC816" s="27" t="str">
        <f t="shared" si="230"/>
        <v/>
      </c>
      <c r="AD816" s="47"/>
      <c r="AG816" t="str">
        <f t="shared" si="231"/>
        <v>OK</v>
      </c>
      <c r="AH816" t="str">
        <f t="shared" si="219"/>
        <v>エラー</v>
      </c>
      <c r="AI816" t="str">
        <f t="shared" si="232"/>
        <v/>
      </c>
      <c r="AJ816" t="str">
        <f t="shared" si="233"/>
        <v/>
      </c>
      <c r="AK816" t="str">
        <f t="shared" si="220"/>
        <v/>
      </c>
      <c r="AL816" t="str">
        <f t="shared" si="221"/>
        <v/>
      </c>
    </row>
    <row r="817" spans="1:38" ht="18.75" customHeight="1" x14ac:dyDescent="0.4">
      <c r="A817" s="2">
        <v>800</v>
      </c>
      <c r="B817" s="45"/>
      <c r="C817" s="15"/>
      <c r="D817" s="15"/>
      <c r="E817" s="39" t="str">
        <f t="shared" si="216"/>
        <v/>
      </c>
      <c r="F817" s="40" t="str">
        <f t="shared" si="217"/>
        <v/>
      </c>
      <c r="G817" s="46"/>
      <c r="H817" s="46"/>
      <c r="I817" s="14"/>
      <c r="J817" s="46"/>
      <c r="K817" s="14"/>
      <c r="L817" s="14"/>
      <c r="M817" s="41" t="str">
        <f t="shared" si="222"/>
        <v/>
      </c>
      <c r="N817" s="8" t="str">
        <f t="shared" si="223"/>
        <v/>
      </c>
      <c r="O817" s="21" t="str">
        <f t="shared" si="224"/>
        <v/>
      </c>
      <c r="P817" s="8" t="str">
        <f t="shared" si="225"/>
        <v/>
      </c>
      <c r="Q817" s="42"/>
      <c r="R817" s="42"/>
      <c r="S817" s="42"/>
      <c r="T817" s="27" t="str">
        <f t="shared" si="226"/>
        <v/>
      </c>
      <c r="U817" s="8" t="str">
        <f t="shared" si="227"/>
        <v/>
      </c>
      <c r="V817" s="8" t="str">
        <f t="shared" si="228"/>
        <v/>
      </c>
      <c r="W817" s="8" t="str">
        <f t="shared" si="229"/>
        <v/>
      </c>
      <c r="X817" s="13"/>
      <c r="Y817" s="43" t="s">
        <v>16</v>
      </c>
      <c r="Z817" s="12"/>
      <c r="AA817" s="47"/>
      <c r="AB817" s="8" t="str">
        <f t="shared" si="218"/>
        <v/>
      </c>
      <c r="AC817" s="27" t="str">
        <f t="shared" si="230"/>
        <v/>
      </c>
      <c r="AD817" s="47"/>
      <c r="AG817" t="str">
        <f t="shared" si="231"/>
        <v>OK</v>
      </c>
      <c r="AH817" t="str">
        <f t="shared" si="219"/>
        <v>エラー</v>
      </c>
      <c r="AI817" t="str">
        <f t="shared" si="232"/>
        <v/>
      </c>
      <c r="AJ817" t="str">
        <f t="shared" si="233"/>
        <v/>
      </c>
      <c r="AK817" t="str">
        <f t="shared" si="220"/>
        <v/>
      </c>
      <c r="AL817" t="str">
        <f t="shared" si="221"/>
        <v/>
      </c>
    </row>
    <row r="818" spans="1:38" ht="18.75" customHeight="1" x14ac:dyDescent="0.4">
      <c r="A818" s="2">
        <v>801</v>
      </c>
      <c r="B818" s="45"/>
      <c r="C818" s="15"/>
      <c r="D818" s="15"/>
      <c r="E818" s="39" t="str">
        <f t="shared" si="216"/>
        <v/>
      </c>
      <c r="F818" s="40" t="str">
        <f t="shared" si="217"/>
        <v/>
      </c>
      <c r="G818" s="46"/>
      <c r="H818" s="46"/>
      <c r="I818" s="14"/>
      <c r="J818" s="46"/>
      <c r="K818" s="14"/>
      <c r="L818" s="14"/>
      <c r="M818" s="41" t="str">
        <f t="shared" si="222"/>
        <v/>
      </c>
      <c r="N818" s="8" t="str">
        <f t="shared" si="223"/>
        <v/>
      </c>
      <c r="O818" s="21" t="str">
        <f t="shared" si="224"/>
        <v/>
      </c>
      <c r="P818" s="8" t="str">
        <f t="shared" si="225"/>
        <v/>
      </c>
      <c r="Q818" s="42"/>
      <c r="R818" s="42"/>
      <c r="S818" s="42"/>
      <c r="T818" s="27" t="str">
        <f t="shared" si="226"/>
        <v/>
      </c>
      <c r="U818" s="8" t="str">
        <f t="shared" si="227"/>
        <v/>
      </c>
      <c r="V818" s="8" t="str">
        <f t="shared" si="228"/>
        <v/>
      </c>
      <c r="W818" s="8" t="str">
        <f t="shared" si="229"/>
        <v/>
      </c>
      <c r="X818" s="13"/>
      <c r="Y818" s="43" t="s">
        <v>16</v>
      </c>
      <c r="Z818" s="12"/>
      <c r="AA818" s="47"/>
      <c r="AB818" s="8" t="str">
        <f t="shared" si="218"/>
        <v/>
      </c>
      <c r="AC818" s="27" t="str">
        <f t="shared" si="230"/>
        <v/>
      </c>
      <c r="AD818" s="47"/>
      <c r="AG818" t="str">
        <f t="shared" si="231"/>
        <v>OK</v>
      </c>
      <c r="AH818" t="str">
        <f t="shared" si="219"/>
        <v>エラー</v>
      </c>
      <c r="AI818" t="str">
        <f t="shared" si="232"/>
        <v/>
      </c>
      <c r="AJ818" t="str">
        <f t="shared" si="233"/>
        <v/>
      </c>
      <c r="AK818" t="str">
        <f t="shared" si="220"/>
        <v/>
      </c>
      <c r="AL818" t="str">
        <f t="shared" si="221"/>
        <v/>
      </c>
    </row>
    <row r="819" spans="1:38" ht="18.75" customHeight="1" x14ac:dyDescent="0.4">
      <c r="A819" s="2">
        <v>802</v>
      </c>
      <c r="B819" s="45"/>
      <c r="C819" s="15"/>
      <c r="D819" s="15"/>
      <c r="E819" s="39" t="str">
        <f t="shared" si="216"/>
        <v/>
      </c>
      <c r="F819" s="40" t="str">
        <f t="shared" si="217"/>
        <v/>
      </c>
      <c r="G819" s="46"/>
      <c r="H819" s="46"/>
      <c r="I819" s="14"/>
      <c r="J819" s="46"/>
      <c r="K819" s="14"/>
      <c r="L819" s="14"/>
      <c r="M819" s="41" t="str">
        <f t="shared" si="222"/>
        <v/>
      </c>
      <c r="N819" s="8" t="str">
        <f t="shared" si="223"/>
        <v/>
      </c>
      <c r="O819" s="21" t="str">
        <f t="shared" si="224"/>
        <v/>
      </c>
      <c r="P819" s="8" t="str">
        <f t="shared" si="225"/>
        <v/>
      </c>
      <c r="Q819" s="42"/>
      <c r="R819" s="42"/>
      <c r="S819" s="42"/>
      <c r="T819" s="27" t="str">
        <f t="shared" si="226"/>
        <v/>
      </c>
      <c r="U819" s="8" t="str">
        <f t="shared" si="227"/>
        <v/>
      </c>
      <c r="V819" s="8" t="str">
        <f t="shared" si="228"/>
        <v/>
      </c>
      <c r="W819" s="8" t="str">
        <f t="shared" si="229"/>
        <v/>
      </c>
      <c r="X819" s="13"/>
      <c r="Y819" s="43" t="s">
        <v>16</v>
      </c>
      <c r="Z819" s="12"/>
      <c r="AA819" s="47"/>
      <c r="AB819" s="8" t="str">
        <f t="shared" si="218"/>
        <v/>
      </c>
      <c r="AC819" s="27" t="str">
        <f t="shared" si="230"/>
        <v/>
      </c>
      <c r="AD819" s="47"/>
      <c r="AG819" t="str">
        <f t="shared" si="231"/>
        <v>OK</v>
      </c>
      <c r="AH819" t="str">
        <f t="shared" si="219"/>
        <v>エラー</v>
      </c>
      <c r="AI819" t="str">
        <f t="shared" si="232"/>
        <v/>
      </c>
      <c r="AJ819" t="str">
        <f t="shared" si="233"/>
        <v/>
      </c>
      <c r="AK819" t="str">
        <f t="shared" si="220"/>
        <v/>
      </c>
      <c r="AL819" t="str">
        <f t="shared" si="221"/>
        <v/>
      </c>
    </row>
    <row r="820" spans="1:38" ht="18.75" customHeight="1" x14ac:dyDescent="0.4">
      <c r="A820" s="2">
        <v>803</v>
      </c>
      <c r="B820" s="45"/>
      <c r="C820" s="15"/>
      <c r="D820" s="15"/>
      <c r="E820" s="39" t="str">
        <f t="shared" si="216"/>
        <v/>
      </c>
      <c r="F820" s="40" t="str">
        <f t="shared" si="217"/>
        <v/>
      </c>
      <c r="G820" s="46"/>
      <c r="H820" s="46"/>
      <c r="I820" s="14"/>
      <c r="J820" s="46"/>
      <c r="K820" s="14"/>
      <c r="L820" s="14"/>
      <c r="M820" s="41" t="str">
        <f t="shared" si="222"/>
        <v/>
      </c>
      <c r="N820" s="8" t="str">
        <f t="shared" si="223"/>
        <v/>
      </c>
      <c r="O820" s="21" t="str">
        <f t="shared" si="224"/>
        <v/>
      </c>
      <c r="P820" s="8" t="str">
        <f t="shared" si="225"/>
        <v/>
      </c>
      <c r="Q820" s="42"/>
      <c r="R820" s="42"/>
      <c r="S820" s="42"/>
      <c r="T820" s="27" t="str">
        <f t="shared" si="226"/>
        <v/>
      </c>
      <c r="U820" s="8" t="str">
        <f t="shared" si="227"/>
        <v/>
      </c>
      <c r="V820" s="8" t="str">
        <f t="shared" si="228"/>
        <v/>
      </c>
      <c r="W820" s="8" t="str">
        <f t="shared" si="229"/>
        <v/>
      </c>
      <c r="X820" s="13"/>
      <c r="Y820" s="43" t="s">
        <v>16</v>
      </c>
      <c r="Z820" s="12"/>
      <c r="AA820" s="47"/>
      <c r="AB820" s="8" t="str">
        <f t="shared" si="218"/>
        <v/>
      </c>
      <c r="AC820" s="27" t="str">
        <f t="shared" si="230"/>
        <v/>
      </c>
      <c r="AD820" s="47"/>
      <c r="AG820" t="str">
        <f t="shared" si="231"/>
        <v>OK</v>
      </c>
      <c r="AH820" t="str">
        <f t="shared" si="219"/>
        <v>エラー</v>
      </c>
      <c r="AI820" t="str">
        <f t="shared" si="232"/>
        <v/>
      </c>
      <c r="AJ820" t="str">
        <f t="shared" si="233"/>
        <v/>
      </c>
      <c r="AK820" t="str">
        <f t="shared" si="220"/>
        <v/>
      </c>
      <c r="AL820" t="str">
        <f t="shared" si="221"/>
        <v/>
      </c>
    </row>
    <row r="821" spans="1:38" ht="18.75" customHeight="1" x14ac:dyDescent="0.4">
      <c r="A821" s="2">
        <v>804</v>
      </c>
      <c r="B821" s="45"/>
      <c r="C821" s="15"/>
      <c r="D821" s="15"/>
      <c r="E821" s="39" t="str">
        <f t="shared" si="216"/>
        <v/>
      </c>
      <c r="F821" s="40" t="str">
        <f t="shared" si="217"/>
        <v/>
      </c>
      <c r="G821" s="46"/>
      <c r="H821" s="46"/>
      <c r="I821" s="14"/>
      <c r="J821" s="46"/>
      <c r="K821" s="14"/>
      <c r="L821" s="14"/>
      <c r="M821" s="41" t="str">
        <f t="shared" si="222"/>
        <v/>
      </c>
      <c r="N821" s="8" t="str">
        <f t="shared" si="223"/>
        <v/>
      </c>
      <c r="O821" s="21" t="str">
        <f t="shared" si="224"/>
        <v/>
      </c>
      <c r="P821" s="8" t="str">
        <f t="shared" si="225"/>
        <v/>
      </c>
      <c r="Q821" s="42"/>
      <c r="R821" s="42"/>
      <c r="S821" s="42"/>
      <c r="T821" s="27" t="str">
        <f t="shared" si="226"/>
        <v/>
      </c>
      <c r="U821" s="8" t="str">
        <f t="shared" si="227"/>
        <v/>
      </c>
      <c r="V821" s="8" t="str">
        <f t="shared" si="228"/>
        <v/>
      </c>
      <c r="W821" s="8" t="str">
        <f t="shared" si="229"/>
        <v/>
      </c>
      <c r="X821" s="13"/>
      <c r="Y821" s="43" t="s">
        <v>16</v>
      </c>
      <c r="Z821" s="12"/>
      <c r="AA821" s="47"/>
      <c r="AB821" s="8" t="str">
        <f t="shared" si="218"/>
        <v/>
      </c>
      <c r="AC821" s="27" t="str">
        <f t="shared" si="230"/>
        <v/>
      </c>
      <c r="AD821" s="47"/>
      <c r="AG821" t="str">
        <f t="shared" si="231"/>
        <v>OK</v>
      </c>
      <c r="AH821" t="str">
        <f t="shared" si="219"/>
        <v>エラー</v>
      </c>
      <c r="AI821" t="str">
        <f t="shared" si="232"/>
        <v/>
      </c>
      <c r="AJ821" t="str">
        <f t="shared" si="233"/>
        <v/>
      </c>
      <c r="AK821" t="str">
        <f t="shared" si="220"/>
        <v/>
      </c>
      <c r="AL821" t="str">
        <f t="shared" si="221"/>
        <v/>
      </c>
    </row>
    <row r="822" spans="1:38" ht="18.75" customHeight="1" x14ac:dyDescent="0.4">
      <c r="A822" s="2">
        <v>805</v>
      </c>
      <c r="B822" s="45"/>
      <c r="C822" s="15"/>
      <c r="D822" s="15"/>
      <c r="E822" s="39" t="str">
        <f t="shared" si="216"/>
        <v/>
      </c>
      <c r="F822" s="40" t="str">
        <f t="shared" si="217"/>
        <v/>
      </c>
      <c r="G822" s="46"/>
      <c r="H822" s="46"/>
      <c r="I822" s="14"/>
      <c r="J822" s="46"/>
      <c r="K822" s="14"/>
      <c r="L822" s="14"/>
      <c r="M822" s="41" t="str">
        <f t="shared" si="222"/>
        <v/>
      </c>
      <c r="N822" s="8" t="str">
        <f t="shared" si="223"/>
        <v/>
      </c>
      <c r="O822" s="21" t="str">
        <f t="shared" si="224"/>
        <v/>
      </c>
      <c r="P822" s="8" t="str">
        <f t="shared" si="225"/>
        <v/>
      </c>
      <c r="Q822" s="42"/>
      <c r="R822" s="42"/>
      <c r="S822" s="42"/>
      <c r="T822" s="27" t="str">
        <f t="shared" si="226"/>
        <v/>
      </c>
      <c r="U822" s="8" t="str">
        <f t="shared" si="227"/>
        <v/>
      </c>
      <c r="V822" s="8" t="str">
        <f t="shared" si="228"/>
        <v/>
      </c>
      <c r="W822" s="8" t="str">
        <f t="shared" si="229"/>
        <v/>
      </c>
      <c r="X822" s="13"/>
      <c r="Y822" s="43" t="s">
        <v>16</v>
      </c>
      <c r="Z822" s="12"/>
      <c r="AA822" s="47"/>
      <c r="AB822" s="8" t="str">
        <f t="shared" si="218"/>
        <v/>
      </c>
      <c r="AC822" s="27" t="str">
        <f t="shared" si="230"/>
        <v/>
      </c>
      <c r="AD822" s="47"/>
      <c r="AG822" t="str">
        <f t="shared" si="231"/>
        <v>OK</v>
      </c>
      <c r="AH822" t="str">
        <f t="shared" si="219"/>
        <v>エラー</v>
      </c>
      <c r="AI822" t="str">
        <f t="shared" si="232"/>
        <v/>
      </c>
      <c r="AJ822" t="str">
        <f t="shared" si="233"/>
        <v/>
      </c>
      <c r="AK822" t="str">
        <f t="shared" si="220"/>
        <v/>
      </c>
      <c r="AL822" t="str">
        <f t="shared" si="221"/>
        <v/>
      </c>
    </row>
    <row r="823" spans="1:38" ht="18.75" customHeight="1" x14ac:dyDescent="0.4">
      <c r="A823" s="2">
        <v>806</v>
      </c>
      <c r="B823" s="45"/>
      <c r="C823" s="15"/>
      <c r="D823" s="15"/>
      <c r="E823" s="39" t="str">
        <f t="shared" si="216"/>
        <v/>
      </c>
      <c r="F823" s="40" t="str">
        <f t="shared" si="217"/>
        <v/>
      </c>
      <c r="G823" s="46"/>
      <c r="H823" s="46"/>
      <c r="I823" s="14"/>
      <c r="J823" s="46"/>
      <c r="K823" s="14"/>
      <c r="L823" s="14"/>
      <c r="M823" s="41" t="str">
        <f t="shared" si="222"/>
        <v/>
      </c>
      <c r="N823" s="8" t="str">
        <f t="shared" si="223"/>
        <v/>
      </c>
      <c r="O823" s="21" t="str">
        <f t="shared" si="224"/>
        <v/>
      </c>
      <c r="P823" s="8" t="str">
        <f t="shared" si="225"/>
        <v/>
      </c>
      <c r="Q823" s="42"/>
      <c r="R823" s="42"/>
      <c r="S823" s="42"/>
      <c r="T823" s="27" t="str">
        <f t="shared" si="226"/>
        <v/>
      </c>
      <c r="U823" s="8" t="str">
        <f t="shared" si="227"/>
        <v/>
      </c>
      <c r="V823" s="8" t="str">
        <f t="shared" si="228"/>
        <v/>
      </c>
      <c r="W823" s="8" t="str">
        <f t="shared" si="229"/>
        <v/>
      </c>
      <c r="X823" s="13"/>
      <c r="Y823" s="43" t="s">
        <v>16</v>
      </c>
      <c r="Z823" s="12"/>
      <c r="AA823" s="47"/>
      <c r="AB823" s="8" t="str">
        <f t="shared" si="218"/>
        <v/>
      </c>
      <c r="AC823" s="27" t="str">
        <f t="shared" si="230"/>
        <v/>
      </c>
      <c r="AD823" s="47"/>
      <c r="AG823" t="str">
        <f t="shared" si="231"/>
        <v>OK</v>
      </c>
      <c r="AH823" t="str">
        <f t="shared" si="219"/>
        <v>エラー</v>
      </c>
      <c r="AI823" t="str">
        <f t="shared" si="232"/>
        <v/>
      </c>
      <c r="AJ823" t="str">
        <f t="shared" si="233"/>
        <v/>
      </c>
      <c r="AK823" t="str">
        <f t="shared" si="220"/>
        <v/>
      </c>
      <c r="AL823" t="str">
        <f t="shared" si="221"/>
        <v/>
      </c>
    </row>
    <row r="824" spans="1:38" ht="18.75" customHeight="1" x14ac:dyDescent="0.4">
      <c r="A824" s="2">
        <v>807</v>
      </c>
      <c r="B824" s="45"/>
      <c r="C824" s="15"/>
      <c r="D824" s="15"/>
      <c r="E824" s="39" t="str">
        <f t="shared" si="216"/>
        <v/>
      </c>
      <c r="F824" s="40" t="str">
        <f t="shared" si="217"/>
        <v/>
      </c>
      <c r="G824" s="46"/>
      <c r="H824" s="46"/>
      <c r="I824" s="14"/>
      <c r="J824" s="46"/>
      <c r="K824" s="14"/>
      <c r="L824" s="14"/>
      <c r="M824" s="41" t="str">
        <f t="shared" si="222"/>
        <v/>
      </c>
      <c r="N824" s="8" t="str">
        <f t="shared" si="223"/>
        <v/>
      </c>
      <c r="O824" s="21" t="str">
        <f t="shared" si="224"/>
        <v/>
      </c>
      <c r="P824" s="8" t="str">
        <f t="shared" si="225"/>
        <v/>
      </c>
      <c r="Q824" s="42"/>
      <c r="R824" s="42"/>
      <c r="S824" s="42"/>
      <c r="T824" s="27" t="str">
        <f t="shared" si="226"/>
        <v/>
      </c>
      <c r="U824" s="8" t="str">
        <f t="shared" si="227"/>
        <v/>
      </c>
      <c r="V824" s="8" t="str">
        <f t="shared" si="228"/>
        <v/>
      </c>
      <c r="W824" s="8" t="str">
        <f t="shared" si="229"/>
        <v/>
      </c>
      <c r="X824" s="13"/>
      <c r="Y824" s="43" t="s">
        <v>16</v>
      </c>
      <c r="Z824" s="12"/>
      <c r="AA824" s="47"/>
      <c r="AB824" s="8" t="str">
        <f t="shared" si="218"/>
        <v/>
      </c>
      <c r="AC824" s="27" t="str">
        <f t="shared" si="230"/>
        <v/>
      </c>
      <c r="AD824" s="47"/>
      <c r="AG824" t="str">
        <f t="shared" si="231"/>
        <v>OK</v>
      </c>
      <c r="AH824" t="str">
        <f t="shared" si="219"/>
        <v>エラー</v>
      </c>
      <c r="AI824" t="str">
        <f t="shared" si="232"/>
        <v/>
      </c>
      <c r="AJ824" t="str">
        <f t="shared" si="233"/>
        <v/>
      </c>
      <c r="AK824" t="str">
        <f t="shared" si="220"/>
        <v/>
      </c>
      <c r="AL824" t="str">
        <f t="shared" si="221"/>
        <v/>
      </c>
    </row>
    <row r="825" spans="1:38" ht="18.75" customHeight="1" x14ac:dyDescent="0.4">
      <c r="A825" s="2">
        <v>808</v>
      </c>
      <c r="B825" s="45"/>
      <c r="C825" s="15"/>
      <c r="D825" s="15"/>
      <c r="E825" s="39" t="str">
        <f t="shared" si="216"/>
        <v/>
      </c>
      <c r="F825" s="40" t="str">
        <f t="shared" si="217"/>
        <v/>
      </c>
      <c r="G825" s="46"/>
      <c r="H825" s="46"/>
      <c r="I825" s="14"/>
      <c r="J825" s="46"/>
      <c r="K825" s="14"/>
      <c r="L825" s="14"/>
      <c r="M825" s="41" t="str">
        <f t="shared" si="222"/>
        <v/>
      </c>
      <c r="N825" s="8" t="str">
        <f t="shared" si="223"/>
        <v/>
      </c>
      <c r="O825" s="21" t="str">
        <f t="shared" si="224"/>
        <v/>
      </c>
      <c r="P825" s="8" t="str">
        <f t="shared" si="225"/>
        <v/>
      </c>
      <c r="Q825" s="42"/>
      <c r="R825" s="42"/>
      <c r="S825" s="42"/>
      <c r="T825" s="27" t="str">
        <f t="shared" si="226"/>
        <v/>
      </c>
      <c r="U825" s="8" t="str">
        <f t="shared" si="227"/>
        <v/>
      </c>
      <c r="V825" s="8" t="str">
        <f t="shared" si="228"/>
        <v/>
      </c>
      <c r="W825" s="8" t="str">
        <f t="shared" si="229"/>
        <v/>
      </c>
      <c r="X825" s="13"/>
      <c r="Y825" s="43" t="s">
        <v>16</v>
      </c>
      <c r="Z825" s="12"/>
      <c r="AA825" s="47"/>
      <c r="AB825" s="8" t="str">
        <f t="shared" si="218"/>
        <v/>
      </c>
      <c r="AC825" s="27" t="str">
        <f t="shared" si="230"/>
        <v/>
      </c>
      <c r="AD825" s="47"/>
      <c r="AG825" t="str">
        <f t="shared" si="231"/>
        <v>OK</v>
      </c>
      <c r="AH825" t="str">
        <f t="shared" si="219"/>
        <v>エラー</v>
      </c>
      <c r="AI825" t="str">
        <f t="shared" si="232"/>
        <v/>
      </c>
      <c r="AJ825" t="str">
        <f t="shared" si="233"/>
        <v/>
      </c>
      <c r="AK825" t="str">
        <f t="shared" si="220"/>
        <v/>
      </c>
      <c r="AL825" t="str">
        <f t="shared" si="221"/>
        <v/>
      </c>
    </row>
    <row r="826" spans="1:38" ht="18.75" customHeight="1" x14ac:dyDescent="0.4">
      <c r="A826" s="2">
        <v>809</v>
      </c>
      <c r="B826" s="45"/>
      <c r="C826" s="15"/>
      <c r="D826" s="15"/>
      <c r="E826" s="39" t="str">
        <f t="shared" si="216"/>
        <v/>
      </c>
      <c r="F826" s="40" t="str">
        <f t="shared" si="217"/>
        <v/>
      </c>
      <c r="G826" s="46"/>
      <c r="H826" s="46"/>
      <c r="I826" s="14"/>
      <c r="J826" s="46"/>
      <c r="K826" s="14"/>
      <c r="L826" s="14"/>
      <c r="M826" s="41" t="str">
        <f t="shared" si="222"/>
        <v/>
      </c>
      <c r="N826" s="8" t="str">
        <f t="shared" si="223"/>
        <v/>
      </c>
      <c r="O826" s="21" t="str">
        <f t="shared" si="224"/>
        <v/>
      </c>
      <c r="P826" s="8" t="str">
        <f t="shared" si="225"/>
        <v/>
      </c>
      <c r="Q826" s="42"/>
      <c r="R826" s="42"/>
      <c r="S826" s="42"/>
      <c r="T826" s="27" t="str">
        <f t="shared" si="226"/>
        <v/>
      </c>
      <c r="U826" s="8" t="str">
        <f t="shared" si="227"/>
        <v/>
      </c>
      <c r="V826" s="8" t="str">
        <f t="shared" si="228"/>
        <v/>
      </c>
      <c r="W826" s="8" t="str">
        <f t="shared" si="229"/>
        <v/>
      </c>
      <c r="X826" s="13"/>
      <c r="Y826" s="43" t="s">
        <v>16</v>
      </c>
      <c r="Z826" s="12"/>
      <c r="AA826" s="47"/>
      <c r="AB826" s="8" t="str">
        <f t="shared" si="218"/>
        <v/>
      </c>
      <c r="AC826" s="27" t="str">
        <f t="shared" si="230"/>
        <v/>
      </c>
      <c r="AD826" s="47"/>
      <c r="AG826" t="str">
        <f t="shared" si="231"/>
        <v>OK</v>
      </c>
      <c r="AH826" t="str">
        <f t="shared" si="219"/>
        <v>エラー</v>
      </c>
      <c r="AI826" t="str">
        <f t="shared" si="232"/>
        <v/>
      </c>
      <c r="AJ826" t="str">
        <f t="shared" si="233"/>
        <v/>
      </c>
      <c r="AK826" t="str">
        <f t="shared" si="220"/>
        <v/>
      </c>
      <c r="AL826" t="str">
        <f t="shared" si="221"/>
        <v/>
      </c>
    </row>
    <row r="827" spans="1:38" ht="18.75" customHeight="1" x14ac:dyDescent="0.4">
      <c r="A827" s="2">
        <v>810</v>
      </c>
      <c r="B827" s="45"/>
      <c r="C827" s="15"/>
      <c r="D827" s="15"/>
      <c r="E827" s="39" t="str">
        <f t="shared" si="216"/>
        <v/>
      </c>
      <c r="F827" s="40" t="str">
        <f t="shared" si="217"/>
        <v/>
      </c>
      <c r="G827" s="46"/>
      <c r="H827" s="46"/>
      <c r="I827" s="14"/>
      <c r="J827" s="46"/>
      <c r="K827" s="14"/>
      <c r="L827" s="14"/>
      <c r="M827" s="41" t="str">
        <f t="shared" si="222"/>
        <v/>
      </c>
      <c r="N827" s="8" t="str">
        <f t="shared" si="223"/>
        <v/>
      </c>
      <c r="O827" s="21" t="str">
        <f t="shared" si="224"/>
        <v/>
      </c>
      <c r="P827" s="8" t="str">
        <f t="shared" si="225"/>
        <v/>
      </c>
      <c r="Q827" s="42"/>
      <c r="R827" s="42"/>
      <c r="S827" s="42"/>
      <c r="T827" s="27" t="str">
        <f t="shared" si="226"/>
        <v/>
      </c>
      <c r="U827" s="8" t="str">
        <f t="shared" si="227"/>
        <v/>
      </c>
      <c r="V827" s="8" t="str">
        <f t="shared" si="228"/>
        <v/>
      </c>
      <c r="W827" s="8" t="str">
        <f t="shared" si="229"/>
        <v/>
      </c>
      <c r="X827" s="13"/>
      <c r="Y827" s="43" t="s">
        <v>16</v>
      </c>
      <c r="Z827" s="12"/>
      <c r="AA827" s="47"/>
      <c r="AB827" s="8" t="str">
        <f t="shared" si="218"/>
        <v/>
      </c>
      <c r="AC827" s="27" t="str">
        <f t="shared" si="230"/>
        <v/>
      </c>
      <c r="AD827" s="47"/>
      <c r="AG827" t="str">
        <f t="shared" si="231"/>
        <v>OK</v>
      </c>
      <c r="AH827" t="str">
        <f t="shared" si="219"/>
        <v>エラー</v>
      </c>
      <c r="AI827" t="str">
        <f t="shared" si="232"/>
        <v/>
      </c>
      <c r="AJ827" t="str">
        <f t="shared" si="233"/>
        <v/>
      </c>
      <c r="AK827" t="str">
        <f t="shared" si="220"/>
        <v/>
      </c>
      <c r="AL827" t="str">
        <f t="shared" si="221"/>
        <v/>
      </c>
    </row>
    <row r="828" spans="1:38" ht="18.75" customHeight="1" x14ac:dyDescent="0.4">
      <c r="A828" s="2">
        <v>811</v>
      </c>
      <c r="B828" s="45"/>
      <c r="C828" s="15"/>
      <c r="D828" s="15"/>
      <c r="E828" s="39" t="str">
        <f t="shared" si="216"/>
        <v/>
      </c>
      <c r="F828" s="40" t="str">
        <f t="shared" si="217"/>
        <v/>
      </c>
      <c r="G828" s="46"/>
      <c r="H828" s="46"/>
      <c r="I828" s="14"/>
      <c r="J828" s="46"/>
      <c r="K828" s="14"/>
      <c r="L828" s="14"/>
      <c r="M828" s="41" t="str">
        <f t="shared" si="222"/>
        <v/>
      </c>
      <c r="N828" s="8" t="str">
        <f t="shared" si="223"/>
        <v/>
      </c>
      <c r="O828" s="21" t="str">
        <f t="shared" si="224"/>
        <v/>
      </c>
      <c r="P828" s="8" t="str">
        <f t="shared" si="225"/>
        <v/>
      </c>
      <c r="Q828" s="42"/>
      <c r="R828" s="42"/>
      <c r="S828" s="42"/>
      <c r="T828" s="27" t="str">
        <f t="shared" si="226"/>
        <v/>
      </c>
      <c r="U828" s="8" t="str">
        <f t="shared" si="227"/>
        <v/>
      </c>
      <c r="V828" s="8" t="str">
        <f t="shared" si="228"/>
        <v/>
      </c>
      <c r="W828" s="8" t="str">
        <f t="shared" si="229"/>
        <v/>
      </c>
      <c r="X828" s="13"/>
      <c r="Y828" s="43" t="s">
        <v>16</v>
      </c>
      <c r="Z828" s="12"/>
      <c r="AA828" s="47"/>
      <c r="AB828" s="8" t="str">
        <f t="shared" si="218"/>
        <v/>
      </c>
      <c r="AC828" s="27" t="str">
        <f t="shared" si="230"/>
        <v/>
      </c>
      <c r="AD828" s="47"/>
      <c r="AG828" t="str">
        <f t="shared" si="231"/>
        <v>OK</v>
      </c>
      <c r="AH828" t="str">
        <f t="shared" si="219"/>
        <v>エラー</v>
      </c>
      <c r="AI828" t="str">
        <f t="shared" si="232"/>
        <v/>
      </c>
      <c r="AJ828" t="str">
        <f t="shared" si="233"/>
        <v/>
      </c>
      <c r="AK828" t="str">
        <f t="shared" si="220"/>
        <v/>
      </c>
      <c r="AL828" t="str">
        <f t="shared" si="221"/>
        <v/>
      </c>
    </row>
    <row r="829" spans="1:38" ht="18.75" customHeight="1" x14ac:dyDescent="0.4">
      <c r="A829" s="2">
        <v>812</v>
      </c>
      <c r="B829" s="45"/>
      <c r="C829" s="15"/>
      <c r="D829" s="15"/>
      <c r="E829" s="39" t="str">
        <f t="shared" si="216"/>
        <v/>
      </c>
      <c r="F829" s="40" t="str">
        <f t="shared" si="217"/>
        <v/>
      </c>
      <c r="G829" s="46"/>
      <c r="H829" s="46"/>
      <c r="I829" s="14"/>
      <c r="J829" s="46"/>
      <c r="K829" s="14"/>
      <c r="L829" s="14"/>
      <c r="M829" s="41" t="str">
        <f t="shared" si="222"/>
        <v/>
      </c>
      <c r="N829" s="8" t="str">
        <f t="shared" si="223"/>
        <v/>
      </c>
      <c r="O829" s="21" t="str">
        <f t="shared" si="224"/>
        <v/>
      </c>
      <c r="P829" s="8" t="str">
        <f t="shared" si="225"/>
        <v/>
      </c>
      <c r="Q829" s="42"/>
      <c r="R829" s="42"/>
      <c r="S829" s="42"/>
      <c r="T829" s="27" t="str">
        <f t="shared" si="226"/>
        <v/>
      </c>
      <c r="U829" s="8" t="str">
        <f t="shared" si="227"/>
        <v/>
      </c>
      <c r="V829" s="8" t="str">
        <f t="shared" si="228"/>
        <v/>
      </c>
      <c r="W829" s="8" t="str">
        <f t="shared" si="229"/>
        <v/>
      </c>
      <c r="X829" s="13"/>
      <c r="Y829" s="43" t="s">
        <v>16</v>
      </c>
      <c r="Z829" s="12"/>
      <c r="AA829" s="47"/>
      <c r="AB829" s="8" t="str">
        <f t="shared" si="218"/>
        <v/>
      </c>
      <c r="AC829" s="27" t="str">
        <f t="shared" si="230"/>
        <v/>
      </c>
      <c r="AD829" s="47"/>
      <c r="AG829" t="str">
        <f t="shared" si="231"/>
        <v>OK</v>
      </c>
      <c r="AH829" t="str">
        <f t="shared" si="219"/>
        <v>エラー</v>
      </c>
      <c r="AI829" t="str">
        <f t="shared" si="232"/>
        <v/>
      </c>
      <c r="AJ829" t="str">
        <f t="shared" si="233"/>
        <v/>
      </c>
      <c r="AK829" t="str">
        <f t="shared" si="220"/>
        <v/>
      </c>
      <c r="AL829" t="str">
        <f t="shared" si="221"/>
        <v/>
      </c>
    </row>
    <row r="830" spans="1:38" ht="18.75" customHeight="1" x14ac:dyDescent="0.4">
      <c r="A830" s="2">
        <v>813</v>
      </c>
      <c r="B830" s="45"/>
      <c r="C830" s="15"/>
      <c r="D830" s="15"/>
      <c r="E830" s="39" t="str">
        <f t="shared" si="216"/>
        <v/>
      </c>
      <c r="F830" s="40" t="str">
        <f t="shared" si="217"/>
        <v/>
      </c>
      <c r="G830" s="46"/>
      <c r="H830" s="46"/>
      <c r="I830" s="14"/>
      <c r="J830" s="46"/>
      <c r="K830" s="14"/>
      <c r="L830" s="14"/>
      <c r="M830" s="41" t="str">
        <f t="shared" si="222"/>
        <v/>
      </c>
      <c r="N830" s="8" t="str">
        <f t="shared" si="223"/>
        <v/>
      </c>
      <c r="O830" s="21" t="str">
        <f t="shared" si="224"/>
        <v/>
      </c>
      <c r="P830" s="8" t="str">
        <f t="shared" si="225"/>
        <v/>
      </c>
      <c r="Q830" s="42"/>
      <c r="R830" s="42"/>
      <c r="S830" s="42"/>
      <c r="T830" s="27" t="str">
        <f t="shared" si="226"/>
        <v/>
      </c>
      <c r="U830" s="8" t="str">
        <f t="shared" si="227"/>
        <v/>
      </c>
      <c r="V830" s="8" t="str">
        <f t="shared" si="228"/>
        <v/>
      </c>
      <c r="W830" s="8" t="str">
        <f t="shared" si="229"/>
        <v/>
      </c>
      <c r="X830" s="13"/>
      <c r="Y830" s="43" t="s">
        <v>16</v>
      </c>
      <c r="Z830" s="12"/>
      <c r="AA830" s="47"/>
      <c r="AB830" s="8" t="str">
        <f t="shared" si="218"/>
        <v/>
      </c>
      <c r="AC830" s="27" t="str">
        <f t="shared" si="230"/>
        <v/>
      </c>
      <c r="AD830" s="47"/>
      <c r="AG830" t="str">
        <f t="shared" si="231"/>
        <v>OK</v>
      </c>
      <c r="AH830" t="str">
        <f t="shared" si="219"/>
        <v>エラー</v>
      </c>
      <c r="AI830" t="str">
        <f t="shared" si="232"/>
        <v/>
      </c>
      <c r="AJ830" t="str">
        <f t="shared" si="233"/>
        <v/>
      </c>
      <c r="AK830" t="str">
        <f t="shared" si="220"/>
        <v/>
      </c>
      <c r="AL830" t="str">
        <f t="shared" si="221"/>
        <v/>
      </c>
    </row>
    <row r="831" spans="1:38" ht="18.75" customHeight="1" x14ac:dyDescent="0.4">
      <c r="A831" s="2">
        <v>814</v>
      </c>
      <c r="B831" s="45"/>
      <c r="C831" s="15"/>
      <c r="D831" s="15"/>
      <c r="E831" s="39" t="str">
        <f t="shared" si="216"/>
        <v/>
      </c>
      <c r="F831" s="40" t="str">
        <f t="shared" si="217"/>
        <v/>
      </c>
      <c r="G831" s="46"/>
      <c r="H831" s="46"/>
      <c r="I831" s="14"/>
      <c r="J831" s="46"/>
      <c r="K831" s="14"/>
      <c r="L831" s="14"/>
      <c r="M831" s="41" t="str">
        <f t="shared" si="222"/>
        <v/>
      </c>
      <c r="N831" s="8" t="str">
        <f t="shared" si="223"/>
        <v/>
      </c>
      <c r="O831" s="21" t="str">
        <f t="shared" si="224"/>
        <v/>
      </c>
      <c r="P831" s="8" t="str">
        <f t="shared" si="225"/>
        <v/>
      </c>
      <c r="Q831" s="42"/>
      <c r="R831" s="42"/>
      <c r="S831" s="42"/>
      <c r="T831" s="27" t="str">
        <f t="shared" si="226"/>
        <v/>
      </c>
      <c r="U831" s="8" t="str">
        <f t="shared" si="227"/>
        <v/>
      </c>
      <c r="V831" s="8" t="str">
        <f t="shared" si="228"/>
        <v/>
      </c>
      <c r="W831" s="8" t="str">
        <f t="shared" si="229"/>
        <v/>
      </c>
      <c r="X831" s="13"/>
      <c r="Y831" s="43" t="s">
        <v>16</v>
      </c>
      <c r="Z831" s="12"/>
      <c r="AA831" s="47"/>
      <c r="AB831" s="8" t="str">
        <f t="shared" si="218"/>
        <v/>
      </c>
      <c r="AC831" s="27" t="str">
        <f t="shared" si="230"/>
        <v/>
      </c>
      <c r="AD831" s="47"/>
      <c r="AG831" t="str">
        <f t="shared" si="231"/>
        <v>OK</v>
      </c>
      <c r="AH831" t="str">
        <f t="shared" si="219"/>
        <v>エラー</v>
      </c>
      <c r="AI831" t="str">
        <f t="shared" si="232"/>
        <v/>
      </c>
      <c r="AJ831" t="str">
        <f t="shared" si="233"/>
        <v/>
      </c>
      <c r="AK831" t="str">
        <f t="shared" si="220"/>
        <v/>
      </c>
      <c r="AL831" t="str">
        <f t="shared" si="221"/>
        <v/>
      </c>
    </row>
    <row r="832" spans="1:38" ht="18.75" customHeight="1" x14ac:dyDescent="0.4">
      <c r="A832" s="2">
        <v>815</v>
      </c>
      <c r="B832" s="45"/>
      <c r="C832" s="15"/>
      <c r="D832" s="15"/>
      <c r="E832" s="39" t="str">
        <f t="shared" si="216"/>
        <v/>
      </c>
      <c r="F832" s="40" t="str">
        <f t="shared" si="217"/>
        <v/>
      </c>
      <c r="G832" s="46"/>
      <c r="H832" s="46"/>
      <c r="I832" s="14"/>
      <c r="J832" s="46"/>
      <c r="K832" s="14"/>
      <c r="L832" s="14"/>
      <c r="M832" s="41" t="str">
        <f t="shared" si="222"/>
        <v/>
      </c>
      <c r="N832" s="8" t="str">
        <f t="shared" si="223"/>
        <v/>
      </c>
      <c r="O832" s="21" t="str">
        <f t="shared" si="224"/>
        <v/>
      </c>
      <c r="P832" s="8" t="str">
        <f t="shared" si="225"/>
        <v/>
      </c>
      <c r="Q832" s="42"/>
      <c r="R832" s="42"/>
      <c r="S832" s="42"/>
      <c r="T832" s="27" t="str">
        <f t="shared" si="226"/>
        <v/>
      </c>
      <c r="U832" s="8" t="str">
        <f t="shared" si="227"/>
        <v/>
      </c>
      <c r="V832" s="8" t="str">
        <f t="shared" si="228"/>
        <v/>
      </c>
      <c r="W832" s="8" t="str">
        <f t="shared" si="229"/>
        <v/>
      </c>
      <c r="X832" s="13"/>
      <c r="Y832" s="43" t="s">
        <v>16</v>
      </c>
      <c r="Z832" s="12"/>
      <c r="AA832" s="47"/>
      <c r="AB832" s="8" t="str">
        <f t="shared" si="218"/>
        <v/>
      </c>
      <c r="AC832" s="27" t="str">
        <f t="shared" si="230"/>
        <v/>
      </c>
      <c r="AD832" s="47"/>
      <c r="AG832" t="str">
        <f t="shared" si="231"/>
        <v>OK</v>
      </c>
      <c r="AH832" t="str">
        <f t="shared" si="219"/>
        <v>エラー</v>
      </c>
      <c r="AI832" t="str">
        <f t="shared" si="232"/>
        <v/>
      </c>
      <c r="AJ832" t="str">
        <f t="shared" si="233"/>
        <v/>
      </c>
      <c r="AK832" t="str">
        <f t="shared" si="220"/>
        <v/>
      </c>
      <c r="AL832" t="str">
        <f t="shared" si="221"/>
        <v/>
      </c>
    </row>
    <row r="833" spans="1:38" ht="18.75" customHeight="1" x14ac:dyDescent="0.4">
      <c r="A833" s="2">
        <v>816</v>
      </c>
      <c r="B833" s="45"/>
      <c r="C833" s="15"/>
      <c r="D833" s="15"/>
      <c r="E833" s="39" t="str">
        <f t="shared" si="216"/>
        <v/>
      </c>
      <c r="F833" s="40" t="str">
        <f t="shared" si="217"/>
        <v/>
      </c>
      <c r="G833" s="46"/>
      <c r="H833" s="46"/>
      <c r="I833" s="14"/>
      <c r="J833" s="46"/>
      <c r="K833" s="14"/>
      <c r="L833" s="14"/>
      <c r="M833" s="41" t="str">
        <f t="shared" si="222"/>
        <v/>
      </c>
      <c r="N833" s="8" t="str">
        <f t="shared" si="223"/>
        <v/>
      </c>
      <c r="O833" s="21" t="str">
        <f t="shared" si="224"/>
        <v/>
      </c>
      <c r="P833" s="8" t="str">
        <f t="shared" si="225"/>
        <v/>
      </c>
      <c r="Q833" s="42"/>
      <c r="R833" s="42"/>
      <c r="S833" s="42"/>
      <c r="T833" s="27" t="str">
        <f t="shared" si="226"/>
        <v/>
      </c>
      <c r="U833" s="8" t="str">
        <f t="shared" si="227"/>
        <v/>
      </c>
      <c r="V833" s="8" t="str">
        <f t="shared" si="228"/>
        <v/>
      </c>
      <c r="W833" s="8" t="str">
        <f t="shared" si="229"/>
        <v/>
      </c>
      <c r="X833" s="13"/>
      <c r="Y833" s="43" t="s">
        <v>16</v>
      </c>
      <c r="Z833" s="12"/>
      <c r="AA833" s="47"/>
      <c r="AB833" s="8" t="str">
        <f t="shared" si="218"/>
        <v/>
      </c>
      <c r="AC833" s="27" t="str">
        <f t="shared" si="230"/>
        <v/>
      </c>
      <c r="AD833" s="47"/>
      <c r="AG833" t="str">
        <f t="shared" si="231"/>
        <v>OK</v>
      </c>
      <c r="AH833" t="str">
        <f t="shared" si="219"/>
        <v>エラー</v>
      </c>
      <c r="AI833" t="str">
        <f t="shared" si="232"/>
        <v/>
      </c>
      <c r="AJ833" t="str">
        <f t="shared" si="233"/>
        <v/>
      </c>
      <c r="AK833" t="str">
        <f t="shared" si="220"/>
        <v/>
      </c>
      <c r="AL833" t="str">
        <f t="shared" si="221"/>
        <v/>
      </c>
    </row>
    <row r="834" spans="1:38" ht="18.75" customHeight="1" x14ac:dyDescent="0.4">
      <c r="A834" s="2">
        <v>817</v>
      </c>
      <c r="B834" s="45"/>
      <c r="C834" s="15"/>
      <c r="D834" s="15"/>
      <c r="E834" s="39" t="str">
        <f t="shared" si="216"/>
        <v/>
      </c>
      <c r="F834" s="40" t="str">
        <f t="shared" si="217"/>
        <v/>
      </c>
      <c r="G834" s="46"/>
      <c r="H834" s="46"/>
      <c r="I834" s="14"/>
      <c r="J834" s="46"/>
      <c r="K834" s="14"/>
      <c r="L834" s="14"/>
      <c r="M834" s="41" t="str">
        <f t="shared" si="222"/>
        <v/>
      </c>
      <c r="N834" s="8" t="str">
        <f t="shared" si="223"/>
        <v/>
      </c>
      <c r="O834" s="21" t="str">
        <f t="shared" si="224"/>
        <v/>
      </c>
      <c r="P834" s="8" t="str">
        <f t="shared" si="225"/>
        <v/>
      </c>
      <c r="Q834" s="42"/>
      <c r="R834" s="42"/>
      <c r="S834" s="42"/>
      <c r="T834" s="27" t="str">
        <f t="shared" si="226"/>
        <v/>
      </c>
      <c r="U834" s="8" t="str">
        <f t="shared" si="227"/>
        <v/>
      </c>
      <c r="V834" s="8" t="str">
        <f t="shared" si="228"/>
        <v/>
      </c>
      <c r="W834" s="8" t="str">
        <f t="shared" si="229"/>
        <v/>
      </c>
      <c r="X834" s="13"/>
      <c r="Y834" s="43" t="s">
        <v>16</v>
      </c>
      <c r="Z834" s="12"/>
      <c r="AA834" s="47"/>
      <c r="AB834" s="8" t="str">
        <f t="shared" si="218"/>
        <v/>
      </c>
      <c r="AC834" s="27" t="str">
        <f t="shared" si="230"/>
        <v/>
      </c>
      <c r="AD834" s="47"/>
      <c r="AG834" t="str">
        <f t="shared" si="231"/>
        <v>OK</v>
      </c>
      <c r="AH834" t="str">
        <f t="shared" si="219"/>
        <v>エラー</v>
      </c>
      <c r="AI834" t="str">
        <f t="shared" si="232"/>
        <v/>
      </c>
      <c r="AJ834" t="str">
        <f t="shared" si="233"/>
        <v/>
      </c>
      <c r="AK834" t="str">
        <f t="shared" si="220"/>
        <v/>
      </c>
      <c r="AL834" t="str">
        <f t="shared" si="221"/>
        <v/>
      </c>
    </row>
    <row r="835" spans="1:38" ht="18.75" customHeight="1" x14ac:dyDescent="0.4">
      <c r="A835" s="2">
        <v>818</v>
      </c>
      <c r="B835" s="45"/>
      <c r="C835" s="15"/>
      <c r="D835" s="15"/>
      <c r="E835" s="39" t="str">
        <f t="shared" si="216"/>
        <v/>
      </c>
      <c r="F835" s="40" t="str">
        <f t="shared" si="217"/>
        <v/>
      </c>
      <c r="G835" s="46"/>
      <c r="H835" s="46"/>
      <c r="I835" s="14"/>
      <c r="J835" s="46"/>
      <c r="K835" s="14"/>
      <c r="L835" s="14"/>
      <c r="M835" s="41" t="str">
        <f t="shared" si="222"/>
        <v/>
      </c>
      <c r="N835" s="8" t="str">
        <f t="shared" si="223"/>
        <v/>
      </c>
      <c r="O835" s="21" t="str">
        <f t="shared" si="224"/>
        <v/>
      </c>
      <c r="P835" s="8" t="str">
        <f t="shared" si="225"/>
        <v/>
      </c>
      <c r="Q835" s="42"/>
      <c r="R835" s="42"/>
      <c r="S835" s="42"/>
      <c r="T835" s="27" t="str">
        <f t="shared" si="226"/>
        <v/>
      </c>
      <c r="U835" s="8" t="str">
        <f t="shared" si="227"/>
        <v/>
      </c>
      <c r="V835" s="8" t="str">
        <f t="shared" si="228"/>
        <v/>
      </c>
      <c r="W835" s="8" t="str">
        <f t="shared" si="229"/>
        <v/>
      </c>
      <c r="X835" s="13"/>
      <c r="Y835" s="43" t="s">
        <v>16</v>
      </c>
      <c r="Z835" s="12"/>
      <c r="AA835" s="47"/>
      <c r="AB835" s="8" t="str">
        <f t="shared" si="218"/>
        <v/>
      </c>
      <c r="AC835" s="27" t="str">
        <f t="shared" si="230"/>
        <v/>
      </c>
      <c r="AD835" s="47"/>
      <c r="AG835" t="str">
        <f t="shared" si="231"/>
        <v>OK</v>
      </c>
      <c r="AH835" t="str">
        <f t="shared" si="219"/>
        <v>エラー</v>
      </c>
      <c r="AI835" t="str">
        <f t="shared" si="232"/>
        <v/>
      </c>
      <c r="AJ835" t="str">
        <f t="shared" si="233"/>
        <v/>
      </c>
      <c r="AK835" t="str">
        <f t="shared" si="220"/>
        <v/>
      </c>
      <c r="AL835" t="str">
        <f t="shared" si="221"/>
        <v/>
      </c>
    </row>
    <row r="836" spans="1:38" ht="18.75" customHeight="1" x14ac:dyDescent="0.4">
      <c r="A836" s="2">
        <v>819</v>
      </c>
      <c r="B836" s="45"/>
      <c r="C836" s="15"/>
      <c r="D836" s="15"/>
      <c r="E836" s="39" t="str">
        <f t="shared" si="216"/>
        <v/>
      </c>
      <c r="F836" s="40" t="str">
        <f t="shared" si="217"/>
        <v/>
      </c>
      <c r="G836" s="46"/>
      <c r="H836" s="46"/>
      <c r="I836" s="14"/>
      <c r="J836" s="46"/>
      <c r="K836" s="14"/>
      <c r="L836" s="14"/>
      <c r="M836" s="41" t="str">
        <f t="shared" si="222"/>
        <v/>
      </c>
      <c r="N836" s="8" t="str">
        <f t="shared" si="223"/>
        <v/>
      </c>
      <c r="O836" s="21" t="str">
        <f t="shared" si="224"/>
        <v/>
      </c>
      <c r="P836" s="8" t="str">
        <f t="shared" si="225"/>
        <v/>
      </c>
      <c r="Q836" s="42"/>
      <c r="R836" s="42"/>
      <c r="S836" s="42"/>
      <c r="T836" s="27" t="str">
        <f t="shared" si="226"/>
        <v/>
      </c>
      <c r="U836" s="8" t="str">
        <f t="shared" si="227"/>
        <v/>
      </c>
      <c r="V836" s="8" t="str">
        <f t="shared" si="228"/>
        <v/>
      </c>
      <c r="W836" s="8" t="str">
        <f t="shared" si="229"/>
        <v/>
      </c>
      <c r="X836" s="13"/>
      <c r="Y836" s="43" t="s">
        <v>16</v>
      </c>
      <c r="Z836" s="12"/>
      <c r="AA836" s="47"/>
      <c r="AB836" s="8" t="str">
        <f t="shared" si="218"/>
        <v/>
      </c>
      <c r="AC836" s="27" t="str">
        <f t="shared" si="230"/>
        <v/>
      </c>
      <c r="AD836" s="47"/>
      <c r="AG836" t="str">
        <f t="shared" si="231"/>
        <v>OK</v>
      </c>
      <c r="AH836" t="str">
        <f t="shared" si="219"/>
        <v>エラー</v>
      </c>
      <c r="AI836" t="str">
        <f t="shared" si="232"/>
        <v/>
      </c>
      <c r="AJ836" t="str">
        <f t="shared" si="233"/>
        <v/>
      </c>
      <c r="AK836" t="str">
        <f t="shared" si="220"/>
        <v/>
      </c>
      <c r="AL836" t="str">
        <f t="shared" si="221"/>
        <v/>
      </c>
    </row>
    <row r="837" spans="1:38" ht="18.75" customHeight="1" x14ac:dyDescent="0.4">
      <c r="A837" s="2">
        <v>820</v>
      </c>
      <c r="B837" s="45"/>
      <c r="C837" s="15"/>
      <c r="D837" s="15"/>
      <c r="E837" s="39" t="str">
        <f t="shared" si="216"/>
        <v/>
      </c>
      <c r="F837" s="40" t="str">
        <f t="shared" si="217"/>
        <v/>
      </c>
      <c r="G837" s="46"/>
      <c r="H837" s="46"/>
      <c r="I837" s="14"/>
      <c r="J837" s="46"/>
      <c r="K837" s="14"/>
      <c r="L837" s="14"/>
      <c r="M837" s="41" t="str">
        <f t="shared" si="222"/>
        <v/>
      </c>
      <c r="N837" s="8" t="str">
        <f t="shared" si="223"/>
        <v/>
      </c>
      <c r="O837" s="21" t="str">
        <f t="shared" si="224"/>
        <v/>
      </c>
      <c r="P837" s="8" t="str">
        <f t="shared" si="225"/>
        <v/>
      </c>
      <c r="Q837" s="42"/>
      <c r="R837" s="42"/>
      <c r="S837" s="42"/>
      <c r="T837" s="27" t="str">
        <f t="shared" si="226"/>
        <v/>
      </c>
      <c r="U837" s="8" t="str">
        <f t="shared" si="227"/>
        <v/>
      </c>
      <c r="V837" s="8" t="str">
        <f t="shared" si="228"/>
        <v/>
      </c>
      <c r="W837" s="8" t="str">
        <f t="shared" si="229"/>
        <v/>
      </c>
      <c r="X837" s="13"/>
      <c r="Y837" s="43" t="s">
        <v>16</v>
      </c>
      <c r="Z837" s="12"/>
      <c r="AA837" s="47"/>
      <c r="AB837" s="8" t="str">
        <f t="shared" si="218"/>
        <v/>
      </c>
      <c r="AC837" s="27" t="str">
        <f t="shared" si="230"/>
        <v/>
      </c>
      <c r="AD837" s="47"/>
      <c r="AG837" t="str">
        <f t="shared" si="231"/>
        <v>OK</v>
      </c>
      <c r="AH837" t="str">
        <f t="shared" si="219"/>
        <v>エラー</v>
      </c>
      <c r="AI837" t="str">
        <f t="shared" si="232"/>
        <v/>
      </c>
      <c r="AJ837" t="str">
        <f t="shared" si="233"/>
        <v/>
      </c>
      <c r="AK837" t="str">
        <f t="shared" si="220"/>
        <v/>
      </c>
      <c r="AL837" t="str">
        <f t="shared" si="221"/>
        <v/>
      </c>
    </row>
    <row r="838" spans="1:38" ht="18.75" customHeight="1" x14ac:dyDescent="0.4">
      <c r="A838" s="2">
        <v>821</v>
      </c>
      <c r="B838" s="45"/>
      <c r="C838" s="15"/>
      <c r="D838" s="15"/>
      <c r="E838" s="39" t="str">
        <f t="shared" si="216"/>
        <v/>
      </c>
      <c r="F838" s="40" t="str">
        <f t="shared" si="217"/>
        <v/>
      </c>
      <c r="G838" s="46"/>
      <c r="H838" s="46"/>
      <c r="I838" s="14"/>
      <c r="J838" s="46"/>
      <c r="K838" s="14"/>
      <c r="L838" s="14"/>
      <c r="M838" s="41" t="str">
        <f t="shared" si="222"/>
        <v/>
      </c>
      <c r="N838" s="8" t="str">
        <f t="shared" si="223"/>
        <v/>
      </c>
      <c r="O838" s="21" t="str">
        <f t="shared" si="224"/>
        <v/>
      </c>
      <c r="P838" s="8" t="str">
        <f t="shared" si="225"/>
        <v/>
      </c>
      <c r="Q838" s="42"/>
      <c r="R838" s="42"/>
      <c r="S838" s="42"/>
      <c r="T838" s="27" t="str">
        <f t="shared" si="226"/>
        <v/>
      </c>
      <c r="U838" s="8" t="str">
        <f t="shared" si="227"/>
        <v/>
      </c>
      <c r="V838" s="8" t="str">
        <f t="shared" si="228"/>
        <v/>
      </c>
      <c r="W838" s="8" t="str">
        <f t="shared" si="229"/>
        <v/>
      </c>
      <c r="X838" s="13"/>
      <c r="Y838" s="43" t="s">
        <v>16</v>
      </c>
      <c r="Z838" s="12"/>
      <c r="AA838" s="47"/>
      <c r="AB838" s="8" t="str">
        <f t="shared" si="218"/>
        <v/>
      </c>
      <c r="AC838" s="27" t="str">
        <f t="shared" si="230"/>
        <v/>
      </c>
      <c r="AD838" s="47"/>
      <c r="AG838" t="str">
        <f t="shared" si="231"/>
        <v>OK</v>
      </c>
      <c r="AH838" t="str">
        <f t="shared" si="219"/>
        <v>エラー</v>
      </c>
      <c r="AI838" t="str">
        <f t="shared" si="232"/>
        <v/>
      </c>
      <c r="AJ838" t="str">
        <f t="shared" si="233"/>
        <v/>
      </c>
      <c r="AK838" t="str">
        <f t="shared" si="220"/>
        <v/>
      </c>
      <c r="AL838" t="str">
        <f t="shared" si="221"/>
        <v/>
      </c>
    </row>
    <row r="839" spans="1:38" ht="18.75" customHeight="1" x14ac:dyDescent="0.4">
      <c r="A839" s="2">
        <v>822</v>
      </c>
      <c r="B839" s="45"/>
      <c r="C839" s="15"/>
      <c r="D839" s="15"/>
      <c r="E839" s="39" t="str">
        <f t="shared" si="216"/>
        <v/>
      </c>
      <c r="F839" s="40" t="str">
        <f t="shared" si="217"/>
        <v/>
      </c>
      <c r="G839" s="46"/>
      <c r="H839" s="46"/>
      <c r="I839" s="14"/>
      <c r="J839" s="46"/>
      <c r="K839" s="14"/>
      <c r="L839" s="14"/>
      <c r="M839" s="41" t="str">
        <f t="shared" si="222"/>
        <v/>
      </c>
      <c r="N839" s="8" t="str">
        <f t="shared" si="223"/>
        <v/>
      </c>
      <c r="O839" s="21" t="str">
        <f t="shared" si="224"/>
        <v/>
      </c>
      <c r="P839" s="8" t="str">
        <f t="shared" si="225"/>
        <v/>
      </c>
      <c r="Q839" s="42"/>
      <c r="R839" s="42"/>
      <c r="S839" s="42"/>
      <c r="T839" s="27" t="str">
        <f t="shared" si="226"/>
        <v/>
      </c>
      <c r="U839" s="8" t="str">
        <f t="shared" si="227"/>
        <v/>
      </c>
      <c r="V839" s="8" t="str">
        <f t="shared" si="228"/>
        <v/>
      </c>
      <c r="W839" s="8" t="str">
        <f t="shared" si="229"/>
        <v/>
      </c>
      <c r="X839" s="13"/>
      <c r="Y839" s="43" t="s">
        <v>16</v>
      </c>
      <c r="Z839" s="12"/>
      <c r="AA839" s="47"/>
      <c r="AB839" s="8" t="str">
        <f t="shared" si="218"/>
        <v/>
      </c>
      <c r="AC839" s="27" t="str">
        <f t="shared" si="230"/>
        <v/>
      </c>
      <c r="AD839" s="47"/>
      <c r="AG839" t="str">
        <f t="shared" si="231"/>
        <v>OK</v>
      </c>
      <c r="AH839" t="str">
        <f t="shared" si="219"/>
        <v>エラー</v>
      </c>
      <c r="AI839" t="str">
        <f t="shared" si="232"/>
        <v/>
      </c>
      <c r="AJ839" t="str">
        <f t="shared" si="233"/>
        <v/>
      </c>
      <c r="AK839" t="str">
        <f t="shared" si="220"/>
        <v/>
      </c>
      <c r="AL839" t="str">
        <f t="shared" si="221"/>
        <v/>
      </c>
    </row>
    <row r="840" spans="1:38" ht="18.75" customHeight="1" x14ac:dyDescent="0.4">
      <c r="A840" s="2">
        <v>823</v>
      </c>
      <c r="B840" s="45"/>
      <c r="C840" s="15"/>
      <c r="D840" s="15"/>
      <c r="E840" s="39" t="str">
        <f t="shared" si="216"/>
        <v/>
      </c>
      <c r="F840" s="40" t="str">
        <f t="shared" si="217"/>
        <v/>
      </c>
      <c r="G840" s="46"/>
      <c r="H840" s="46"/>
      <c r="I840" s="14"/>
      <c r="J840" s="46"/>
      <c r="K840" s="14"/>
      <c r="L840" s="14"/>
      <c r="M840" s="41" t="str">
        <f t="shared" si="222"/>
        <v/>
      </c>
      <c r="N840" s="8" t="str">
        <f t="shared" si="223"/>
        <v/>
      </c>
      <c r="O840" s="21" t="str">
        <f t="shared" si="224"/>
        <v/>
      </c>
      <c r="P840" s="8" t="str">
        <f t="shared" si="225"/>
        <v/>
      </c>
      <c r="Q840" s="42"/>
      <c r="R840" s="42"/>
      <c r="S840" s="42"/>
      <c r="T840" s="27" t="str">
        <f t="shared" si="226"/>
        <v/>
      </c>
      <c r="U840" s="8" t="str">
        <f t="shared" si="227"/>
        <v/>
      </c>
      <c r="V840" s="8" t="str">
        <f t="shared" si="228"/>
        <v/>
      </c>
      <c r="W840" s="8" t="str">
        <f t="shared" si="229"/>
        <v/>
      </c>
      <c r="X840" s="13"/>
      <c r="Y840" s="43" t="s">
        <v>16</v>
      </c>
      <c r="Z840" s="12"/>
      <c r="AA840" s="47"/>
      <c r="AB840" s="8" t="str">
        <f t="shared" si="218"/>
        <v/>
      </c>
      <c r="AC840" s="27" t="str">
        <f t="shared" si="230"/>
        <v/>
      </c>
      <c r="AD840" s="47"/>
      <c r="AG840" t="str">
        <f t="shared" si="231"/>
        <v>OK</v>
      </c>
      <c r="AH840" t="str">
        <f t="shared" si="219"/>
        <v>エラー</v>
      </c>
      <c r="AI840" t="str">
        <f t="shared" si="232"/>
        <v/>
      </c>
      <c r="AJ840" t="str">
        <f t="shared" si="233"/>
        <v/>
      </c>
      <c r="AK840" t="str">
        <f t="shared" si="220"/>
        <v/>
      </c>
      <c r="AL840" t="str">
        <f t="shared" si="221"/>
        <v/>
      </c>
    </row>
    <row r="841" spans="1:38" ht="18.75" customHeight="1" x14ac:dyDescent="0.4">
      <c r="A841" s="2">
        <v>824</v>
      </c>
      <c r="B841" s="45"/>
      <c r="C841" s="15"/>
      <c r="D841" s="15"/>
      <c r="E841" s="39" t="str">
        <f t="shared" si="216"/>
        <v/>
      </c>
      <c r="F841" s="40" t="str">
        <f t="shared" si="217"/>
        <v/>
      </c>
      <c r="G841" s="46"/>
      <c r="H841" s="46"/>
      <c r="I841" s="14"/>
      <c r="J841" s="46"/>
      <c r="K841" s="14"/>
      <c r="L841" s="14"/>
      <c r="M841" s="41" t="str">
        <f t="shared" si="222"/>
        <v/>
      </c>
      <c r="N841" s="8" t="str">
        <f t="shared" si="223"/>
        <v/>
      </c>
      <c r="O841" s="21" t="str">
        <f t="shared" si="224"/>
        <v/>
      </c>
      <c r="P841" s="8" t="str">
        <f t="shared" si="225"/>
        <v/>
      </c>
      <c r="Q841" s="42"/>
      <c r="R841" s="42"/>
      <c r="S841" s="42"/>
      <c r="T841" s="27" t="str">
        <f t="shared" si="226"/>
        <v/>
      </c>
      <c r="U841" s="8" t="str">
        <f t="shared" si="227"/>
        <v/>
      </c>
      <c r="V841" s="8" t="str">
        <f t="shared" si="228"/>
        <v/>
      </c>
      <c r="W841" s="8" t="str">
        <f t="shared" si="229"/>
        <v/>
      </c>
      <c r="X841" s="13"/>
      <c r="Y841" s="43" t="s">
        <v>16</v>
      </c>
      <c r="Z841" s="12"/>
      <c r="AA841" s="47"/>
      <c r="AB841" s="8" t="str">
        <f t="shared" si="218"/>
        <v/>
      </c>
      <c r="AC841" s="27" t="str">
        <f t="shared" si="230"/>
        <v/>
      </c>
      <c r="AD841" s="47"/>
      <c r="AG841" t="str">
        <f t="shared" si="231"/>
        <v>OK</v>
      </c>
      <c r="AH841" t="str">
        <f t="shared" si="219"/>
        <v>エラー</v>
      </c>
      <c r="AI841" t="str">
        <f t="shared" si="232"/>
        <v/>
      </c>
      <c r="AJ841" t="str">
        <f t="shared" si="233"/>
        <v/>
      </c>
      <c r="AK841" t="str">
        <f t="shared" si="220"/>
        <v/>
      </c>
      <c r="AL841" t="str">
        <f t="shared" si="221"/>
        <v/>
      </c>
    </row>
    <row r="842" spans="1:38" ht="18.75" customHeight="1" x14ac:dyDescent="0.4">
      <c r="A842" s="2">
        <v>825</v>
      </c>
      <c r="B842" s="45"/>
      <c r="C842" s="15"/>
      <c r="D842" s="15"/>
      <c r="E842" s="39" t="str">
        <f t="shared" si="216"/>
        <v/>
      </c>
      <c r="F842" s="40" t="str">
        <f t="shared" si="217"/>
        <v/>
      </c>
      <c r="G842" s="46"/>
      <c r="H842" s="46"/>
      <c r="I842" s="14"/>
      <c r="J842" s="46"/>
      <c r="K842" s="14"/>
      <c r="L842" s="14"/>
      <c r="M842" s="41" t="str">
        <f t="shared" si="222"/>
        <v/>
      </c>
      <c r="N842" s="8" t="str">
        <f t="shared" si="223"/>
        <v/>
      </c>
      <c r="O842" s="21" t="str">
        <f t="shared" si="224"/>
        <v/>
      </c>
      <c r="P842" s="8" t="str">
        <f t="shared" si="225"/>
        <v/>
      </c>
      <c r="Q842" s="42"/>
      <c r="R842" s="42"/>
      <c r="S842" s="42"/>
      <c r="T842" s="27" t="str">
        <f t="shared" si="226"/>
        <v/>
      </c>
      <c r="U842" s="8" t="str">
        <f t="shared" si="227"/>
        <v/>
      </c>
      <c r="V842" s="8" t="str">
        <f t="shared" si="228"/>
        <v/>
      </c>
      <c r="W842" s="8" t="str">
        <f t="shared" si="229"/>
        <v/>
      </c>
      <c r="X842" s="13"/>
      <c r="Y842" s="43" t="s">
        <v>16</v>
      </c>
      <c r="Z842" s="12"/>
      <c r="AA842" s="47"/>
      <c r="AB842" s="8" t="str">
        <f t="shared" si="218"/>
        <v/>
      </c>
      <c r="AC842" s="27" t="str">
        <f t="shared" si="230"/>
        <v/>
      </c>
      <c r="AD842" s="47"/>
      <c r="AG842" t="str">
        <f t="shared" si="231"/>
        <v>OK</v>
      </c>
      <c r="AH842" t="str">
        <f t="shared" si="219"/>
        <v>エラー</v>
      </c>
      <c r="AI842" t="str">
        <f t="shared" si="232"/>
        <v/>
      </c>
      <c r="AJ842" t="str">
        <f t="shared" si="233"/>
        <v/>
      </c>
      <c r="AK842" t="str">
        <f t="shared" si="220"/>
        <v/>
      </c>
      <c r="AL842" t="str">
        <f t="shared" si="221"/>
        <v/>
      </c>
    </row>
    <row r="843" spans="1:38" ht="18.75" customHeight="1" x14ac:dyDescent="0.4">
      <c r="A843" s="2">
        <v>826</v>
      </c>
      <c r="B843" s="45"/>
      <c r="C843" s="15"/>
      <c r="D843" s="15"/>
      <c r="E843" s="39" t="str">
        <f t="shared" si="216"/>
        <v/>
      </c>
      <c r="F843" s="40" t="str">
        <f t="shared" si="217"/>
        <v/>
      </c>
      <c r="G843" s="46"/>
      <c r="H843" s="46"/>
      <c r="I843" s="14"/>
      <c r="J843" s="46"/>
      <c r="K843" s="14"/>
      <c r="L843" s="14"/>
      <c r="M843" s="41" t="str">
        <f t="shared" si="222"/>
        <v/>
      </c>
      <c r="N843" s="8" t="str">
        <f t="shared" si="223"/>
        <v/>
      </c>
      <c r="O843" s="21" t="str">
        <f t="shared" si="224"/>
        <v/>
      </c>
      <c r="P843" s="8" t="str">
        <f t="shared" si="225"/>
        <v/>
      </c>
      <c r="Q843" s="42"/>
      <c r="R843" s="42"/>
      <c r="S843" s="42"/>
      <c r="T843" s="27" t="str">
        <f t="shared" si="226"/>
        <v/>
      </c>
      <c r="U843" s="8" t="str">
        <f t="shared" si="227"/>
        <v/>
      </c>
      <c r="V843" s="8" t="str">
        <f t="shared" si="228"/>
        <v/>
      </c>
      <c r="W843" s="8" t="str">
        <f t="shared" si="229"/>
        <v/>
      </c>
      <c r="X843" s="13"/>
      <c r="Y843" s="43" t="s">
        <v>16</v>
      </c>
      <c r="Z843" s="12"/>
      <c r="AA843" s="47"/>
      <c r="AB843" s="8" t="str">
        <f t="shared" si="218"/>
        <v/>
      </c>
      <c r="AC843" s="27" t="str">
        <f t="shared" si="230"/>
        <v/>
      </c>
      <c r="AD843" s="47"/>
      <c r="AG843" t="str">
        <f t="shared" si="231"/>
        <v>OK</v>
      </c>
      <c r="AH843" t="str">
        <f t="shared" si="219"/>
        <v>エラー</v>
      </c>
      <c r="AI843" t="str">
        <f t="shared" si="232"/>
        <v/>
      </c>
      <c r="AJ843" t="str">
        <f t="shared" si="233"/>
        <v/>
      </c>
      <c r="AK843" t="str">
        <f t="shared" si="220"/>
        <v/>
      </c>
      <c r="AL843" t="str">
        <f t="shared" si="221"/>
        <v/>
      </c>
    </row>
    <row r="844" spans="1:38" ht="18.75" customHeight="1" x14ac:dyDescent="0.4">
      <c r="A844" s="2">
        <v>827</v>
      </c>
      <c r="B844" s="45"/>
      <c r="C844" s="15"/>
      <c r="D844" s="15"/>
      <c r="E844" s="39" t="str">
        <f t="shared" si="216"/>
        <v/>
      </c>
      <c r="F844" s="40" t="str">
        <f t="shared" si="217"/>
        <v/>
      </c>
      <c r="G844" s="46"/>
      <c r="H844" s="46"/>
      <c r="I844" s="14"/>
      <c r="J844" s="46"/>
      <c r="K844" s="14"/>
      <c r="L844" s="14"/>
      <c r="M844" s="41" t="str">
        <f t="shared" si="222"/>
        <v/>
      </c>
      <c r="N844" s="8" t="str">
        <f t="shared" si="223"/>
        <v/>
      </c>
      <c r="O844" s="21" t="str">
        <f t="shared" si="224"/>
        <v/>
      </c>
      <c r="P844" s="8" t="str">
        <f t="shared" si="225"/>
        <v/>
      </c>
      <c r="Q844" s="42"/>
      <c r="R844" s="42"/>
      <c r="S844" s="42"/>
      <c r="T844" s="27" t="str">
        <f t="shared" si="226"/>
        <v/>
      </c>
      <c r="U844" s="8" t="str">
        <f t="shared" si="227"/>
        <v/>
      </c>
      <c r="V844" s="8" t="str">
        <f t="shared" si="228"/>
        <v/>
      </c>
      <c r="W844" s="8" t="str">
        <f t="shared" si="229"/>
        <v/>
      </c>
      <c r="X844" s="13"/>
      <c r="Y844" s="43" t="s">
        <v>16</v>
      </c>
      <c r="Z844" s="12"/>
      <c r="AA844" s="47"/>
      <c r="AB844" s="8" t="str">
        <f t="shared" si="218"/>
        <v/>
      </c>
      <c r="AC844" s="27" t="str">
        <f t="shared" si="230"/>
        <v/>
      </c>
      <c r="AD844" s="47"/>
      <c r="AG844" t="str">
        <f t="shared" si="231"/>
        <v>OK</v>
      </c>
      <c r="AH844" t="str">
        <f t="shared" si="219"/>
        <v>エラー</v>
      </c>
      <c r="AI844" t="str">
        <f t="shared" si="232"/>
        <v/>
      </c>
      <c r="AJ844" t="str">
        <f t="shared" si="233"/>
        <v/>
      </c>
      <c r="AK844" t="str">
        <f t="shared" si="220"/>
        <v/>
      </c>
      <c r="AL844" t="str">
        <f t="shared" si="221"/>
        <v/>
      </c>
    </row>
    <row r="845" spans="1:38" ht="18.75" customHeight="1" x14ac:dyDescent="0.4">
      <c r="A845" s="2">
        <v>828</v>
      </c>
      <c r="B845" s="45"/>
      <c r="C845" s="15"/>
      <c r="D845" s="15"/>
      <c r="E845" s="39" t="str">
        <f t="shared" si="216"/>
        <v/>
      </c>
      <c r="F845" s="40" t="str">
        <f t="shared" si="217"/>
        <v/>
      </c>
      <c r="G845" s="46"/>
      <c r="H845" s="46"/>
      <c r="I845" s="14"/>
      <c r="J845" s="46"/>
      <c r="K845" s="14"/>
      <c r="L845" s="14"/>
      <c r="M845" s="41" t="str">
        <f t="shared" si="222"/>
        <v/>
      </c>
      <c r="N845" s="8" t="str">
        <f t="shared" si="223"/>
        <v/>
      </c>
      <c r="O845" s="21" t="str">
        <f t="shared" si="224"/>
        <v/>
      </c>
      <c r="P845" s="8" t="str">
        <f t="shared" si="225"/>
        <v/>
      </c>
      <c r="Q845" s="42"/>
      <c r="R845" s="42"/>
      <c r="S845" s="42"/>
      <c r="T845" s="27" t="str">
        <f t="shared" si="226"/>
        <v/>
      </c>
      <c r="U845" s="8" t="str">
        <f t="shared" si="227"/>
        <v/>
      </c>
      <c r="V845" s="8" t="str">
        <f t="shared" si="228"/>
        <v/>
      </c>
      <c r="W845" s="8" t="str">
        <f t="shared" si="229"/>
        <v/>
      </c>
      <c r="X845" s="13"/>
      <c r="Y845" s="43" t="s">
        <v>16</v>
      </c>
      <c r="Z845" s="12"/>
      <c r="AA845" s="47"/>
      <c r="AB845" s="8" t="str">
        <f t="shared" si="218"/>
        <v/>
      </c>
      <c r="AC845" s="27" t="str">
        <f t="shared" si="230"/>
        <v/>
      </c>
      <c r="AD845" s="47"/>
      <c r="AG845" t="str">
        <f t="shared" si="231"/>
        <v>OK</v>
      </c>
      <c r="AH845" t="str">
        <f t="shared" si="219"/>
        <v>エラー</v>
      </c>
      <c r="AI845" t="str">
        <f t="shared" si="232"/>
        <v/>
      </c>
      <c r="AJ845" t="str">
        <f t="shared" si="233"/>
        <v/>
      </c>
      <c r="AK845" t="str">
        <f t="shared" si="220"/>
        <v/>
      </c>
      <c r="AL845" t="str">
        <f t="shared" si="221"/>
        <v/>
      </c>
    </row>
    <row r="846" spans="1:38" ht="18.75" customHeight="1" x14ac:dyDescent="0.4">
      <c r="A846" s="2">
        <v>829</v>
      </c>
      <c r="B846" s="45"/>
      <c r="C846" s="15"/>
      <c r="D846" s="15"/>
      <c r="E846" s="39" t="str">
        <f t="shared" si="216"/>
        <v/>
      </c>
      <c r="F846" s="40" t="str">
        <f t="shared" si="217"/>
        <v/>
      </c>
      <c r="G846" s="46"/>
      <c r="H846" s="46"/>
      <c r="I846" s="14"/>
      <c r="J846" s="46"/>
      <c r="K846" s="14"/>
      <c r="L846" s="14"/>
      <c r="M846" s="41" t="str">
        <f t="shared" si="222"/>
        <v/>
      </c>
      <c r="N846" s="8" t="str">
        <f t="shared" si="223"/>
        <v/>
      </c>
      <c r="O846" s="21" t="str">
        <f t="shared" si="224"/>
        <v/>
      </c>
      <c r="P846" s="8" t="str">
        <f t="shared" si="225"/>
        <v/>
      </c>
      <c r="Q846" s="42"/>
      <c r="R846" s="42"/>
      <c r="S846" s="42"/>
      <c r="T846" s="27" t="str">
        <f t="shared" si="226"/>
        <v/>
      </c>
      <c r="U846" s="8" t="str">
        <f t="shared" si="227"/>
        <v/>
      </c>
      <c r="V846" s="8" t="str">
        <f t="shared" si="228"/>
        <v/>
      </c>
      <c r="W846" s="8" t="str">
        <f t="shared" si="229"/>
        <v/>
      </c>
      <c r="X846" s="13"/>
      <c r="Y846" s="43" t="s">
        <v>16</v>
      </c>
      <c r="Z846" s="12"/>
      <c r="AA846" s="47"/>
      <c r="AB846" s="8" t="str">
        <f t="shared" si="218"/>
        <v/>
      </c>
      <c r="AC846" s="27" t="str">
        <f t="shared" si="230"/>
        <v/>
      </c>
      <c r="AD846" s="47"/>
      <c r="AG846" t="str">
        <f t="shared" si="231"/>
        <v>OK</v>
      </c>
      <c r="AH846" t="str">
        <f t="shared" si="219"/>
        <v>エラー</v>
      </c>
      <c r="AI846" t="str">
        <f t="shared" si="232"/>
        <v/>
      </c>
      <c r="AJ846" t="str">
        <f t="shared" si="233"/>
        <v/>
      </c>
      <c r="AK846" t="str">
        <f t="shared" si="220"/>
        <v/>
      </c>
      <c r="AL846" t="str">
        <f t="shared" si="221"/>
        <v/>
      </c>
    </row>
    <row r="847" spans="1:38" ht="18.75" customHeight="1" x14ac:dyDescent="0.4">
      <c r="A847" s="2">
        <v>830</v>
      </c>
      <c r="B847" s="45"/>
      <c r="C847" s="15"/>
      <c r="D847" s="15"/>
      <c r="E847" s="39" t="str">
        <f t="shared" si="216"/>
        <v/>
      </c>
      <c r="F847" s="40" t="str">
        <f t="shared" si="217"/>
        <v/>
      </c>
      <c r="G847" s="46"/>
      <c r="H847" s="46"/>
      <c r="I847" s="14"/>
      <c r="J847" s="46"/>
      <c r="K847" s="14"/>
      <c r="L847" s="14"/>
      <c r="M847" s="41" t="str">
        <f t="shared" si="222"/>
        <v/>
      </c>
      <c r="N847" s="8" t="str">
        <f t="shared" si="223"/>
        <v/>
      </c>
      <c r="O847" s="21" t="str">
        <f t="shared" si="224"/>
        <v/>
      </c>
      <c r="P847" s="8" t="str">
        <f t="shared" si="225"/>
        <v/>
      </c>
      <c r="Q847" s="42"/>
      <c r="R847" s="42"/>
      <c r="S847" s="42"/>
      <c r="T847" s="27" t="str">
        <f t="shared" si="226"/>
        <v/>
      </c>
      <c r="U847" s="8" t="str">
        <f t="shared" si="227"/>
        <v/>
      </c>
      <c r="V847" s="8" t="str">
        <f t="shared" si="228"/>
        <v/>
      </c>
      <c r="W847" s="8" t="str">
        <f t="shared" si="229"/>
        <v/>
      </c>
      <c r="X847" s="13"/>
      <c r="Y847" s="43" t="s">
        <v>16</v>
      </c>
      <c r="Z847" s="12"/>
      <c r="AA847" s="47"/>
      <c r="AB847" s="8" t="str">
        <f t="shared" si="218"/>
        <v/>
      </c>
      <c r="AC847" s="27" t="str">
        <f t="shared" si="230"/>
        <v/>
      </c>
      <c r="AD847" s="47"/>
      <c r="AG847" t="str">
        <f t="shared" si="231"/>
        <v>OK</v>
      </c>
      <c r="AH847" t="str">
        <f t="shared" si="219"/>
        <v>エラー</v>
      </c>
      <c r="AI847" t="str">
        <f t="shared" si="232"/>
        <v/>
      </c>
      <c r="AJ847" t="str">
        <f t="shared" si="233"/>
        <v/>
      </c>
      <c r="AK847" t="str">
        <f t="shared" si="220"/>
        <v/>
      </c>
      <c r="AL847" t="str">
        <f t="shared" si="221"/>
        <v/>
      </c>
    </row>
    <row r="848" spans="1:38" ht="18.75" customHeight="1" x14ac:dyDescent="0.4">
      <c r="A848" s="2">
        <v>831</v>
      </c>
      <c r="B848" s="45"/>
      <c r="C848" s="15"/>
      <c r="D848" s="15"/>
      <c r="E848" s="39" t="str">
        <f t="shared" si="216"/>
        <v/>
      </c>
      <c r="F848" s="40" t="str">
        <f t="shared" si="217"/>
        <v/>
      </c>
      <c r="G848" s="46"/>
      <c r="H848" s="46"/>
      <c r="I848" s="14"/>
      <c r="J848" s="46"/>
      <c r="K848" s="14"/>
      <c r="L848" s="14"/>
      <c r="M848" s="41" t="str">
        <f t="shared" si="222"/>
        <v/>
      </c>
      <c r="N848" s="8" t="str">
        <f t="shared" si="223"/>
        <v/>
      </c>
      <c r="O848" s="21" t="str">
        <f t="shared" si="224"/>
        <v/>
      </c>
      <c r="P848" s="8" t="str">
        <f t="shared" si="225"/>
        <v/>
      </c>
      <c r="Q848" s="42"/>
      <c r="R848" s="42"/>
      <c r="S848" s="42"/>
      <c r="T848" s="27" t="str">
        <f t="shared" si="226"/>
        <v/>
      </c>
      <c r="U848" s="8" t="str">
        <f t="shared" si="227"/>
        <v/>
      </c>
      <c r="V848" s="8" t="str">
        <f t="shared" si="228"/>
        <v/>
      </c>
      <c r="W848" s="8" t="str">
        <f t="shared" si="229"/>
        <v/>
      </c>
      <c r="X848" s="13"/>
      <c r="Y848" s="43" t="s">
        <v>16</v>
      </c>
      <c r="Z848" s="12"/>
      <c r="AA848" s="47"/>
      <c r="AB848" s="8" t="str">
        <f t="shared" si="218"/>
        <v/>
      </c>
      <c r="AC848" s="27" t="str">
        <f t="shared" si="230"/>
        <v/>
      </c>
      <c r="AD848" s="47"/>
      <c r="AG848" t="str">
        <f t="shared" si="231"/>
        <v>OK</v>
      </c>
      <c r="AH848" t="str">
        <f t="shared" si="219"/>
        <v>エラー</v>
      </c>
      <c r="AI848" t="str">
        <f t="shared" si="232"/>
        <v/>
      </c>
      <c r="AJ848" t="str">
        <f t="shared" si="233"/>
        <v/>
      </c>
      <c r="AK848" t="str">
        <f t="shared" si="220"/>
        <v/>
      </c>
      <c r="AL848" t="str">
        <f t="shared" si="221"/>
        <v/>
      </c>
    </row>
    <row r="849" spans="1:38" ht="18.75" customHeight="1" x14ac:dyDescent="0.4">
      <c r="A849" s="2">
        <v>832</v>
      </c>
      <c r="B849" s="45"/>
      <c r="C849" s="15"/>
      <c r="D849" s="15"/>
      <c r="E849" s="39" t="str">
        <f t="shared" si="216"/>
        <v/>
      </c>
      <c r="F849" s="40" t="str">
        <f t="shared" si="217"/>
        <v/>
      </c>
      <c r="G849" s="46"/>
      <c r="H849" s="46"/>
      <c r="I849" s="14"/>
      <c r="J849" s="46"/>
      <c r="K849" s="14"/>
      <c r="L849" s="14"/>
      <c r="M849" s="41" t="str">
        <f t="shared" si="222"/>
        <v/>
      </c>
      <c r="N849" s="8" t="str">
        <f t="shared" si="223"/>
        <v/>
      </c>
      <c r="O849" s="21" t="str">
        <f t="shared" si="224"/>
        <v/>
      </c>
      <c r="P849" s="8" t="str">
        <f t="shared" si="225"/>
        <v/>
      </c>
      <c r="Q849" s="42"/>
      <c r="R849" s="42"/>
      <c r="S849" s="42"/>
      <c r="T849" s="27" t="str">
        <f t="shared" si="226"/>
        <v/>
      </c>
      <c r="U849" s="8" t="str">
        <f t="shared" si="227"/>
        <v/>
      </c>
      <c r="V849" s="8" t="str">
        <f t="shared" si="228"/>
        <v/>
      </c>
      <c r="W849" s="8" t="str">
        <f t="shared" si="229"/>
        <v/>
      </c>
      <c r="X849" s="13"/>
      <c r="Y849" s="43" t="s">
        <v>16</v>
      </c>
      <c r="Z849" s="12"/>
      <c r="AA849" s="47"/>
      <c r="AB849" s="8" t="str">
        <f t="shared" si="218"/>
        <v/>
      </c>
      <c r="AC849" s="27" t="str">
        <f t="shared" si="230"/>
        <v/>
      </c>
      <c r="AD849" s="47"/>
      <c r="AG849" t="str">
        <f t="shared" si="231"/>
        <v>OK</v>
      </c>
      <c r="AH849" t="str">
        <f t="shared" si="219"/>
        <v>エラー</v>
      </c>
      <c r="AI849" t="str">
        <f t="shared" si="232"/>
        <v/>
      </c>
      <c r="AJ849" t="str">
        <f t="shared" si="233"/>
        <v/>
      </c>
      <c r="AK849" t="str">
        <f t="shared" si="220"/>
        <v/>
      </c>
      <c r="AL849" t="str">
        <f t="shared" si="221"/>
        <v/>
      </c>
    </row>
    <row r="850" spans="1:38" ht="18.75" customHeight="1" x14ac:dyDescent="0.4">
      <c r="A850" s="2">
        <v>833</v>
      </c>
      <c r="B850" s="45"/>
      <c r="C850" s="15"/>
      <c r="D850" s="15"/>
      <c r="E850" s="39" t="str">
        <f t="shared" ref="E850:E913" si="234">IF(OR($C850="",$D850=""),"",DATE(2022,$C850,$D850))</f>
        <v/>
      </c>
      <c r="F850" s="40" t="str">
        <f t="shared" ref="F850:F913" si="235">IF(OR($C850="",$D850=""),"",IF($AI850=6,"休日",IF(AND($AK850=1,$AJ850=6),"休日",IF(AND($AI850=7,$AL850=1),"休日",IF(AND($AK850=1,$AL850=1),"休日","平日")))))</f>
        <v/>
      </c>
      <c r="G850" s="46"/>
      <c r="H850" s="46"/>
      <c r="I850" s="14"/>
      <c r="J850" s="46"/>
      <c r="K850" s="14"/>
      <c r="L850" s="14"/>
      <c r="M850" s="41" t="str">
        <f t="shared" si="222"/>
        <v/>
      </c>
      <c r="N850" s="8" t="str">
        <f t="shared" si="223"/>
        <v/>
      </c>
      <c r="O850" s="21" t="str">
        <f t="shared" si="224"/>
        <v/>
      </c>
      <c r="P850" s="8" t="str">
        <f t="shared" si="225"/>
        <v/>
      </c>
      <c r="Q850" s="42"/>
      <c r="R850" s="42"/>
      <c r="S850" s="42"/>
      <c r="T850" s="27" t="str">
        <f t="shared" si="226"/>
        <v/>
      </c>
      <c r="U850" s="8" t="str">
        <f t="shared" si="227"/>
        <v/>
      </c>
      <c r="V850" s="8" t="str">
        <f t="shared" si="228"/>
        <v/>
      </c>
      <c r="W850" s="8" t="str">
        <f t="shared" si="229"/>
        <v/>
      </c>
      <c r="X850" s="13"/>
      <c r="Y850" s="43" t="s">
        <v>16</v>
      </c>
      <c r="Z850" s="12"/>
      <c r="AA850" s="47"/>
      <c r="AB850" s="8" t="str">
        <f t="shared" ref="AB850:AB913" si="236">IF(AND($X850="",$Z850="",$AA850=""),"",IF($AA850="",$Z850-$X850+1,IF(AND($X850="",$Z850=""),LEN(TRIM(AA850))-LEN(SUBSTITUTE(TRIM(AA850),",",""))+1,$Z850-$X850+1+LEN(TRIM(AA850))-LEN(SUBSTITUTE(TRIM(AA850),",",""))+1)))</f>
        <v/>
      </c>
      <c r="AC850" s="27" t="str">
        <f t="shared" si="230"/>
        <v/>
      </c>
      <c r="AD850" s="47"/>
      <c r="AG850" t="str">
        <f t="shared" si="231"/>
        <v>OK</v>
      </c>
      <c r="AH850" t="str">
        <f t="shared" ref="AH850:AH913" si="237">IFERROR(IF(AND($V850&lt;&gt;"配布対象外",$X850="",$AA850&lt;&gt;"",COUNTA($X850:$AB850)=3),"OK",IF(AND($V850&lt;&gt;"配布対象外",$X850&lt;&gt;"",$AA850="",COUNTA($X850:$AB850)=4),"OK",IF(AND($V850&lt;&gt;"配布対象外",$X850&lt;&gt;"",AA850&lt;&gt;"",COUNTA($X850:$AB850)=5),"OK",IF(AND($V850="配布対象外",COUNTA($X850:$AB850)=2),"OK","エラー")))),"")</f>
        <v>エラー</v>
      </c>
      <c r="AI850" t="str">
        <f t="shared" si="232"/>
        <v/>
      </c>
      <c r="AJ850" t="str">
        <f t="shared" si="233"/>
        <v/>
      </c>
      <c r="AK850" t="str">
        <f t="shared" ref="AK850:AK913" si="238">IF($D850="","",COUNTIF(祝日,$E850))</f>
        <v/>
      </c>
      <c r="AL850" t="str">
        <f t="shared" ref="AL850:AL913" si="239">IF($D850="","",COUNTIF(祝日,$E850+1))</f>
        <v/>
      </c>
    </row>
    <row r="851" spans="1:38" ht="18.75" customHeight="1" x14ac:dyDescent="0.4">
      <c r="A851" s="2">
        <v>834</v>
      </c>
      <c r="B851" s="45"/>
      <c r="C851" s="15"/>
      <c r="D851" s="15"/>
      <c r="E851" s="39" t="str">
        <f t="shared" si="234"/>
        <v/>
      </c>
      <c r="F851" s="40" t="str">
        <f t="shared" si="235"/>
        <v/>
      </c>
      <c r="G851" s="46"/>
      <c r="H851" s="46"/>
      <c r="I851" s="14"/>
      <c r="J851" s="46"/>
      <c r="K851" s="14"/>
      <c r="L851" s="14"/>
      <c r="M851" s="41" t="str">
        <f t="shared" ref="M851:M914" si="240">IF($L851="","",ROUNDDOWN($L851/$K851,0))</f>
        <v/>
      </c>
      <c r="N851" s="8" t="str">
        <f t="shared" ref="N851:N914" si="241">IF(L851="","",IF($M851&gt;=12500,5000*$K851,IF(AND($M851&gt;=5000,$F851="平日"),ROUNDDOWN($L851*0.4,0),IF(AND($M851&gt;=2000,$F851="休日"),ROUNDDOWN($L851*0.4,0),"割引対象外"))))</f>
        <v/>
      </c>
      <c r="O851" s="21" t="str">
        <f t="shared" ref="O851:O914" si="242">IFERROR(N851/L851,"")</f>
        <v/>
      </c>
      <c r="P851" s="8" t="str">
        <f t="shared" ref="P851:P914" si="243">IFERROR(L851-N851,"")</f>
        <v/>
      </c>
      <c r="Q851" s="42"/>
      <c r="R851" s="42"/>
      <c r="S851" s="42"/>
      <c r="T851" s="27" t="str">
        <f t="shared" ref="T851:T914" si="244">IF(OR(N851="割引対象外",AND($B851="",$C851="",$D851="")),"",IF(COUNTA($B$4,$C$4,$H$4,$B851:$P851)=18,"OK","エラー"))</f>
        <v/>
      </c>
      <c r="U851" s="8" t="str">
        <f t="shared" ref="U851:U914" si="245">IF(L851="","",IF(AND($F851="平日",$M851&gt;=5000),3000,IF(AND(F851="休日",$M851&gt;=2000),1000,"◀◀入力しない")))</f>
        <v/>
      </c>
      <c r="V851" s="8" t="str">
        <f t="shared" ref="V851:V914" si="246">IF(L851="","",IF(AND($F851="平日",$M851&gt;=5000),3*$K851,IF(AND(F851="休日",$M851&gt;=2000),1*$K851,"でください▶▶")))</f>
        <v/>
      </c>
      <c r="W851" s="8" t="str">
        <f t="shared" ref="W851:W914" si="247">IF(OR($U851="",$U851="◀◀入力しない"),"",1000*$V851)</f>
        <v/>
      </c>
      <c r="X851" s="13"/>
      <c r="Y851" s="43" t="s">
        <v>16</v>
      </c>
      <c r="Z851" s="12"/>
      <c r="AA851" s="47"/>
      <c r="AB851" s="8" t="str">
        <f t="shared" si="236"/>
        <v/>
      </c>
      <c r="AC851" s="27" t="str">
        <f t="shared" ref="AC851:AC914" si="248">IF($M851="","",IF(AND($AG851="OK",$AH851="OK",$AB851&gt;=0),"OK","エラー"))</f>
        <v/>
      </c>
      <c r="AD851" s="47"/>
      <c r="AG851" t="str">
        <f t="shared" ref="AG851:AG914" si="249">IF($V851=$AB851,"OK",IF(AND($V851="配布対象外",$AB851=""),"OK","エラー"))</f>
        <v>OK</v>
      </c>
      <c r="AH851" t="str">
        <f t="shared" si="237"/>
        <v>エラー</v>
      </c>
      <c r="AI851" t="str">
        <f t="shared" ref="AI851:AI914" si="250">IF($D851="","",WEEKDAY($E851,2))</f>
        <v/>
      </c>
      <c r="AJ851" t="str">
        <f t="shared" ref="AJ851:AJ914" si="251">IF($D851="","",WEEKDAY($E851+1,2))</f>
        <v/>
      </c>
      <c r="AK851" t="str">
        <f t="shared" si="238"/>
        <v/>
      </c>
      <c r="AL851" t="str">
        <f t="shared" si="239"/>
        <v/>
      </c>
    </row>
    <row r="852" spans="1:38" ht="18.75" customHeight="1" x14ac:dyDescent="0.4">
      <c r="A852" s="2">
        <v>835</v>
      </c>
      <c r="B852" s="45"/>
      <c r="C852" s="15"/>
      <c r="D852" s="15"/>
      <c r="E852" s="39" t="str">
        <f t="shared" si="234"/>
        <v/>
      </c>
      <c r="F852" s="40" t="str">
        <f t="shared" si="235"/>
        <v/>
      </c>
      <c r="G852" s="46"/>
      <c r="H852" s="46"/>
      <c r="I852" s="14"/>
      <c r="J852" s="46"/>
      <c r="K852" s="14"/>
      <c r="L852" s="14"/>
      <c r="M852" s="41" t="str">
        <f t="shared" si="240"/>
        <v/>
      </c>
      <c r="N852" s="8" t="str">
        <f t="shared" si="241"/>
        <v/>
      </c>
      <c r="O852" s="21" t="str">
        <f t="shared" si="242"/>
        <v/>
      </c>
      <c r="P852" s="8" t="str">
        <f t="shared" si="243"/>
        <v/>
      </c>
      <c r="Q852" s="42"/>
      <c r="R852" s="42"/>
      <c r="S852" s="42"/>
      <c r="T852" s="27" t="str">
        <f t="shared" si="244"/>
        <v/>
      </c>
      <c r="U852" s="8" t="str">
        <f t="shared" si="245"/>
        <v/>
      </c>
      <c r="V852" s="8" t="str">
        <f t="shared" si="246"/>
        <v/>
      </c>
      <c r="W852" s="8" t="str">
        <f t="shared" si="247"/>
        <v/>
      </c>
      <c r="X852" s="13"/>
      <c r="Y852" s="43" t="s">
        <v>16</v>
      </c>
      <c r="Z852" s="12"/>
      <c r="AA852" s="47"/>
      <c r="AB852" s="8" t="str">
        <f t="shared" si="236"/>
        <v/>
      </c>
      <c r="AC852" s="27" t="str">
        <f t="shared" si="248"/>
        <v/>
      </c>
      <c r="AD852" s="47"/>
      <c r="AG852" t="str">
        <f t="shared" si="249"/>
        <v>OK</v>
      </c>
      <c r="AH852" t="str">
        <f t="shared" si="237"/>
        <v>エラー</v>
      </c>
      <c r="AI852" t="str">
        <f t="shared" si="250"/>
        <v/>
      </c>
      <c r="AJ852" t="str">
        <f t="shared" si="251"/>
        <v/>
      </c>
      <c r="AK852" t="str">
        <f t="shared" si="238"/>
        <v/>
      </c>
      <c r="AL852" t="str">
        <f t="shared" si="239"/>
        <v/>
      </c>
    </row>
    <row r="853" spans="1:38" ht="18.75" customHeight="1" x14ac:dyDescent="0.4">
      <c r="A853" s="2">
        <v>836</v>
      </c>
      <c r="B853" s="45"/>
      <c r="C853" s="15"/>
      <c r="D853" s="15"/>
      <c r="E853" s="39" t="str">
        <f t="shared" si="234"/>
        <v/>
      </c>
      <c r="F853" s="40" t="str">
        <f t="shared" si="235"/>
        <v/>
      </c>
      <c r="G853" s="46"/>
      <c r="H853" s="46"/>
      <c r="I853" s="14"/>
      <c r="J853" s="46"/>
      <c r="K853" s="14"/>
      <c r="L853" s="14"/>
      <c r="M853" s="41" t="str">
        <f t="shared" si="240"/>
        <v/>
      </c>
      <c r="N853" s="8" t="str">
        <f t="shared" si="241"/>
        <v/>
      </c>
      <c r="O853" s="21" t="str">
        <f t="shared" si="242"/>
        <v/>
      </c>
      <c r="P853" s="8" t="str">
        <f t="shared" si="243"/>
        <v/>
      </c>
      <c r="Q853" s="42"/>
      <c r="R853" s="42"/>
      <c r="S853" s="42"/>
      <c r="T853" s="27" t="str">
        <f t="shared" si="244"/>
        <v/>
      </c>
      <c r="U853" s="8" t="str">
        <f t="shared" si="245"/>
        <v/>
      </c>
      <c r="V853" s="8" t="str">
        <f t="shared" si="246"/>
        <v/>
      </c>
      <c r="W853" s="8" t="str">
        <f t="shared" si="247"/>
        <v/>
      </c>
      <c r="X853" s="13"/>
      <c r="Y853" s="43" t="s">
        <v>16</v>
      </c>
      <c r="Z853" s="12"/>
      <c r="AA853" s="47"/>
      <c r="AB853" s="8" t="str">
        <f t="shared" si="236"/>
        <v/>
      </c>
      <c r="AC853" s="27" t="str">
        <f t="shared" si="248"/>
        <v/>
      </c>
      <c r="AD853" s="47"/>
      <c r="AG853" t="str">
        <f t="shared" si="249"/>
        <v>OK</v>
      </c>
      <c r="AH853" t="str">
        <f t="shared" si="237"/>
        <v>エラー</v>
      </c>
      <c r="AI853" t="str">
        <f t="shared" si="250"/>
        <v/>
      </c>
      <c r="AJ853" t="str">
        <f t="shared" si="251"/>
        <v/>
      </c>
      <c r="AK853" t="str">
        <f t="shared" si="238"/>
        <v/>
      </c>
      <c r="AL853" t="str">
        <f t="shared" si="239"/>
        <v/>
      </c>
    </row>
    <row r="854" spans="1:38" ht="18.75" customHeight="1" x14ac:dyDescent="0.4">
      <c r="A854" s="2">
        <v>837</v>
      </c>
      <c r="B854" s="45"/>
      <c r="C854" s="15"/>
      <c r="D854" s="15"/>
      <c r="E854" s="39" t="str">
        <f t="shared" si="234"/>
        <v/>
      </c>
      <c r="F854" s="40" t="str">
        <f t="shared" si="235"/>
        <v/>
      </c>
      <c r="G854" s="46"/>
      <c r="H854" s="46"/>
      <c r="I854" s="14"/>
      <c r="J854" s="46"/>
      <c r="K854" s="14"/>
      <c r="L854" s="14"/>
      <c r="M854" s="41" t="str">
        <f t="shared" si="240"/>
        <v/>
      </c>
      <c r="N854" s="8" t="str">
        <f t="shared" si="241"/>
        <v/>
      </c>
      <c r="O854" s="21" t="str">
        <f t="shared" si="242"/>
        <v/>
      </c>
      <c r="P854" s="8" t="str">
        <f t="shared" si="243"/>
        <v/>
      </c>
      <c r="Q854" s="42"/>
      <c r="R854" s="42"/>
      <c r="S854" s="42"/>
      <c r="T854" s="27" t="str">
        <f t="shared" si="244"/>
        <v/>
      </c>
      <c r="U854" s="8" t="str">
        <f t="shared" si="245"/>
        <v/>
      </c>
      <c r="V854" s="8" t="str">
        <f t="shared" si="246"/>
        <v/>
      </c>
      <c r="W854" s="8" t="str">
        <f t="shared" si="247"/>
        <v/>
      </c>
      <c r="X854" s="13"/>
      <c r="Y854" s="43" t="s">
        <v>16</v>
      </c>
      <c r="Z854" s="12"/>
      <c r="AA854" s="47"/>
      <c r="AB854" s="8" t="str">
        <f t="shared" si="236"/>
        <v/>
      </c>
      <c r="AC854" s="27" t="str">
        <f t="shared" si="248"/>
        <v/>
      </c>
      <c r="AD854" s="47"/>
      <c r="AG854" t="str">
        <f t="shared" si="249"/>
        <v>OK</v>
      </c>
      <c r="AH854" t="str">
        <f t="shared" si="237"/>
        <v>エラー</v>
      </c>
      <c r="AI854" t="str">
        <f t="shared" si="250"/>
        <v/>
      </c>
      <c r="AJ854" t="str">
        <f t="shared" si="251"/>
        <v/>
      </c>
      <c r="AK854" t="str">
        <f t="shared" si="238"/>
        <v/>
      </c>
      <c r="AL854" t="str">
        <f t="shared" si="239"/>
        <v/>
      </c>
    </row>
    <row r="855" spans="1:38" ht="18.75" customHeight="1" x14ac:dyDescent="0.4">
      <c r="A855" s="2">
        <v>838</v>
      </c>
      <c r="B855" s="45"/>
      <c r="C855" s="15"/>
      <c r="D855" s="15"/>
      <c r="E855" s="39" t="str">
        <f t="shared" si="234"/>
        <v/>
      </c>
      <c r="F855" s="40" t="str">
        <f t="shared" si="235"/>
        <v/>
      </c>
      <c r="G855" s="46"/>
      <c r="H855" s="46"/>
      <c r="I855" s="14"/>
      <c r="J855" s="46"/>
      <c r="K855" s="14"/>
      <c r="L855" s="14"/>
      <c r="M855" s="41" t="str">
        <f t="shared" si="240"/>
        <v/>
      </c>
      <c r="N855" s="8" t="str">
        <f t="shared" si="241"/>
        <v/>
      </c>
      <c r="O855" s="21" t="str">
        <f t="shared" si="242"/>
        <v/>
      </c>
      <c r="P855" s="8" t="str">
        <f t="shared" si="243"/>
        <v/>
      </c>
      <c r="Q855" s="42"/>
      <c r="R855" s="42"/>
      <c r="S855" s="42"/>
      <c r="T855" s="27" t="str">
        <f t="shared" si="244"/>
        <v/>
      </c>
      <c r="U855" s="8" t="str">
        <f t="shared" si="245"/>
        <v/>
      </c>
      <c r="V855" s="8" t="str">
        <f t="shared" si="246"/>
        <v/>
      </c>
      <c r="W855" s="8" t="str">
        <f t="shared" si="247"/>
        <v/>
      </c>
      <c r="X855" s="13"/>
      <c r="Y855" s="43" t="s">
        <v>16</v>
      </c>
      <c r="Z855" s="12"/>
      <c r="AA855" s="47"/>
      <c r="AB855" s="8" t="str">
        <f t="shared" si="236"/>
        <v/>
      </c>
      <c r="AC855" s="27" t="str">
        <f t="shared" si="248"/>
        <v/>
      </c>
      <c r="AD855" s="47"/>
      <c r="AG855" t="str">
        <f t="shared" si="249"/>
        <v>OK</v>
      </c>
      <c r="AH855" t="str">
        <f t="shared" si="237"/>
        <v>エラー</v>
      </c>
      <c r="AI855" t="str">
        <f t="shared" si="250"/>
        <v/>
      </c>
      <c r="AJ855" t="str">
        <f t="shared" si="251"/>
        <v/>
      </c>
      <c r="AK855" t="str">
        <f t="shared" si="238"/>
        <v/>
      </c>
      <c r="AL855" t="str">
        <f t="shared" si="239"/>
        <v/>
      </c>
    </row>
    <row r="856" spans="1:38" ht="18.75" customHeight="1" x14ac:dyDescent="0.4">
      <c r="A856" s="2">
        <v>839</v>
      </c>
      <c r="B856" s="45"/>
      <c r="C856" s="15"/>
      <c r="D856" s="15"/>
      <c r="E856" s="39" t="str">
        <f t="shared" si="234"/>
        <v/>
      </c>
      <c r="F856" s="40" t="str">
        <f t="shared" si="235"/>
        <v/>
      </c>
      <c r="G856" s="46"/>
      <c r="H856" s="46"/>
      <c r="I856" s="14"/>
      <c r="J856" s="46"/>
      <c r="K856" s="14"/>
      <c r="L856" s="14"/>
      <c r="M856" s="41" t="str">
        <f t="shared" si="240"/>
        <v/>
      </c>
      <c r="N856" s="8" t="str">
        <f t="shared" si="241"/>
        <v/>
      </c>
      <c r="O856" s="21" t="str">
        <f t="shared" si="242"/>
        <v/>
      </c>
      <c r="P856" s="8" t="str">
        <f t="shared" si="243"/>
        <v/>
      </c>
      <c r="Q856" s="42"/>
      <c r="R856" s="42"/>
      <c r="S856" s="42"/>
      <c r="T856" s="27" t="str">
        <f t="shared" si="244"/>
        <v/>
      </c>
      <c r="U856" s="8" t="str">
        <f t="shared" si="245"/>
        <v/>
      </c>
      <c r="V856" s="8" t="str">
        <f t="shared" si="246"/>
        <v/>
      </c>
      <c r="W856" s="8" t="str">
        <f t="shared" si="247"/>
        <v/>
      </c>
      <c r="X856" s="13"/>
      <c r="Y856" s="43" t="s">
        <v>16</v>
      </c>
      <c r="Z856" s="12"/>
      <c r="AA856" s="47"/>
      <c r="AB856" s="8" t="str">
        <f t="shared" si="236"/>
        <v/>
      </c>
      <c r="AC856" s="27" t="str">
        <f t="shared" si="248"/>
        <v/>
      </c>
      <c r="AD856" s="47"/>
      <c r="AG856" t="str">
        <f t="shared" si="249"/>
        <v>OK</v>
      </c>
      <c r="AH856" t="str">
        <f t="shared" si="237"/>
        <v>エラー</v>
      </c>
      <c r="AI856" t="str">
        <f t="shared" si="250"/>
        <v/>
      </c>
      <c r="AJ856" t="str">
        <f t="shared" si="251"/>
        <v/>
      </c>
      <c r="AK856" t="str">
        <f t="shared" si="238"/>
        <v/>
      </c>
      <c r="AL856" t="str">
        <f t="shared" si="239"/>
        <v/>
      </c>
    </row>
    <row r="857" spans="1:38" ht="18.75" customHeight="1" x14ac:dyDescent="0.4">
      <c r="A857" s="2">
        <v>840</v>
      </c>
      <c r="B857" s="45"/>
      <c r="C857" s="15"/>
      <c r="D857" s="15"/>
      <c r="E857" s="39" t="str">
        <f t="shared" si="234"/>
        <v/>
      </c>
      <c r="F857" s="40" t="str">
        <f t="shared" si="235"/>
        <v/>
      </c>
      <c r="G857" s="46"/>
      <c r="H857" s="46"/>
      <c r="I857" s="14"/>
      <c r="J857" s="46"/>
      <c r="K857" s="14"/>
      <c r="L857" s="14"/>
      <c r="M857" s="41" t="str">
        <f t="shared" si="240"/>
        <v/>
      </c>
      <c r="N857" s="8" t="str">
        <f t="shared" si="241"/>
        <v/>
      </c>
      <c r="O857" s="21" t="str">
        <f t="shared" si="242"/>
        <v/>
      </c>
      <c r="P857" s="8" t="str">
        <f t="shared" si="243"/>
        <v/>
      </c>
      <c r="Q857" s="42"/>
      <c r="R857" s="42"/>
      <c r="S857" s="42"/>
      <c r="T857" s="27" t="str">
        <f t="shared" si="244"/>
        <v/>
      </c>
      <c r="U857" s="8" t="str">
        <f t="shared" si="245"/>
        <v/>
      </c>
      <c r="V857" s="8" t="str">
        <f t="shared" si="246"/>
        <v/>
      </c>
      <c r="W857" s="8" t="str">
        <f t="shared" si="247"/>
        <v/>
      </c>
      <c r="X857" s="13"/>
      <c r="Y857" s="43" t="s">
        <v>16</v>
      </c>
      <c r="Z857" s="12"/>
      <c r="AA857" s="47"/>
      <c r="AB857" s="8" t="str">
        <f t="shared" si="236"/>
        <v/>
      </c>
      <c r="AC857" s="27" t="str">
        <f t="shared" si="248"/>
        <v/>
      </c>
      <c r="AD857" s="47"/>
      <c r="AG857" t="str">
        <f t="shared" si="249"/>
        <v>OK</v>
      </c>
      <c r="AH857" t="str">
        <f t="shared" si="237"/>
        <v>エラー</v>
      </c>
      <c r="AI857" t="str">
        <f t="shared" si="250"/>
        <v/>
      </c>
      <c r="AJ857" t="str">
        <f t="shared" si="251"/>
        <v/>
      </c>
      <c r="AK857" t="str">
        <f t="shared" si="238"/>
        <v/>
      </c>
      <c r="AL857" t="str">
        <f t="shared" si="239"/>
        <v/>
      </c>
    </row>
    <row r="858" spans="1:38" ht="18.75" customHeight="1" x14ac:dyDescent="0.4">
      <c r="A858" s="2">
        <v>841</v>
      </c>
      <c r="B858" s="45"/>
      <c r="C858" s="15"/>
      <c r="D858" s="15"/>
      <c r="E858" s="39" t="str">
        <f t="shared" si="234"/>
        <v/>
      </c>
      <c r="F858" s="40" t="str">
        <f t="shared" si="235"/>
        <v/>
      </c>
      <c r="G858" s="46"/>
      <c r="H858" s="46"/>
      <c r="I858" s="14"/>
      <c r="J858" s="46"/>
      <c r="K858" s="14"/>
      <c r="L858" s="14"/>
      <c r="M858" s="41" t="str">
        <f t="shared" si="240"/>
        <v/>
      </c>
      <c r="N858" s="8" t="str">
        <f t="shared" si="241"/>
        <v/>
      </c>
      <c r="O858" s="21" t="str">
        <f t="shared" si="242"/>
        <v/>
      </c>
      <c r="P858" s="8" t="str">
        <f t="shared" si="243"/>
        <v/>
      </c>
      <c r="Q858" s="42"/>
      <c r="R858" s="42"/>
      <c r="S858" s="42"/>
      <c r="T858" s="27" t="str">
        <f t="shared" si="244"/>
        <v/>
      </c>
      <c r="U858" s="8" t="str">
        <f t="shared" si="245"/>
        <v/>
      </c>
      <c r="V858" s="8" t="str">
        <f t="shared" si="246"/>
        <v/>
      </c>
      <c r="W858" s="8" t="str">
        <f t="shared" si="247"/>
        <v/>
      </c>
      <c r="X858" s="13"/>
      <c r="Y858" s="43" t="s">
        <v>16</v>
      </c>
      <c r="Z858" s="12"/>
      <c r="AA858" s="47"/>
      <c r="AB858" s="8" t="str">
        <f t="shared" si="236"/>
        <v/>
      </c>
      <c r="AC858" s="27" t="str">
        <f t="shared" si="248"/>
        <v/>
      </c>
      <c r="AD858" s="47"/>
      <c r="AG858" t="str">
        <f t="shared" si="249"/>
        <v>OK</v>
      </c>
      <c r="AH858" t="str">
        <f t="shared" si="237"/>
        <v>エラー</v>
      </c>
      <c r="AI858" t="str">
        <f t="shared" si="250"/>
        <v/>
      </c>
      <c r="AJ858" t="str">
        <f t="shared" si="251"/>
        <v/>
      </c>
      <c r="AK858" t="str">
        <f t="shared" si="238"/>
        <v/>
      </c>
      <c r="AL858" t="str">
        <f t="shared" si="239"/>
        <v/>
      </c>
    </row>
    <row r="859" spans="1:38" ht="18.75" customHeight="1" x14ac:dyDescent="0.4">
      <c r="A859" s="2">
        <v>842</v>
      </c>
      <c r="B859" s="45"/>
      <c r="C859" s="15"/>
      <c r="D859" s="15"/>
      <c r="E859" s="39" t="str">
        <f t="shared" si="234"/>
        <v/>
      </c>
      <c r="F859" s="40" t="str">
        <f t="shared" si="235"/>
        <v/>
      </c>
      <c r="G859" s="46"/>
      <c r="H859" s="46"/>
      <c r="I859" s="14"/>
      <c r="J859" s="46"/>
      <c r="K859" s="14"/>
      <c r="L859" s="14"/>
      <c r="M859" s="41" t="str">
        <f t="shared" si="240"/>
        <v/>
      </c>
      <c r="N859" s="8" t="str">
        <f t="shared" si="241"/>
        <v/>
      </c>
      <c r="O859" s="21" t="str">
        <f t="shared" si="242"/>
        <v/>
      </c>
      <c r="P859" s="8" t="str">
        <f t="shared" si="243"/>
        <v/>
      </c>
      <c r="Q859" s="42"/>
      <c r="R859" s="42"/>
      <c r="S859" s="42"/>
      <c r="T859" s="27" t="str">
        <f t="shared" si="244"/>
        <v/>
      </c>
      <c r="U859" s="8" t="str">
        <f t="shared" si="245"/>
        <v/>
      </c>
      <c r="V859" s="8" t="str">
        <f t="shared" si="246"/>
        <v/>
      </c>
      <c r="W859" s="8" t="str">
        <f t="shared" si="247"/>
        <v/>
      </c>
      <c r="X859" s="13"/>
      <c r="Y859" s="43" t="s">
        <v>16</v>
      </c>
      <c r="Z859" s="12"/>
      <c r="AA859" s="47"/>
      <c r="AB859" s="8" t="str">
        <f t="shared" si="236"/>
        <v/>
      </c>
      <c r="AC859" s="27" t="str">
        <f t="shared" si="248"/>
        <v/>
      </c>
      <c r="AD859" s="47"/>
      <c r="AG859" t="str">
        <f t="shared" si="249"/>
        <v>OK</v>
      </c>
      <c r="AH859" t="str">
        <f t="shared" si="237"/>
        <v>エラー</v>
      </c>
      <c r="AI859" t="str">
        <f t="shared" si="250"/>
        <v/>
      </c>
      <c r="AJ859" t="str">
        <f t="shared" si="251"/>
        <v/>
      </c>
      <c r="AK859" t="str">
        <f t="shared" si="238"/>
        <v/>
      </c>
      <c r="AL859" t="str">
        <f t="shared" si="239"/>
        <v/>
      </c>
    </row>
    <row r="860" spans="1:38" ht="18.75" customHeight="1" x14ac:dyDescent="0.4">
      <c r="A860" s="2">
        <v>843</v>
      </c>
      <c r="B860" s="45"/>
      <c r="C860" s="15"/>
      <c r="D860" s="15"/>
      <c r="E860" s="39" t="str">
        <f t="shared" si="234"/>
        <v/>
      </c>
      <c r="F860" s="40" t="str">
        <f t="shared" si="235"/>
        <v/>
      </c>
      <c r="G860" s="46"/>
      <c r="H860" s="46"/>
      <c r="I860" s="14"/>
      <c r="J860" s="46"/>
      <c r="K860" s="14"/>
      <c r="L860" s="14"/>
      <c r="M860" s="41" t="str">
        <f t="shared" si="240"/>
        <v/>
      </c>
      <c r="N860" s="8" t="str">
        <f t="shared" si="241"/>
        <v/>
      </c>
      <c r="O860" s="21" t="str">
        <f t="shared" si="242"/>
        <v/>
      </c>
      <c r="P860" s="8" t="str">
        <f t="shared" si="243"/>
        <v/>
      </c>
      <c r="Q860" s="42"/>
      <c r="R860" s="42"/>
      <c r="S860" s="42"/>
      <c r="T860" s="27" t="str">
        <f t="shared" si="244"/>
        <v/>
      </c>
      <c r="U860" s="8" t="str">
        <f t="shared" si="245"/>
        <v/>
      </c>
      <c r="V860" s="8" t="str">
        <f t="shared" si="246"/>
        <v/>
      </c>
      <c r="W860" s="8" t="str">
        <f t="shared" si="247"/>
        <v/>
      </c>
      <c r="X860" s="13"/>
      <c r="Y860" s="43" t="s">
        <v>16</v>
      </c>
      <c r="Z860" s="12"/>
      <c r="AA860" s="47"/>
      <c r="AB860" s="8" t="str">
        <f t="shared" si="236"/>
        <v/>
      </c>
      <c r="AC860" s="27" t="str">
        <f t="shared" si="248"/>
        <v/>
      </c>
      <c r="AD860" s="47"/>
      <c r="AG860" t="str">
        <f t="shared" si="249"/>
        <v>OK</v>
      </c>
      <c r="AH860" t="str">
        <f t="shared" si="237"/>
        <v>エラー</v>
      </c>
      <c r="AI860" t="str">
        <f t="shared" si="250"/>
        <v/>
      </c>
      <c r="AJ860" t="str">
        <f t="shared" si="251"/>
        <v/>
      </c>
      <c r="AK860" t="str">
        <f t="shared" si="238"/>
        <v/>
      </c>
      <c r="AL860" t="str">
        <f t="shared" si="239"/>
        <v/>
      </c>
    </row>
    <row r="861" spans="1:38" ht="18.75" customHeight="1" x14ac:dyDescent="0.4">
      <c r="A861" s="2">
        <v>844</v>
      </c>
      <c r="B861" s="45"/>
      <c r="C861" s="15"/>
      <c r="D861" s="15"/>
      <c r="E861" s="39" t="str">
        <f t="shared" si="234"/>
        <v/>
      </c>
      <c r="F861" s="40" t="str">
        <f t="shared" si="235"/>
        <v/>
      </c>
      <c r="G861" s="46"/>
      <c r="H861" s="46"/>
      <c r="I861" s="14"/>
      <c r="J861" s="46"/>
      <c r="K861" s="14"/>
      <c r="L861" s="14"/>
      <c r="M861" s="41" t="str">
        <f t="shared" si="240"/>
        <v/>
      </c>
      <c r="N861" s="8" t="str">
        <f t="shared" si="241"/>
        <v/>
      </c>
      <c r="O861" s="21" t="str">
        <f t="shared" si="242"/>
        <v/>
      </c>
      <c r="P861" s="8" t="str">
        <f t="shared" si="243"/>
        <v/>
      </c>
      <c r="Q861" s="42"/>
      <c r="R861" s="42"/>
      <c r="S861" s="42"/>
      <c r="T861" s="27" t="str">
        <f t="shared" si="244"/>
        <v/>
      </c>
      <c r="U861" s="8" t="str">
        <f t="shared" si="245"/>
        <v/>
      </c>
      <c r="V861" s="8" t="str">
        <f t="shared" si="246"/>
        <v/>
      </c>
      <c r="W861" s="8" t="str">
        <f t="shared" si="247"/>
        <v/>
      </c>
      <c r="X861" s="13"/>
      <c r="Y861" s="43" t="s">
        <v>16</v>
      </c>
      <c r="Z861" s="12"/>
      <c r="AA861" s="47"/>
      <c r="AB861" s="8" t="str">
        <f t="shared" si="236"/>
        <v/>
      </c>
      <c r="AC861" s="27" t="str">
        <f t="shared" si="248"/>
        <v/>
      </c>
      <c r="AD861" s="47"/>
      <c r="AG861" t="str">
        <f t="shared" si="249"/>
        <v>OK</v>
      </c>
      <c r="AH861" t="str">
        <f t="shared" si="237"/>
        <v>エラー</v>
      </c>
      <c r="AI861" t="str">
        <f t="shared" si="250"/>
        <v/>
      </c>
      <c r="AJ861" t="str">
        <f t="shared" si="251"/>
        <v/>
      </c>
      <c r="AK861" t="str">
        <f t="shared" si="238"/>
        <v/>
      </c>
      <c r="AL861" t="str">
        <f t="shared" si="239"/>
        <v/>
      </c>
    </row>
    <row r="862" spans="1:38" ht="18.75" customHeight="1" x14ac:dyDescent="0.4">
      <c r="A862" s="2">
        <v>845</v>
      </c>
      <c r="B862" s="45"/>
      <c r="C862" s="15"/>
      <c r="D862" s="15"/>
      <c r="E862" s="39" t="str">
        <f t="shared" si="234"/>
        <v/>
      </c>
      <c r="F862" s="40" t="str">
        <f t="shared" si="235"/>
        <v/>
      </c>
      <c r="G862" s="46"/>
      <c r="H862" s="46"/>
      <c r="I862" s="14"/>
      <c r="J862" s="46"/>
      <c r="K862" s="14"/>
      <c r="L862" s="14"/>
      <c r="M862" s="41" t="str">
        <f t="shared" si="240"/>
        <v/>
      </c>
      <c r="N862" s="8" t="str">
        <f t="shared" si="241"/>
        <v/>
      </c>
      <c r="O862" s="21" t="str">
        <f t="shared" si="242"/>
        <v/>
      </c>
      <c r="P862" s="8" t="str">
        <f t="shared" si="243"/>
        <v/>
      </c>
      <c r="Q862" s="42"/>
      <c r="R862" s="42"/>
      <c r="S862" s="42"/>
      <c r="T862" s="27" t="str">
        <f t="shared" si="244"/>
        <v/>
      </c>
      <c r="U862" s="8" t="str">
        <f t="shared" si="245"/>
        <v/>
      </c>
      <c r="V862" s="8" t="str">
        <f t="shared" si="246"/>
        <v/>
      </c>
      <c r="W862" s="8" t="str">
        <f t="shared" si="247"/>
        <v/>
      </c>
      <c r="X862" s="13"/>
      <c r="Y862" s="43" t="s">
        <v>16</v>
      </c>
      <c r="Z862" s="12"/>
      <c r="AA862" s="47"/>
      <c r="AB862" s="8" t="str">
        <f t="shared" si="236"/>
        <v/>
      </c>
      <c r="AC862" s="27" t="str">
        <f t="shared" si="248"/>
        <v/>
      </c>
      <c r="AD862" s="47"/>
      <c r="AG862" t="str">
        <f t="shared" si="249"/>
        <v>OK</v>
      </c>
      <c r="AH862" t="str">
        <f t="shared" si="237"/>
        <v>エラー</v>
      </c>
      <c r="AI862" t="str">
        <f t="shared" si="250"/>
        <v/>
      </c>
      <c r="AJ862" t="str">
        <f t="shared" si="251"/>
        <v/>
      </c>
      <c r="AK862" t="str">
        <f t="shared" si="238"/>
        <v/>
      </c>
      <c r="AL862" t="str">
        <f t="shared" si="239"/>
        <v/>
      </c>
    </row>
    <row r="863" spans="1:38" ht="18.75" customHeight="1" x14ac:dyDescent="0.4">
      <c r="A863" s="2">
        <v>846</v>
      </c>
      <c r="B863" s="45"/>
      <c r="C863" s="15"/>
      <c r="D863" s="15"/>
      <c r="E863" s="39" t="str">
        <f t="shared" si="234"/>
        <v/>
      </c>
      <c r="F863" s="40" t="str">
        <f t="shared" si="235"/>
        <v/>
      </c>
      <c r="G863" s="46"/>
      <c r="H863" s="46"/>
      <c r="I863" s="14"/>
      <c r="J863" s="46"/>
      <c r="K863" s="14"/>
      <c r="L863" s="14"/>
      <c r="M863" s="41" t="str">
        <f t="shared" si="240"/>
        <v/>
      </c>
      <c r="N863" s="8" t="str">
        <f t="shared" si="241"/>
        <v/>
      </c>
      <c r="O863" s="21" t="str">
        <f t="shared" si="242"/>
        <v/>
      </c>
      <c r="P863" s="8" t="str">
        <f t="shared" si="243"/>
        <v/>
      </c>
      <c r="Q863" s="42"/>
      <c r="R863" s="42"/>
      <c r="S863" s="42"/>
      <c r="T863" s="27" t="str">
        <f t="shared" si="244"/>
        <v/>
      </c>
      <c r="U863" s="8" t="str">
        <f t="shared" si="245"/>
        <v/>
      </c>
      <c r="V863" s="8" t="str">
        <f t="shared" si="246"/>
        <v/>
      </c>
      <c r="W863" s="8" t="str">
        <f t="shared" si="247"/>
        <v/>
      </c>
      <c r="X863" s="13"/>
      <c r="Y863" s="43" t="s">
        <v>16</v>
      </c>
      <c r="Z863" s="12"/>
      <c r="AA863" s="47"/>
      <c r="AB863" s="8" t="str">
        <f t="shared" si="236"/>
        <v/>
      </c>
      <c r="AC863" s="27" t="str">
        <f t="shared" si="248"/>
        <v/>
      </c>
      <c r="AD863" s="47"/>
      <c r="AG863" t="str">
        <f t="shared" si="249"/>
        <v>OK</v>
      </c>
      <c r="AH863" t="str">
        <f t="shared" si="237"/>
        <v>エラー</v>
      </c>
      <c r="AI863" t="str">
        <f t="shared" si="250"/>
        <v/>
      </c>
      <c r="AJ863" t="str">
        <f t="shared" si="251"/>
        <v/>
      </c>
      <c r="AK863" t="str">
        <f t="shared" si="238"/>
        <v/>
      </c>
      <c r="AL863" t="str">
        <f t="shared" si="239"/>
        <v/>
      </c>
    </row>
    <row r="864" spans="1:38" ht="18.75" customHeight="1" x14ac:dyDescent="0.4">
      <c r="A864" s="2">
        <v>847</v>
      </c>
      <c r="B864" s="45"/>
      <c r="C864" s="15"/>
      <c r="D864" s="15"/>
      <c r="E864" s="39" t="str">
        <f t="shared" si="234"/>
        <v/>
      </c>
      <c r="F864" s="40" t="str">
        <f t="shared" si="235"/>
        <v/>
      </c>
      <c r="G864" s="46"/>
      <c r="H864" s="46"/>
      <c r="I864" s="14"/>
      <c r="J864" s="46"/>
      <c r="K864" s="14"/>
      <c r="L864" s="14"/>
      <c r="M864" s="41" t="str">
        <f t="shared" si="240"/>
        <v/>
      </c>
      <c r="N864" s="8" t="str">
        <f t="shared" si="241"/>
        <v/>
      </c>
      <c r="O864" s="21" t="str">
        <f t="shared" si="242"/>
        <v/>
      </c>
      <c r="P864" s="8" t="str">
        <f t="shared" si="243"/>
        <v/>
      </c>
      <c r="Q864" s="42"/>
      <c r="R864" s="42"/>
      <c r="S864" s="42"/>
      <c r="T864" s="27" t="str">
        <f t="shared" si="244"/>
        <v/>
      </c>
      <c r="U864" s="8" t="str">
        <f t="shared" si="245"/>
        <v/>
      </c>
      <c r="V864" s="8" t="str">
        <f t="shared" si="246"/>
        <v/>
      </c>
      <c r="W864" s="8" t="str">
        <f t="shared" si="247"/>
        <v/>
      </c>
      <c r="X864" s="13"/>
      <c r="Y864" s="43" t="s">
        <v>16</v>
      </c>
      <c r="Z864" s="12"/>
      <c r="AA864" s="47"/>
      <c r="AB864" s="8" t="str">
        <f t="shared" si="236"/>
        <v/>
      </c>
      <c r="AC864" s="27" t="str">
        <f t="shared" si="248"/>
        <v/>
      </c>
      <c r="AD864" s="47"/>
      <c r="AG864" t="str">
        <f t="shared" si="249"/>
        <v>OK</v>
      </c>
      <c r="AH864" t="str">
        <f t="shared" si="237"/>
        <v>エラー</v>
      </c>
      <c r="AI864" t="str">
        <f t="shared" si="250"/>
        <v/>
      </c>
      <c r="AJ864" t="str">
        <f t="shared" si="251"/>
        <v/>
      </c>
      <c r="AK864" t="str">
        <f t="shared" si="238"/>
        <v/>
      </c>
      <c r="AL864" t="str">
        <f t="shared" si="239"/>
        <v/>
      </c>
    </row>
    <row r="865" spans="1:38" ht="18.75" customHeight="1" x14ac:dyDescent="0.4">
      <c r="A865" s="2">
        <v>848</v>
      </c>
      <c r="B865" s="45"/>
      <c r="C865" s="15"/>
      <c r="D865" s="15"/>
      <c r="E865" s="39" t="str">
        <f t="shared" si="234"/>
        <v/>
      </c>
      <c r="F865" s="40" t="str">
        <f t="shared" si="235"/>
        <v/>
      </c>
      <c r="G865" s="46"/>
      <c r="H865" s="46"/>
      <c r="I865" s="14"/>
      <c r="J865" s="46"/>
      <c r="K865" s="14"/>
      <c r="L865" s="14"/>
      <c r="M865" s="41" t="str">
        <f t="shared" si="240"/>
        <v/>
      </c>
      <c r="N865" s="8" t="str">
        <f t="shared" si="241"/>
        <v/>
      </c>
      <c r="O865" s="21" t="str">
        <f t="shared" si="242"/>
        <v/>
      </c>
      <c r="P865" s="8" t="str">
        <f t="shared" si="243"/>
        <v/>
      </c>
      <c r="Q865" s="42"/>
      <c r="R865" s="42"/>
      <c r="S865" s="42"/>
      <c r="T865" s="27" t="str">
        <f t="shared" si="244"/>
        <v/>
      </c>
      <c r="U865" s="8" t="str">
        <f t="shared" si="245"/>
        <v/>
      </c>
      <c r="V865" s="8" t="str">
        <f t="shared" si="246"/>
        <v/>
      </c>
      <c r="W865" s="8" t="str">
        <f t="shared" si="247"/>
        <v/>
      </c>
      <c r="X865" s="13"/>
      <c r="Y865" s="43" t="s">
        <v>16</v>
      </c>
      <c r="Z865" s="12"/>
      <c r="AA865" s="47"/>
      <c r="AB865" s="8" t="str">
        <f t="shared" si="236"/>
        <v/>
      </c>
      <c r="AC865" s="27" t="str">
        <f t="shared" si="248"/>
        <v/>
      </c>
      <c r="AD865" s="47"/>
      <c r="AG865" t="str">
        <f t="shared" si="249"/>
        <v>OK</v>
      </c>
      <c r="AH865" t="str">
        <f t="shared" si="237"/>
        <v>エラー</v>
      </c>
      <c r="AI865" t="str">
        <f t="shared" si="250"/>
        <v/>
      </c>
      <c r="AJ865" t="str">
        <f t="shared" si="251"/>
        <v/>
      </c>
      <c r="AK865" t="str">
        <f t="shared" si="238"/>
        <v/>
      </c>
      <c r="AL865" t="str">
        <f t="shared" si="239"/>
        <v/>
      </c>
    </row>
    <row r="866" spans="1:38" ht="18.75" customHeight="1" x14ac:dyDescent="0.4">
      <c r="A866" s="2">
        <v>849</v>
      </c>
      <c r="B866" s="45"/>
      <c r="C866" s="15"/>
      <c r="D866" s="15"/>
      <c r="E866" s="39" t="str">
        <f t="shared" si="234"/>
        <v/>
      </c>
      <c r="F866" s="40" t="str">
        <f t="shared" si="235"/>
        <v/>
      </c>
      <c r="G866" s="46"/>
      <c r="H866" s="46"/>
      <c r="I866" s="14"/>
      <c r="J866" s="46"/>
      <c r="K866" s="14"/>
      <c r="L866" s="14"/>
      <c r="M866" s="41" t="str">
        <f t="shared" si="240"/>
        <v/>
      </c>
      <c r="N866" s="8" t="str">
        <f t="shared" si="241"/>
        <v/>
      </c>
      <c r="O866" s="21" t="str">
        <f t="shared" si="242"/>
        <v/>
      </c>
      <c r="P866" s="8" t="str">
        <f t="shared" si="243"/>
        <v/>
      </c>
      <c r="Q866" s="42"/>
      <c r="R866" s="42"/>
      <c r="S866" s="42"/>
      <c r="T866" s="27" t="str">
        <f t="shared" si="244"/>
        <v/>
      </c>
      <c r="U866" s="8" t="str">
        <f t="shared" si="245"/>
        <v/>
      </c>
      <c r="V866" s="8" t="str">
        <f t="shared" si="246"/>
        <v/>
      </c>
      <c r="W866" s="8" t="str">
        <f t="shared" si="247"/>
        <v/>
      </c>
      <c r="X866" s="13"/>
      <c r="Y866" s="43" t="s">
        <v>16</v>
      </c>
      <c r="Z866" s="12"/>
      <c r="AA866" s="47"/>
      <c r="AB866" s="8" t="str">
        <f t="shared" si="236"/>
        <v/>
      </c>
      <c r="AC866" s="27" t="str">
        <f t="shared" si="248"/>
        <v/>
      </c>
      <c r="AD866" s="47"/>
      <c r="AG866" t="str">
        <f t="shared" si="249"/>
        <v>OK</v>
      </c>
      <c r="AH866" t="str">
        <f t="shared" si="237"/>
        <v>エラー</v>
      </c>
      <c r="AI866" t="str">
        <f t="shared" si="250"/>
        <v/>
      </c>
      <c r="AJ866" t="str">
        <f t="shared" si="251"/>
        <v/>
      </c>
      <c r="AK866" t="str">
        <f t="shared" si="238"/>
        <v/>
      </c>
      <c r="AL866" t="str">
        <f t="shared" si="239"/>
        <v/>
      </c>
    </row>
    <row r="867" spans="1:38" ht="18.75" customHeight="1" x14ac:dyDescent="0.4">
      <c r="A867" s="2">
        <v>850</v>
      </c>
      <c r="B867" s="45"/>
      <c r="C867" s="15"/>
      <c r="D867" s="15"/>
      <c r="E867" s="39" t="str">
        <f t="shared" si="234"/>
        <v/>
      </c>
      <c r="F867" s="40" t="str">
        <f t="shared" si="235"/>
        <v/>
      </c>
      <c r="G867" s="46"/>
      <c r="H867" s="46"/>
      <c r="I867" s="14"/>
      <c r="J867" s="46"/>
      <c r="K867" s="14"/>
      <c r="L867" s="14"/>
      <c r="M867" s="41" t="str">
        <f t="shared" si="240"/>
        <v/>
      </c>
      <c r="N867" s="8" t="str">
        <f t="shared" si="241"/>
        <v/>
      </c>
      <c r="O867" s="21" t="str">
        <f t="shared" si="242"/>
        <v/>
      </c>
      <c r="P867" s="8" t="str">
        <f t="shared" si="243"/>
        <v/>
      </c>
      <c r="Q867" s="42"/>
      <c r="R867" s="42"/>
      <c r="S867" s="42"/>
      <c r="T867" s="27" t="str">
        <f t="shared" si="244"/>
        <v/>
      </c>
      <c r="U867" s="8" t="str">
        <f t="shared" si="245"/>
        <v/>
      </c>
      <c r="V867" s="8" t="str">
        <f t="shared" si="246"/>
        <v/>
      </c>
      <c r="W867" s="8" t="str">
        <f t="shared" si="247"/>
        <v/>
      </c>
      <c r="X867" s="13"/>
      <c r="Y867" s="43" t="s">
        <v>16</v>
      </c>
      <c r="Z867" s="12"/>
      <c r="AA867" s="47"/>
      <c r="AB867" s="8" t="str">
        <f t="shared" si="236"/>
        <v/>
      </c>
      <c r="AC867" s="27" t="str">
        <f t="shared" si="248"/>
        <v/>
      </c>
      <c r="AD867" s="47"/>
      <c r="AG867" t="str">
        <f t="shared" si="249"/>
        <v>OK</v>
      </c>
      <c r="AH867" t="str">
        <f t="shared" si="237"/>
        <v>エラー</v>
      </c>
      <c r="AI867" t="str">
        <f t="shared" si="250"/>
        <v/>
      </c>
      <c r="AJ867" t="str">
        <f t="shared" si="251"/>
        <v/>
      </c>
      <c r="AK867" t="str">
        <f t="shared" si="238"/>
        <v/>
      </c>
      <c r="AL867" t="str">
        <f t="shared" si="239"/>
        <v/>
      </c>
    </row>
    <row r="868" spans="1:38" ht="18.75" customHeight="1" x14ac:dyDescent="0.4">
      <c r="A868" s="2">
        <v>851</v>
      </c>
      <c r="B868" s="45"/>
      <c r="C868" s="15"/>
      <c r="D868" s="15"/>
      <c r="E868" s="39" t="str">
        <f t="shared" si="234"/>
        <v/>
      </c>
      <c r="F868" s="40" t="str">
        <f t="shared" si="235"/>
        <v/>
      </c>
      <c r="G868" s="46"/>
      <c r="H868" s="46"/>
      <c r="I868" s="14"/>
      <c r="J868" s="46"/>
      <c r="K868" s="14"/>
      <c r="L868" s="14"/>
      <c r="M868" s="41" t="str">
        <f t="shared" si="240"/>
        <v/>
      </c>
      <c r="N868" s="8" t="str">
        <f t="shared" si="241"/>
        <v/>
      </c>
      <c r="O868" s="21" t="str">
        <f t="shared" si="242"/>
        <v/>
      </c>
      <c r="P868" s="8" t="str">
        <f t="shared" si="243"/>
        <v/>
      </c>
      <c r="Q868" s="42"/>
      <c r="R868" s="42"/>
      <c r="S868" s="42"/>
      <c r="T868" s="27" t="str">
        <f t="shared" si="244"/>
        <v/>
      </c>
      <c r="U868" s="8" t="str">
        <f t="shared" si="245"/>
        <v/>
      </c>
      <c r="V868" s="8" t="str">
        <f t="shared" si="246"/>
        <v/>
      </c>
      <c r="W868" s="8" t="str">
        <f t="shared" si="247"/>
        <v/>
      </c>
      <c r="X868" s="13"/>
      <c r="Y868" s="43" t="s">
        <v>16</v>
      </c>
      <c r="Z868" s="12"/>
      <c r="AA868" s="47"/>
      <c r="AB868" s="8" t="str">
        <f t="shared" si="236"/>
        <v/>
      </c>
      <c r="AC868" s="27" t="str">
        <f t="shared" si="248"/>
        <v/>
      </c>
      <c r="AD868" s="47"/>
      <c r="AG868" t="str">
        <f t="shared" si="249"/>
        <v>OK</v>
      </c>
      <c r="AH868" t="str">
        <f t="shared" si="237"/>
        <v>エラー</v>
      </c>
      <c r="AI868" t="str">
        <f t="shared" si="250"/>
        <v/>
      </c>
      <c r="AJ868" t="str">
        <f t="shared" si="251"/>
        <v/>
      </c>
      <c r="AK868" t="str">
        <f t="shared" si="238"/>
        <v/>
      </c>
      <c r="AL868" t="str">
        <f t="shared" si="239"/>
        <v/>
      </c>
    </row>
    <row r="869" spans="1:38" ht="18.75" customHeight="1" x14ac:dyDescent="0.4">
      <c r="A869" s="2">
        <v>852</v>
      </c>
      <c r="B869" s="45"/>
      <c r="C869" s="15"/>
      <c r="D869" s="15"/>
      <c r="E869" s="39" t="str">
        <f t="shared" si="234"/>
        <v/>
      </c>
      <c r="F869" s="40" t="str">
        <f t="shared" si="235"/>
        <v/>
      </c>
      <c r="G869" s="46"/>
      <c r="H869" s="46"/>
      <c r="I869" s="14"/>
      <c r="J869" s="46"/>
      <c r="K869" s="14"/>
      <c r="L869" s="14"/>
      <c r="M869" s="41" t="str">
        <f t="shared" si="240"/>
        <v/>
      </c>
      <c r="N869" s="8" t="str">
        <f t="shared" si="241"/>
        <v/>
      </c>
      <c r="O869" s="21" t="str">
        <f t="shared" si="242"/>
        <v/>
      </c>
      <c r="P869" s="8" t="str">
        <f t="shared" si="243"/>
        <v/>
      </c>
      <c r="Q869" s="42"/>
      <c r="R869" s="42"/>
      <c r="S869" s="42"/>
      <c r="T869" s="27" t="str">
        <f t="shared" si="244"/>
        <v/>
      </c>
      <c r="U869" s="8" t="str">
        <f t="shared" si="245"/>
        <v/>
      </c>
      <c r="V869" s="8" t="str">
        <f t="shared" si="246"/>
        <v/>
      </c>
      <c r="W869" s="8" t="str">
        <f t="shared" si="247"/>
        <v/>
      </c>
      <c r="X869" s="13"/>
      <c r="Y869" s="43" t="s">
        <v>16</v>
      </c>
      <c r="Z869" s="12"/>
      <c r="AA869" s="47"/>
      <c r="AB869" s="8" t="str">
        <f t="shared" si="236"/>
        <v/>
      </c>
      <c r="AC869" s="27" t="str">
        <f t="shared" si="248"/>
        <v/>
      </c>
      <c r="AD869" s="47"/>
      <c r="AG869" t="str">
        <f t="shared" si="249"/>
        <v>OK</v>
      </c>
      <c r="AH869" t="str">
        <f t="shared" si="237"/>
        <v>エラー</v>
      </c>
      <c r="AI869" t="str">
        <f t="shared" si="250"/>
        <v/>
      </c>
      <c r="AJ869" t="str">
        <f t="shared" si="251"/>
        <v/>
      </c>
      <c r="AK869" t="str">
        <f t="shared" si="238"/>
        <v/>
      </c>
      <c r="AL869" t="str">
        <f t="shared" si="239"/>
        <v/>
      </c>
    </row>
    <row r="870" spans="1:38" ht="18.75" customHeight="1" x14ac:dyDescent="0.4">
      <c r="A870" s="2">
        <v>853</v>
      </c>
      <c r="B870" s="45"/>
      <c r="C870" s="15"/>
      <c r="D870" s="15"/>
      <c r="E870" s="39" t="str">
        <f t="shared" si="234"/>
        <v/>
      </c>
      <c r="F870" s="40" t="str">
        <f t="shared" si="235"/>
        <v/>
      </c>
      <c r="G870" s="46"/>
      <c r="H870" s="46"/>
      <c r="I870" s="14"/>
      <c r="J870" s="46"/>
      <c r="K870" s="14"/>
      <c r="L870" s="14"/>
      <c r="M870" s="41" t="str">
        <f t="shared" si="240"/>
        <v/>
      </c>
      <c r="N870" s="8" t="str">
        <f t="shared" si="241"/>
        <v/>
      </c>
      <c r="O870" s="21" t="str">
        <f t="shared" si="242"/>
        <v/>
      </c>
      <c r="P870" s="8" t="str">
        <f t="shared" si="243"/>
        <v/>
      </c>
      <c r="Q870" s="42"/>
      <c r="R870" s="42"/>
      <c r="S870" s="42"/>
      <c r="T870" s="27" t="str">
        <f t="shared" si="244"/>
        <v/>
      </c>
      <c r="U870" s="8" t="str">
        <f t="shared" si="245"/>
        <v/>
      </c>
      <c r="V870" s="8" t="str">
        <f t="shared" si="246"/>
        <v/>
      </c>
      <c r="W870" s="8" t="str">
        <f t="shared" si="247"/>
        <v/>
      </c>
      <c r="X870" s="13"/>
      <c r="Y870" s="43" t="s">
        <v>16</v>
      </c>
      <c r="Z870" s="12"/>
      <c r="AA870" s="47"/>
      <c r="AB870" s="8" t="str">
        <f t="shared" si="236"/>
        <v/>
      </c>
      <c r="AC870" s="27" t="str">
        <f t="shared" si="248"/>
        <v/>
      </c>
      <c r="AD870" s="47"/>
      <c r="AG870" t="str">
        <f t="shared" si="249"/>
        <v>OK</v>
      </c>
      <c r="AH870" t="str">
        <f t="shared" si="237"/>
        <v>エラー</v>
      </c>
      <c r="AI870" t="str">
        <f t="shared" si="250"/>
        <v/>
      </c>
      <c r="AJ870" t="str">
        <f t="shared" si="251"/>
        <v/>
      </c>
      <c r="AK870" t="str">
        <f t="shared" si="238"/>
        <v/>
      </c>
      <c r="AL870" t="str">
        <f t="shared" si="239"/>
        <v/>
      </c>
    </row>
    <row r="871" spans="1:38" ht="18.75" customHeight="1" x14ac:dyDescent="0.4">
      <c r="A871" s="2">
        <v>854</v>
      </c>
      <c r="B871" s="45"/>
      <c r="C871" s="15"/>
      <c r="D871" s="15"/>
      <c r="E871" s="39" t="str">
        <f t="shared" si="234"/>
        <v/>
      </c>
      <c r="F871" s="40" t="str">
        <f t="shared" si="235"/>
        <v/>
      </c>
      <c r="G871" s="46"/>
      <c r="H871" s="46"/>
      <c r="I871" s="14"/>
      <c r="J871" s="46"/>
      <c r="K871" s="14"/>
      <c r="L871" s="14"/>
      <c r="M871" s="41" t="str">
        <f t="shared" si="240"/>
        <v/>
      </c>
      <c r="N871" s="8" t="str">
        <f t="shared" si="241"/>
        <v/>
      </c>
      <c r="O871" s="21" t="str">
        <f t="shared" si="242"/>
        <v/>
      </c>
      <c r="P871" s="8" t="str">
        <f t="shared" si="243"/>
        <v/>
      </c>
      <c r="Q871" s="42"/>
      <c r="R871" s="42"/>
      <c r="S871" s="42"/>
      <c r="T871" s="27" t="str">
        <f t="shared" si="244"/>
        <v/>
      </c>
      <c r="U871" s="8" t="str">
        <f t="shared" si="245"/>
        <v/>
      </c>
      <c r="V871" s="8" t="str">
        <f t="shared" si="246"/>
        <v/>
      </c>
      <c r="W871" s="8" t="str">
        <f t="shared" si="247"/>
        <v/>
      </c>
      <c r="X871" s="13"/>
      <c r="Y871" s="43" t="s">
        <v>16</v>
      </c>
      <c r="Z871" s="12"/>
      <c r="AA871" s="47"/>
      <c r="AB871" s="8" t="str">
        <f t="shared" si="236"/>
        <v/>
      </c>
      <c r="AC871" s="27" t="str">
        <f t="shared" si="248"/>
        <v/>
      </c>
      <c r="AD871" s="47"/>
      <c r="AG871" t="str">
        <f t="shared" si="249"/>
        <v>OK</v>
      </c>
      <c r="AH871" t="str">
        <f t="shared" si="237"/>
        <v>エラー</v>
      </c>
      <c r="AI871" t="str">
        <f t="shared" si="250"/>
        <v/>
      </c>
      <c r="AJ871" t="str">
        <f t="shared" si="251"/>
        <v/>
      </c>
      <c r="AK871" t="str">
        <f t="shared" si="238"/>
        <v/>
      </c>
      <c r="AL871" t="str">
        <f t="shared" si="239"/>
        <v/>
      </c>
    </row>
    <row r="872" spans="1:38" ht="18.75" customHeight="1" x14ac:dyDescent="0.4">
      <c r="A872" s="2">
        <v>855</v>
      </c>
      <c r="B872" s="45"/>
      <c r="C872" s="15"/>
      <c r="D872" s="15"/>
      <c r="E872" s="39" t="str">
        <f t="shared" si="234"/>
        <v/>
      </c>
      <c r="F872" s="40" t="str">
        <f t="shared" si="235"/>
        <v/>
      </c>
      <c r="G872" s="46"/>
      <c r="H872" s="46"/>
      <c r="I872" s="14"/>
      <c r="J872" s="46"/>
      <c r="K872" s="14"/>
      <c r="L872" s="14"/>
      <c r="M872" s="41" t="str">
        <f t="shared" si="240"/>
        <v/>
      </c>
      <c r="N872" s="8" t="str">
        <f t="shared" si="241"/>
        <v/>
      </c>
      <c r="O872" s="21" t="str">
        <f t="shared" si="242"/>
        <v/>
      </c>
      <c r="P872" s="8" t="str">
        <f t="shared" si="243"/>
        <v/>
      </c>
      <c r="Q872" s="42"/>
      <c r="R872" s="42"/>
      <c r="S872" s="42"/>
      <c r="T872" s="27" t="str">
        <f t="shared" si="244"/>
        <v/>
      </c>
      <c r="U872" s="8" t="str">
        <f t="shared" si="245"/>
        <v/>
      </c>
      <c r="V872" s="8" t="str">
        <f t="shared" si="246"/>
        <v/>
      </c>
      <c r="W872" s="8" t="str">
        <f t="shared" si="247"/>
        <v/>
      </c>
      <c r="X872" s="13"/>
      <c r="Y872" s="43" t="s">
        <v>16</v>
      </c>
      <c r="Z872" s="12"/>
      <c r="AA872" s="47"/>
      <c r="AB872" s="8" t="str">
        <f t="shared" si="236"/>
        <v/>
      </c>
      <c r="AC872" s="27" t="str">
        <f t="shared" si="248"/>
        <v/>
      </c>
      <c r="AD872" s="47"/>
      <c r="AG872" t="str">
        <f t="shared" si="249"/>
        <v>OK</v>
      </c>
      <c r="AH872" t="str">
        <f t="shared" si="237"/>
        <v>エラー</v>
      </c>
      <c r="AI872" t="str">
        <f t="shared" si="250"/>
        <v/>
      </c>
      <c r="AJ872" t="str">
        <f t="shared" si="251"/>
        <v/>
      </c>
      <c r="AK872" t="str">
        <f t="shared" si="238"/>
        <v/>
      </c>
      <c r="AL872" t="str">
        <f t="shared" si="239"/>
        <v/>
      </c>
    </row>
    <row r="873" spans="1:38" ht="18.75" customHeight="1" x14ac:dyDescent="0.4">
      <c r="A873" s="2">
        <v>856</v>
      </c>
      <c r="B873" s="45"/>
      <c r="C873" s="15"/>
      <c r="D873" s="15"/>
      <c r="E873" s="39" t="str">
        <f t="shared" si="234"/>
        <v/>
      </c>
      <c r="F873" s="40" t="str">
        <f t="shared" si="235"/>
        <v/>
      </c>
      <c r="G873" s="46"/>
      <c r="H873" s="46"/>
      <c r="I873" s="14"/>
      <c r="J873" s="46"/>
      <c r="K873" s="14"/>
      <c r="L873" s="14"/>
      <c r="M873" s="41" t="str">
        <f t="shared" si="240"/>
        <v/>
      </c>
      <c r="N873" s="8" t="str">
        <f t="shared" si="241"/>
        <v/>
      </c>
      <c r="O873" s="21" t="str">
        <f t="shared" si="242"/>
        <v/>
      </c>
      <c r="P873" s="8" t="str">
        <f t="shared" si="243"/>
        <v/>
      </c>
      <c r="Q873" s="42"/>
      <c r="R873" s="42"/>
      <c r="S873" s="42"/>
      <c r="T873" s="27" t="str">
        <f t="shared" si="244"/>
        <v/>
      </c>
      <c r="U873" s="8" t="str">
        <f t="shared" si="245"/>
        <v/>
      </c>
      <c r="V873" s="8" t="str">
        <f t="shared" si="246"/>
        <v/>
      </c>
      <c r="W873" s="8" t="str">
        <f t="shared" si="247"/>
        <v/>
      </c>
      <c r="X873" s="13"/>
      <c r="Y873" s="43" t="s">
        <v>16</v>
      </c>
      <c r="Z873" s="12"/>
      <c r="AA873" s="47"/>
      <c r="AB873" s="8" t="str">
        <f t="shared" si="236"/>
        <v/>
      </c>
      <c r="AC873" s="27" t="str">
        <f t="shared" si="248"/>
        <v/>
      </c>
      <c r="AD873" s="47"/>
      <c r="AG873" t="str">
        <f t="shared" si="249"/>
        <v>OK</v>
      </c>
      <c r="AH873" t="str">
        <f t="shared" si="237"/>
        <v>エラー</v>
      </c>
      <c r="AI873" t="str">
        <f t="shared" si="250"/>
        <v/>
      </c>
      <c r="AJ873" t="str">
        <f t="shared" si="251"/>
        <v/>
      </c>
      <c r="AK873" t="str">
        <f t="shared" si="238"/>
        <v/>
      </c>
      <c r="AL873" t="str">
        <f t="shared" si="239"/>
        <v/>
      </c>
    </row>
    <row r="874" spans="1:38" ht="18.75" customHeight="1" x14ac:dyDescent="0.4">
      <c r="A874" s="2">
        <v>857</v>
      </c>
      <c r="B874" s="45"/>
      <c r="C874" s="15"/>
      <c r="D874" s="15"/>
      <c r="E874" s="39" t="str">
        <f t="shared" si="234"/>
        <v/>
      </c>
      <c r="F874" s="40" t="str">
        <f t="shared" si="235"/>
        <v/>
      </c>
      <c r="G874" s="46"/>
      <c r="H874" s="46"/>
      <c r="I874" s="14"/>
      <c r="J874" s="46"/>
      <c r="K874" s="14"/>
      <c r="L874" s="14"/>
      <c r="M874" s="41" t="str">
        <f t="shared" si="240"/>
        <v/>
      </c>
      <c r="N874" s="8" t="str">
        <f t="shared" si="241"/>
        <v/>
      </c>
      <c r="O874" s="21" t="str">
        <f t="shared" si="242"/>
        <v/>
      </c>
      <c r="P874" s="8" t="str">
        <f t="shared" si="243"/>
        <v/>
      </c>
      <c r="Q874" s="42"/>
      <c r="R874" s="42"/>
      <c r="S874" s="42"/>
      <c r="T874" s="27" t="str">
        <f t="shared" si="244"/>
        <v/>
      </c>
      <c r="U874" s="8" t="str">
        <f t="shared" si="245"/>
        <v/>
      </c>
      <c r="V874" s="8" t="str">
        <f t="shared" si="246"/>
        <v/>
      </c>
      <c r="W874" s="8" t="str">
        <f t="shared" si="247"/>
        <v/>
      </c>
      <c r="X874" s="13"/>
      <c r="Y874" s="43" t="s">
        <v>16</v>
      </c>
      <c r="Z874" s="12"/>
      <c r="AA874" s="47"/>
      <c r="AB874" s="8" t="str">
        <f t="shared" si="236"/>
        <v/>
      </c>
      <c r="AC874" s="27" t="str">
        <f t="shared" si="248"/>
        <v/>
      </c>
      <c r="AD874" s="47"/>
      <c r="AG874" t="str">
        <f t="shared" si="249"/>
        <v>OK</v>
      </c>
      <c r="AH874" t="str">
        <f t="shared" si="237"/>
        <v>エラー</v>
      </c>
      <c r="AI874" t="str">
        <f t="shared" si="250"/>
        <v/>
      </c>
      <c r="AJ874" t="str">
        <f t="shared" si="251"/>
        <v/>
      </c>
      <c r="AK874" t="str">
        <f t="shared" si="238"/>
        <v/>
      </c>
      <c r="AL874" t="str">
        <f t="shared" si="239"/>
        <v/>
      </c>
    </row>
    <row r="875" spans="1:38" ht="18.75" customHeight="1" x14ac:dyDescent="0.4">
      <c r="A875" s="2">
        <v>858</v>
      </c>
      <c r="B875" s="45"/>
      <c r="C875" s="15"/>
      <c r="D875" s="15"/>
      <c r="E875" s="39" t="str">
        <f t="shared" si="234"/>
        <v/>
      </c>
      <c r="F875" s="40" t="str">
        <f t="shared" si="235"/>
        <v/>
      </c>
      <c r="G875" s="46"/>
      <c r="H875" s="46"/>
      <c r="I875" s="14"/>
      <c r="J875" s="46"/>
      <c r="K875" s="14"/>
      <c r="L875" s="14"/>
      <c r="M875" s="41" t="str">
        <f t="shared" si="240"/>
        <v/>
      </c>
      <c r="N875" s="8" t="str">
        <f t="shared" si="241"/>
        <v/>
      </c>
      <c r="O875" s="21" t="str">
        <f t="shared" si="242"/>
        <v/>
      </c>
      <c r="P875" s="8" t="str">
        <f t="shared" si="243"/>
        <v/>
      </c>
      <c r="Q875" s="42"/>
      <c r="R875" s="42"/>
      <c r="S875" s="42"/>
      <c r="T875" s="27" t="str">
        <f t="shared" si="244"/>
        <v/>
      </c>
      <c r="U875" s="8" t="str">
        <f t="shared" si="245"/>
        <v/>
      </c>
      <c r="V875" s="8" t="str">
        <f t="shared" si="246"/>
        <v/>
      </c>
      <c r="W875" s="8" t="str">
        <f t="shared" si="247"/>
        <v/>
      </c>
      <c r="X875" s="13"/>
      <c r="Y875" s="43" t="s">
        <v>16</v>
      </c>
      <c r="Z875" s="12"/>
      <c r="AA875" s="47"/>
      <c r="AB875" s="8" t="str">
        <f t="shared" si="236"/>
        <v/>
      </c>
      <c r="AC875" s="27" t="str">
        <f t="shared" si="248"/>
        <v/>
      </c>
      <c r="AD875" s="47"/>
      <c r="AG875" t="str">
        <f t="shared" si="249"/>
        <v>OK</v>
      </c>
      <c r="AH875" t="str">
        <f t="shared" si="237"/>
        <v>エラー</v>
      </c>
      <c r="AI875" t="str">
        <f t="shared" si="250"/>
        <v/>
      </c>
      <c r="AJ875" t="str">
        <f t="shared" si="251"/>
        <v/>
      </c>
      <c r="AK875" t="str">
        <f t="shared" si="238"/>
        <v/>
      </c>
      <c r="AL875" t="str">
        <f t="shared" si="239"/>
        <v/>
      </c>
    </row>
    <row r="876" spans="1:38" ht="18.75" customHeight="1" x14ac:dyDescent="0.4">
      <c r="A876" s="2">
        <v>859</v>
      </c>
      <c r="B876" s="45"/>
      <c r="C876" s="15"/>
      <c r="D876" s="15"/>
      <c r="E876" s="39" t="str">
        <f t="shared" si="234"/>
        <v/>
      </c>
      <c r="F876" s="40" t="str">
        <f t="shared" si="235"/>
        <v/>
      </c>
      <c r="G876" s="46"/>
      <c r="H876" s="46"/>
      <c r="I876" s="14"/>
      <c r="J876" s="46"/>
      <c r="K876" s="14"/>
      <c r="L876" s="14"/>
      <c r="M876" s="41" t="str">
        <f t="shared" si="240"/>
        <v/>
      </c>
      <c r="N876" s="8" t="str">
        <f t="shared" si="241"/>
        <v/>
      </c>
      <c r="O876" s="21" t="str">
        <f t="shared" si="242"/>
        <v/>
      </c>
      <c r="P876" s="8" t="str">
        <f t="shared" si="243"/>
        <v/>
      </c>
      <c r="Q876" s="42"/>
      <c r="R876" s="42"/>
      <c r="S876" s="42"/>
      <c r="T876" s="27" t="str">
        <f t="shared" si="244"/>
        <v/>
      </c>
      <c r="U876" s="8" t="str">
        <f t="shared" si="245"/>
        <v/>
      </c>
      <c r="V876" s="8" t="str">
        <f t="shared" si="246"/>
        <v/>
      </c>
      <c r="W876" s="8" t="str">
        <f t="shared" si="247"/>
        <v/>
      </c>
      <c r="X876" s="13"/>
      <c r="Y876" s="43" t="s">
        <v>16</v>
      </c>
      <c r="Z876" s="12"/>
      <c r="AA876" s="47"/>
      <c r="AB876" s="8" t="str">
        <f t="shared" si="236"/>
        <v/>
      </c>
      <c r="AC876" s="27" t="str">
        <f t="shared" si="248"/>
        <v/>
      </c>
      <c r="AD876" s="47"/>
      <c r="AG876" t="str">
        <f t="shared" si="249"/>
        <v>OK</v>
      </c>
      <c r="AH876" t="str">
        <f t="shared" si="237"/>
        <v>エラー</v>
      </c>
      <c r="AI876" t="str">
        <f t="shared" si="250"/>
        <v/>
      </c>
      <c r="AJ876" t="str">
        <f t="shared" si="251"/>
        <v/>
      </c>
      <c r="AK876" t="str">
        <f t="shared" si="238"/>
        <v/>
      </c>
      <c r="AL876" t="str">
        <f t="shared" si="239"/>
        <v/>
      </c>
    </row>
    <row r="877" spans="1:38" ht="18.75" customHeight="1" x14ac:dyDescent="0.4">
      <c r="A877" s="2">
        <v>860</v>
      </c>
      <c r="B877" s="45"/>
      <c r="C877" s="15"/>
      <c r="D877" s="15"/>
      <c r="E877" s="39" t="str">
        <f t="shared" si="234"/>
        <v/>
      </c>
      <c r="F877" s="40" t="str">
        <f t="shared" si="235"/>
        <v/>
      </c>
      <c r="G877" s="46"/>
      <c r="H877" s="46"/>
      <c r="I877" s="14"/>
      <c r="J877" s="46"/>
      <c r="K877" s="14"/>
      <c r="L877" s="14"/>
      <c r="M877" s="41" t="str">
        <f t="shared" si="240"/>
        <v/>
      </c>
      <c r="N877" s="8" t="str">
        <f t="shared" si="241"/>
        <v/>
      </c>
      <c r="O877" s="21" t="str">
        <f t="shared" si="242"/>
        <v/>
      </c>
      <c r="P877" s="8" t="str">
        <f t="shared" si="243"/>
        <v/>
      </c>
      <c r="Q877" s="42"/>
      <c r="R877" s="42"/>
      <c r="S877" s="42"/>
      <c r="T877" s="27" t="str">
        <f t="shared" si="244"/>
        <v/>
      </c>
      <c r="U877" s="8" t="str">
        <f t="shared" si="245"/>
        <v/>
      </c>
      <c r="V877" s="8" t="str">
        <f t="shared" si="246"/>
        <v/>
      </c>
      <c r="W877" s="8" t="str">
        <f t="shared" si="247"/>
        <v/>
      </c>
      <c r="X877" s="13"/>
      <c r="Y877" s="43" t="s">
        <v>16</v>
      </c>
      <c r="Z877" s="12"/>
      <c r="AA877" s="47"/>
      <c r="AB877" s="8" t="str">
        <f t="shared" si="236"/>
        <v/>
      </c>
      <c r="AC877" s="27" t="str">
        <f t="shared" si="248"/>
        <v/>
      </c>
      <c r="AD877" s="47"/>
      <c r="AG877" t="str">
        <f t="shared" si="249"/>
        <v>OK</v>
      </c>
      <c r="AH877" t="str">
        <f t="shared" si="237"/>
        <v>エラー</v>
      </c>
      <c r="AI877" t="str">
        <f t="shared" si="250"/>
        <v/>
      </c>
      <c r="AJ877" t="str">
        <f t="shared" si="251"/>
        <v/>
      </c>
      <c r="AK877" t="str">
        <f t="shared" si="238"/>
        <v/>
      </c>
      <c r="AL877" t="str">
        <f t="shared" si="239"/>
        <v/>
      </c>
    </row>
    <row r="878" spans="1:38" ht="18.75" customHeight="1" x14ac:dyDescent="0.4">
      <c r="A878" s="2">
        <v>861</v>
      </c>
      <c r="B878" s="45"/>
      <c r="C878" s="15"/>
      <c r="D878" s="15"/>
      <c r="E878" s="39" t="str">
        <f t="shared" si="234"/>
        <v/>
      </c>
      <c r="F878" s="40" t="str">
        <f t="shared" si="235"/>
        <v/>
      </c>
      <c r="G878" s="46"/>
      <c r="H878" s="46"/>
      <c r="I878" s="14"/>
      <c r="J878" s="46"/>
      <c r="K878" s="14"/>
      <c r="L878" s="14"/>
      <c r="M878" s="41" t="str">
        <f t="shared" si="240"/>
        <v/>
      </c>
      <c r="N878" s="8" t="str">
        <f t="shared" si="241"/>
        <v/>
      </c>
      <c r="O878" s="21" t="str">
        <f t="shared" si="242"/>
        <v/>
      </c>
      <c r="P878" s="8" t="str">
        <f t="shared" si="243"/>
        <v/>
      </c>
      <c r="Q878" s="42"/>
      <c r="R878" s="42"/>
      <c r="S878" s="42"/>
      <c r="T878" s="27" t="str">
        <f t="shared" si="244"/>
        <v/>
      </c>
      <c r="U878" s="8" t="str">
        <f t="shared" si="245"/>
        <v/>
      </c>
      <c r="V878" s="8" t="str">
        <f t="shared" si="246"/>
        <v/>
      </c>
      <c r="W878" s="8" t="str">
        <f t="shared" si="247"/>
        <v/>
      </c>
      <c r="X878" s="13"/>
      <c r="Y878" s="43" t="s">
        <v>16</v>
      </c>
      <c r="Z878" s="12"/>
      <c r="AA878" s="47"/>
      <c r="AB878" s="8" t="str">
        <f t="shared" si="236"/>
        <v/>
      </c>
      <c r="AC878" s="27" t="str">
        <f t="shared" si="248"/>
        <v/>
      </c>
      <c r="AD878" s="47"/>
      <c r="AG878" t="str">
        <f t="shared" si="249"/>
        <v>OK</v>
      </c>
      <c r="AH878" t="str">
        <f t="shared" si="237"/>
        <v>エラー</v>
      </c>
      <c r="AI878" t="str">
        <f t="shared" si="250"/>
        <v/>
      </c>
      <c r="AJ878" t="str">
        <f t="shared" si="251"/>
        <v/>
      </c>
      <c r="AK878" t="str">
        <f t="shared" si="238"/>
        <v/>
      </c>
      <c r="AL878" t="str">
        <f t="shared" si="239"/>
        <v/>
      </c>
    </row>
    <row r="879" spans="1:38" ht="18.75" customHeight="1" x14ac:dyDescent="0.4">
      <c r="A879" s="2">
        <v>862</v>
      </c>
      <c r="B879" s="45"/>
      <c r="C879" s="15"/>
      <c r="D879" s="15"/>
      <c r="E879" s="39" t="str">
        <f t="shared" si="234"/>
        <v/>
      </c>
      <c r="F879" s="40" t="str">
        <f t="shared" si="235"/>
        <v/>
      </c>
      <c r="G879" s="46"/>
      <c r="H879" s="46"/>
      <c r="I879" s="14"/>
      <c r="J879" s="46"/>
      <c r="K879" s="14"/>
      <c r="L879" s="14"/>
      <c r="M879" s="41" t="str">
        <f t="shared" si="240"/>
        <v/>
      </c>
      <c r="N879" s="8" t="str">
        <f t="shared" si="241"/>
        <v/>
      </c>
      <c r="O879" s="21" t="str">
        <f t="shared" si="242"/>
        <v/>
      </c>
      <c r="P879" s="8" t="str">
        <f t="shared" si="243"/>
        <v/>
      </c>
      <c r="Q879" s="42"/>
      <c r="R879" s="42"/>
      <c r="S879" s="42"/>
      <c r="T879" s="27" t="str">
        <f t="shared" si="244"/>
        <v/>
      </c>
      <c r="U879" s="8" t="str">
        <f t="shared" si="245"/>
        <v/>
      </c>
      <c r="V879" s="8" t="str">
        <f t="shared" si="246"/>
        <v/>
      </c>
      <c r="W879" s="8" t="str">
        <f t="shared" si="247"/>
        <v/>
      </c>
      <c r="X879" s="13"/>
      <c r="Y879" s="43" t="s">
        <v>16</v>
      </c>
      <c r="Z879" s="12"/>
      <c r="AA879" s="47"/>
      <c r="AB879" s="8" t="str">
        <f t="shared" si="236"/>
        <v/>
      </c>
      <c r="AC879" s="27" t="str">
        <f t="shared" si="248"/>
        <v/>
      </c>
      <c r="AD879" s="47"/>
      <c r="AG879" t="str">
        <f t="shared" si="249"/>
        <v>OK</v>
      </c>
      <c r="AH879" t="str">
        <f t="shared" si="237"/>
        <v>エラー</v>
      </c>
      <c r="AI879" t="str">
        <f t="shared" si="250"/>
        <v/>
      </c>
      <c r="AJ879" t="str">
        <f t="shared" si="251"/>
        <v/>
      </c>
      <c r="AK879" t="str">
        <f t="shared" si="238"/>
        <v/>
      </c>
      <c r="AL879" t="str">
        <f t="shared" si="239"/>
        <v/>
      </c>
    </row>
    <row r="880" spans="1:38" ht="18.75" customHeight="1" x14ac:dyDescent="0.4">
      <c r="A880" s="2">
        <v>863</v>
      </c>
      <c r="B880" s="45"/>
      <c r="C880" s="15"/>
      <c r="D880" s="15"/>
      <c r="E880" s="39" t="str">
        <f t="shared" si="234"/>
        <v/>
      </c>
      <c r="F880" s="40" t="str">
        <f t="shared" si="235"/>
        <v/>
      </c>
      <c r="G880" s="46"/>
      <c r="H880" s="46"/>
      <c r="I880" s="14"/>
      <c r="J880" s="46"/>
      <c r="K880" s="14"/>
      <c r="L880" s="14"/>
      <c r="M880" s="41" t="str">
        <f t="shared" si="240"/>
        <v/>
      </c>
      <c r="N880" s="8" t="str">
        <f t="shared" si="241"/>
        <v/>
      </c>
      <c r="O880" s="21" t="str">
        <f t="shared" si="242"/>
        <v/>
      </c>
      <c r="P880" s="8" t="str">
        <f t="shared" si="243"/>
        <v/>
      </c>
      <c r="Q880" s="42"/>
      <c r="R880" s="42"/>
      <c r="S880" s="42"/>
      <c r="T880" s="27" t="str">
        <f t="shared" si="244"/>
        <v/>
      </c>
      <c r="U880" s="8" t="str">
        <f t="shared" si="245"/>
        <v/>
      </c>
      <c r="V880" s="8" t="str">
        <f t="shared" si="246"/>
        <v/>
      </c>
      <c r="W880" s="8" t="str">
        <f t="shared" si="247"/>
        <v/>
      </c>
      <c r="X880" s="13"/>
      <c r="Y880" s="43" t="s">
        <v>16</v>
      </c>
      <c r="Z880" s="12"/>
      <c r="AA880" s="47"/>
      <c r="AB880" s="8" t="str">
        <f t="shared" si="236"/>
        <v/>
      </c>
      <c r="AC880" s="27" t="str">
        <f t="shared" si="248"/>
        <v/>
      </c>
      <c r="AD880" s="47"/>
      <c r="AG880" t="str">
        <f t="shared" si="249"/>
        <v>OK</v>
      </c>
      <c r="AH880" t="str">
        <f t="shared" si="237"/>
        <v>エラー</v>
      </c>
      <c r="AI880" t="str">
        <f t="shared" si="250"/>
        <v/>
      </c>
      <c r="AJ880" t="str">
        <f t="shared" si="251"/>
        <v/>
      </c>
      <c r="AK880" t="str">
        <f t="shared" si="238"/>
        <v/>
      </c>
      <c r="AL880" t="str">
        <f t="shared" si="239"/>
        <v/>
      </c>
    </row>
    <row r="881" spans="1:38" ht="18.75" customHeight="1" x14ac:dyDescent="0.4">
      <c r="A881" s="2">
        <v>864</v>
      </c>
      <c r="B881" s="45"/>
      <c r="C881" s="15"/>
      <c r="D881" s="15"/>
      <c r="E881" s="39" t="str">
        <f t="shared" si="234"/>
        <v/>
      </c>
      <c r="F881" s="40" t="str">
        <f t="shared" si="235"/>
        <v/>
      </c>
      <c r="G881" s="46"/>
      <c r="H881" s="46"/>
      <c r="I881" s="14"/>
      <c r="J881" s="46"/>
      <c r="K881" s="14"/>
      <c r="L881" s="14"/>
      <c r="M881" s="41" t="str">
        <f t="shared" si="240"/>
        <v/>
      </c>
      <c r="N881" s="8" t="str">
        <f t="shared" si="241"/>
        <v/>
      </c>
      <c r="O881" s="21" t="str">
        <f t="shared" si="242"/>
        <v/>
      </c>
      <c r="P881" s="8" t="str">
        <f t="shared" si="243"/>
        <v/>
      </c>
      <c r="Q881" s="42"/>
      <c r="R881" s="42"/>
      <c r="S881" s="42"/>
      <c r="T881" s="27" t="str">
        <f t="shared" si="244"/>
        <v/>
      </c>
      <c r="U881" s="8" t="str">
        <f t="shared" si="245"/>
        <v/>
      </c>
      <c r="V881" s="8" t="str">
        <f t="shared" si="246"/>
        <v/>
      </c>
      <c r="W881" s="8" t="str">
        <f t="shared" si="247"/>
        <v/>
      </c>
      <c r="X881" s="13"/>
      <c r="Y881" s="43" t="s">
        <v>16</v>
      </c>
      <c r="Z881" s="12"/>
      <c r="AA881" s="47"/>
      <c r="AB881" s="8" t="str">
        <f t="shared" si="236"/>
        <v/>
      </c>
      <c r="AC881" s="27" t="str">
        <f t="shared" si="248"/>
        <v/>
      </c>
      <c r="AD881" s="47"/>
      <c r="AG881" t="str">
        <f t="shared" si="249"/>
        <v>OK</v>
      </c>
      <c r="AH881" t="str">
        <f t="shared" si="237"/>
        <v>エラー</v>
      </c>
      <c r="AI881" t="str">
        <f t="shared" si="250"/>
        <v/>
      </c>
      <c r="AJ881" t="str">
        <f t="shared" si="251"/>
        <v/>
      </c>
      <c r="AK881" t="str">
        <f t="shared" si="238"/>
        <v/>
      </c>
      <c r="AL881" t="str">
        <f t="shared" si="239"/>
        <v/>
      </c>
    </row>
    <row r="882" spans="1:38" ht="18.75" customHeight="1" x14ac:dyDescent="0.4">
      <c r="A882" s="2">
        <v>865</v>
      </c>
      <c r="B882" s="45"/>
      <c r="C882" s="15"/>
      <c r="D882" s="15"/>
      <c r="E882" s="39" t="str">
        <f t="shared" si="234"/>
        <v/>
      </c>
      <c r="F882" s="40" t="str">
        <f t="shared" si="235"/>
        <v/>
      </c>
      <c r="G882" s="46"/>
      <c r="H882" s="46"/>
      <c r="I882" s="14"/>
      <c r="J882" s="46"/>
      <c r="K882" s="14"/>
      <c r="L882" s="14"/>
      <c r="M882" s="41" t="str">
        <f t="shared" si="240"/>
        <v/>
      </c>
      <c r="N882" s="8" t="str">
        <f t="shared" si="241"/>
        <v/>
      </c>
      <c r="O882" s="21" t="str">
        <f t="shared" si="242"/>
        <v/>
      </c>
      <c r="P882" s="8" t="str">
        <f t="shared" si="243"/>
        <v/>
      </c>
      <c r="Q882" s="42"/>
      <c r="R882" s="42"/>
      <c r="S882" s="42"/>
      <c r="T882" s="27" t="str">
        <f t="shared" si="244"/>
        <v/>
      </c>
      <c r="U882" s="8" t="str">
        <f t="shared" si="245"/>
        <v/>
      </c>
      <c r="V882" s="8" t="str">
        <f t="shared" si="246"/>
        <v/>
      </c>
      <c r="W882" s="8" t="str">
        <f t="shared" si="247"/>
        <v/>
      </c>
      <c r="X882" s="13"/>
      <c r="Y882" s="43" t="s">
        <v>16</v>
      </c>
      <c r="Z882" s="12"/>
      <c r="AA882" s="47"/>
      <c r="AB882" s="8" t="str">
        <f t="shared" si="236"/>
        <v/>
      </c>
      <c r="AC882" s="27" t="str">
        <f t="shared" si="248"/>
        <v/>
      </c>
      <c r="AD882" s="47"/>
      <c r="AG882" t="str">
        <f t="shared" si="249"/>
        <v>OK</v>
      </c>
      <c r="AH882" t="str">
        <f t="shared" si="237"/>
        <v>エラー</v>
      </c>
      <c r="AI882" t="str">
        <f t="shared" si="250"/>
        <v/>
      </c>
      <c r="AJ882" t="str">
        <f t="shared" si="251"/>
        <v/>
      </c>
      <c r="AK882" t="str">
        <f t="shared" si="238"/>
        <v/>
      </c>
      <c r="AL882" t="str">
        <f t="shared" si="239"/>
        <v/>
      </c>
    </row>
    <row r="883" spans="1:38" ht="18.75" customHeight="1" x14ac:dyDescent="0.4">
      <c r="A883" s="2">
        <v>866</v>
      </c>
      <c r="B883" s="45"/>
      <c r="C883" s="15"/>
      <c r="D883" s="15"/>
      <c r="E883" s="39" t="str">
        <f t="shared" si="234"/>
        <v/>
      </c>
      <c r="F883" s="40" t="str">
        <f t="shared" si="235"/>
        <v/>
      </c>
      <c r="G883" s="46"/>
      <c r="H883" s="46"/>
      <c r="I883" s="14"/>
      <c r="J883" s="46"/>
      <c r="K883" s="14"/>
      <c r="L883" s="14"/>
      <c r="M883" s="41" t="str">
        <f t="shared" si="240"/>
        <v/>
      </c>
      <c r="N883" s="8" t="str">
        <f t="shared" si="241"/>
        <v/>
      </c>
      <c r="O883" s="21" t="str">
        <f t="shared" si="242"/>
        <v/>
      </c>
      <c r="P883" s="8" t="str">
        <f t="shared" si="243"/>
        <v/>
      </c>
      <c r="Q883" s="42"/>
      <c r="R883" s="42"/>
      <c r="S883" s="42"/>
      <c r="T883" s="27" t="str">
        <f t="shared" si="244"/>
        <v/>
      </c>
      <c r="U883" s="8" t="str">
        <f t="shared" si="245"/>
        <v/>
      </c>
      <c r="V883" s="8" t="str">
        <f t="shared" si="246"/>
        <v/>
      </c>
      <c r="W883" s="8" t="str">
        <f t="shared" si="247"/>
        <v/>
      </c>
      <c r="X883" s="13"/>
      <c r="Y883" s="43" t="s">
        <v>16</v>
      </c>
      <c r="Z883" s="12"/>
      <c r="AA883" s="47"/>
      <c r="AB883" s="8" t="str">
        <f t="shared" si="236"/>
        <v/>
      </c>
      <c r="AC883" s="27" t="str">
        <f t="shared" si="248"/>
        <v/>
      </c>
      <c r="AD883" s="47"/>
      <c r="AG883" t="str">
        <f t="shared" si="249"/>
        <v>OK</v>
      </c>
      <c r="AH883" t="str">
        <f t="shared" si="237"/>
        <v>エラー</v>
      </c>
      <c r="AI883" t="str">
        <f t="shared" si="250"/>
        <v/>
      </c>
      <c r="AJ883" t="str">
        <f t="shared" si="251"/>
        <v/>
      </c>
      <c r="AK883" t="str">
        <f t="shared" si="238"/>
        <v/>
      </c>
      <c r="AL883" t="str">
        <f t="shared" si="239"/>
        <v/>
      </c>
    </row>
    <row r="884" spans="1:38" ht="18.75" customHeight="1" x14ac:dyDescent="0.4">
      <c r="A884" s="2">
        <v>867</v>
      </c>
      <c r="B884" s="45"/>
      <c r="C884" s="15"/>
      <c r="D884" s="15"/>
      <c r="E884" s="39" t="str">
        <f t="shared" si="234"/>
        <v/>
      </c>
      <c r="F884" s="40" t="str">
        <f t="shared" si="235"/>
        <v/>
      </c>
      <c r="G884" s="46"/>
      <c r="H884" s="46"/>
      <c r="I884" s="14"/>
      <c r="J884" s="46"/>
      <c r="K884" s="14"/>
      <c r="L884" s="14"/>
      <c r="M884" s="41" t="str">
        <f t="shared" si="240"/>
        <v/>
      </c>
      <c r="N884" s="8" t="str">
        <f t="shared" si="241"/>
        <v/>
      </c>
      <c r="O884" s="21" t="str">
        <f t="shared" si="242"/>
        <v/>
      </c>
      <c r="P884" s="8" t="str">
        <f t="shared" si="243"/>
        <v/>
      </c>
      <c r="Q884" s="42"/>
      <c r="R884" s="42"/>
      <c r="S884" s="42"/>
      <c r="T884" s="27" t="str">
        <f t="shared" si="244"/>
        <v/>
      </c>
      <c r="U884" s="8" t="str">
        <f t="shared" si="245"/>
        <v/>
      </c>
      <c r="V884" s="8" t="str">
        <f t="shared" si="246"/>
        <v/>
      </c>
      <c r="W884" s="8" t="str">
        <f t="shared" si="247"/>
        <v/>
      </c>
      <c r="X884" s="13"/>
      <c r="Y884" s="43" t="s">
        <v>16</v>
      </c>
      <c r="Z884" s="12"/>
      <c r="AA884" s="47"/>
      <c r="AB884" s="8" t="str">
        <f t="shared" si="236"/>
        <v/>
      </c>
      <c r="AC884" s="27" t="str">
        <f t="shared" si="248"/>
        <v/>
      </c>
      <c r="AD884" s="47"/>
      <c r="AG884" t="str">
        <f t="shared" si="249"/>
        <v>OK</v>
      </c>
      <c r="AH884" t="str">
        <f t="shared" si="237"/>
        <v>エラー</v>
      </c>
      <c r="AI884" t="str">
        <f t="shared" si="250"/>
        <v/>
      </c>
      <c r="AJ884" t="str">
        <f t="shared" si="251"/>
        <v/>
      </c>
      <c r="AK884" t="str">
        <f t="shared" si="238"/>
        <v/>
      </c>
      <c r="AL884" t="str">
        <f t="shared" si="239"/>
        <v/>
      </c>
    </row>
    <row r="885" spans="1:38" ht="18.75" customHeight="1" x14ac:dyDescent="0.4">
      <c r="A885" s="2">
        <v>868</v>
      </c>
      <c r="B885" s="45"/>
      <c r="C885" s="15"/>
      <c r="D885" s="15"/>
      <c r="E885" s="39" t="str">
        <f t="shared" si="234"/>
        <v/>
      </c>
      <c r="F885" s="40" t="str">
        <f t="shared" si="235"/>
        <v/>
      </c>
      <c r="G885" s="46"/>
      <c r="H885" s="46"/>
      <c r="I885" s="14"/>
      <c r="J885" s="46"/>
      <c r="K885" s="14"/>
      <c r="L885" s="14"/>
      <c r="M885" s="41" t="str">
        <f t="shared" si="240"/>
        <v/>
      </c>
      <c r="N885" s="8" t="str">
        <f t="shared" si="241"/>
        <v/>
      </c>
      <c r="O885" s="21" t="str">
        <f t="shared" si="242"/>
        <v/>
      </c>
      <c r="P885" s="8" t="str">
        <f t="shared" si="243"/>
        <v/>
      </c>
      <c r="Q885" s="42"/>
      <c r="R885" s="42"/>
      <c r="S885" s="42"/>
      <c r="T885" s="27" t="str">
        <f t="shared" si="244"/>
        <v/>
      </c>
      <c r="U885" s="8" t="str">
        <f t="shared" si="245"/>
        <v/>
      </c>
      <c r="V885" s="8" t="str">
        <f t="shared" si="246"/>
        <v/>
      </c>
      <c r="W885" s="8" t="str">
        <f t="shared" si="247"/>
        <v/>
      </c>
      <c r="X885" s="13"/>
      <c r="Y885" s="43" t="s">
        <v>16</v>
      </c>
      <c r="Z885" s="12"/>
      <c r="AA885" s="47"/>
      <c r="AB885" s="8" t="str">
        <f t="shared" si="236"/>
        <v/>
      </c>
      <c r="AC885" s="27" t="str">
        <f t="shared" si="248"/>
        <v/>
      </c>
      <c r="AD885" s="47"/>
      <c r="AG885" t="str">
        <f t="shared" si="249"/>
        <v>OK</v>
      </c>
      <c r="AH885" t="str">
        <f t="shared" si="237"/>
        <v>エラー</v>
      </c>
      <c r="AI885" t="str">
        <f t="shared" si="250"/>
        <v/>
      </c>
      <c r="AJ885" t="str">
        <f t="shared" si="251"/>
        <v/>
      </c>
      <c r="AK885" t="str">
        <f t="shared" si="238"/>
        <v/>
      </c>
      <c r="AL885" t="str">
        <f t="shared" si="239"/>
        <v/>
      </c>
    </row>
    <row r="886" spans="1:38" ht="18.75" customHeight="1" x14ac:dyDescent="0.4">
      <c r="A886" s="2">
        <v>869</v>
      </c>
      <c r="B886" s="45"/>
      <c r="C886" s="15"/>
      <c r="D886" s="15"/>
      <c r="E886" s="39" t="str">
        <f t="shared" si="234"/>
        <v/>
      </c>
      <c r="F886" s="40" t="str">
        <f t="shared" si="235"/>
        <v/>
      </c>
      <c r="G886" s="46"/>
      <c r="H886" s="46"/>
      <c r="I886" s="14"/>
      <c r="J886" s="46"/>
      <c r="K886" s="14"/>
      <c r="L886" s="14"/>
      <c r="M886" s="41" t="str">
        <f t="shared" si="240"/>
        <v/>
      </c>
      <c r="N886" s="8" t="str">
        <f t="shared" si="241"/>
        <v/>
      </c>
      <c r="O886" s="21" t="str">
        <f t="shared" si="242"/>
        <v/>
      </c>
      <c r="P886" s="8" t="str">
        <f t="shared" si="243"/>
        <v/>
      </c>
      <c r="Q886" s="42"/>
      <c r="R886" s="42"/>
      <c r="S886" s="42"/>
      <c r="T886" s="27" t="str">
        <f t="shared" si="244"/>
        <v/>
      </c>
      <c r="U886" s="8" t="str">
        <f t="shared" si="245"/>
        <v/>
      </c>
      <c r="V886" s="8" t="str">
        <f t="shared" si="246"/>
        <v/>
      </c>
      <c r="W886" s="8" t="str">
        <f t="shared" si="247"/>
        <v/>
      </c>
      <c r="X886" s="13"/>
      <c r="Y886" s="43" t="s">
        <v>16</v>
      </c>
      <c r="Z886" s="12"/>
      <c r="AA886" s="47"/>
      <c r="AB886" s="8" t="str">
        <f t="shared" si="236"/>
        <v/>
      </c>
      <c r="AC886" s="27" t="str">
        <f t="shared" si="248"/>
        <v/>
      </c>
      <c r="AD886" s="47"/>
      <c r="AG886" t="str">
        <f t="shared" si="249"/>
        <v>OK</v>
      </c>
      <c r="AH886" t="str">
        <f t="shared" si="237"/>
        <v>エラー</v>
      </c>
      <c r="AI886" t="str">
        <f t="shared" si="250"/>
        <v/>
      </c>
      <c r="AJ886" t="str">
        <f t="shared" si="251"/>
        <v/>
      </c>
      <c r="AK886" t="str">
        <f t="shared" si="238"/>
        <v/>
      </c>
      <c r="AL886" t="str">
        <f t="shared" si="239"/>
        <v/>
      </c>
    </row>
    <row r="887" spans="1:38" ht="18.75" customHeight="1" x14ac:dyDescent="0.4">
      <c r="A887" s="2">
        <v>870</v>
      </c>
      <c r="B887" s="45"/>
      <c r="C887" s="15"/>
      <c r="D887" s="15"/>
      <c r="E887" s="39" t="str">
        <f t="shared" si="234"/>
        <v/>
      </c>
      <c r="F887" s="40" t="str">
        <f t="shared" si="235"/>
        <v/>
      </c>
      <c r="G887" s="46"/>
      <c r="H887" s="46"/>
      <c r="I887" s="14"/>
      <c r="J887" s="46"/>
      <c r="K887" s="14"/>
      <c r="L887" s="14"/>
      <c r="M887" s="41" t="str">
        <f t="shared" si="240"/>
        <v/>
      </c>
      <c r="N887" s="8" t="str">
        <f t="shared" si="241"/>
        <v/>
      </c>
      <c r="O887" s="21" t="str">
        <f t="shared" si="242"/>
        <v/>
      </c>
      <c r="P887" s="8" t="str">
        <f t="shared" si="243"/>
        <v/>
      </c>
      <c r="Q887" s="42"/>
      <c r="R887" s="42"/>
      <c r="S887" s="42"/>
      <c r="T887" s="27" t="str">
        <f t="shared" si="244"/>
        <v/>
      </c>
      <c r="U887" s="8" t="str">
        <f t="shared" si="245"/>
        <v/>
      </c>
      <c r="V887" s="8" t="str">
        <f t="shared" si="246"/>
        <v/>
      </c>
      <c r="W887" s="8" t="str">
        <f t="shared" si="247"/>
        <v/>
      </c>
      <c r="X887" s="13"/>
      <c r="Y887" s="43" t="s">
        <v>16</v>
      </c>
      <c r="Z887" s="12"/>
      <c r="AA887" s="47"/>
      <c r="AB887" s="8" t="str">
        <f t="shared" si="236"/>
        <v/>
      </c>
      <c r="AC887" s="27" t="str">
        <f t="shared" si="248"/>
        <v/>
      </c>
      <c r="AD887" s="47"/>
      <c r="AG887" t="str">
        <f t="shared" si="249"/>
        <v>OK</v>
      </c>
      <c r="AH887" t="str">
        <f t="shared" si="237"/>
        <v>エラー</v>
      </c>
      <c r="AI887" t="str">
        <f t="shared" si="250"/>
        <v/>
      </c>
      <c r="AJ887" t="str">
        <f t="shared" si="251"/>
        <v/>
      </c>
      <c r="AK887" t="str">
        <f t="shared" si="238"/>
        <v/>
      </c>
      <c r="AL887" t="str">
        <f t="shared" si="239"/>
        <v/>
      </c>
    </row>
    <row r="888" spans="1:38" ht="18.75" customHeight="1" x14ac:dyDescent="0.4">
      <c r="A888" s="2">
        <v>871</v>
      </c>
      <c r="B888" s="45"/>
      <c r="C888" s="15"/>
      <c r="D888" s="15"/>
      <c r="E888" s="39" t="str">
        <f t="shared" si="234"/>
        <v/>
      </c>
      <c r="F888" s="40" t="str">
        <f t="shared" si="235"/>
        <v/>
      </c>
      <c r="G888" s="46"/>
      <c r="H888" s="46"/>
      <c r="I888" s="14"/>
      <c r="J888" s="46"/>
      <c r="K888" s="14"/>
      <c r="L888" s="14"/>
      <c r="M888" s="41" t="str">
        <f t="shared" si="240"/>
        <v/>
      </c>
      <c r="N888" s="8" t="str">
        <f t="shared" si="241"/>
        <v/>
      </c>
      <c r="O888" s="21" t="str">
        <f t="shared" si="242"/>
        <v/>
      </c>
      <c r="P888" s="8" t="str">
        <f t="shared" si="243"/>
        <v/>
      </c>
      <c r="Q888" s="42"/>
      <c r="R888" s="42"/>
      <c r="S888" s="42"/>
      <c r="T888" s="27" t="str">
        <f t="shared" si="244"/>
        <v/>
      </c>
      <c r="U888" s="8" t="str">
        <f t="shared" si="245"/>
        <v/>
      </c>
      <c r="V888" s="8" t="str">
        <f t="shared" si="246"/>
        <v/>
      </c>
      <c r="W888" s="8" t="str">
        <f t="shared" si="247"/>
        <v/>
      </c>
      <c r="X888" s="13"/>
      <c r="Y888" s="43" t="s">
        <v>16</v>
      </c>
      <c r="Z888" s="12"/>
      <c r="AA888" s="47"/>
      <c r="AB888" s="8" t="str">
        <f t="shared" si="236"/>
        <v/>
      </c>
      <c r="AC888" s="27" t="str">
        <f t="shared" si="248"/>
        <v/>
      </c>
      <c r="AD888" s="47"/>
      <c r="AG888" t="str">
        <f t="shared" si="249"/>
        <v>OK</v>
      </c>
      <c r="AH888" t="str">
        <f t="shared" si="237"/>
        <v>エラー</v>
      </c>
      <c r="AI888" t="str">
        <f t="shared" si="250"/>
        <v/>
      </c>
      <c r="AJ888" t="str">
        <f t="shared" si="251"/>
        <v/>
      </c>
      <c r="AK888" t="str">
        <f t="shared" si="238"/>
        <v/>
      </c>
      <c r="AL888" t="str">
        <f t="shared" si="239"/>
        <v/>
      </c>
    </row>
    <row r="889" spans="1:38" ht="18.75" customHeight="1" x14ac:dyDescent="0.4">
      <c r="A889" s="2">
        <v>872</v>
      </c>
      <c r="B889" s="45"/>
      <c r="C889" s="15"/>
      <c r="D889" s="15"/>
      <c r="E889" s="39" t="str">
        <f t="shared" si="234"/>
        <v/>
      </c>
      <c r="F889" s="40" t="str">
        <f t="shared" si="235"/>
        <v/>
      </c>
      <c r="G889" s="46"/>
      <c r="H889" s="46"/>
      <c r="I889" s="14"/>
      <c r="J889" s="46"/>
      <c r="K889" s="14"/>
      <c r="L889" s="14"/>
      <c r="M889" s="41" t="str">
        <f t="shared" si="240"/>
        <v/>
      </c>
      <c r="N889" s="8" t="str">
        <f t="shared" si="241"/>
        <v/>
      </c>
      <c r="O889" s="21" t="str">
        <f t="shared" si="242"/>
        <v/>
      </c>
      <c r="P889" s="8" t="str">
        <f t="shared" si="243"/>
        <v/>
      </c>
      <c r="Q889" s="42"/>
      <c r="R889" s="42"/>
      <c r="S889" s="42"/>
      <c r="T889" s="27" t="str">
        <f t="shared" si="244"/>
        <v/>
      </c>
      <c r="U889" s="8" t="str">
        <f t="shared" si="245"/>
        <v/>
      </c>
      <c r="V889" s="8" t="str">
        <f t="shared" si="246"/>
        <v/>
      </c>
      <c r="W889" s="8" t="str">
        <f t="shared" si="247"/>
        <v/>
      </c>
      <c r="X889" s="13"/>
      <c r="Y889" s="43" t="s">
        <v>16</v>
      </c>
      <c r="Z889" s="12"/>
      <c r="AA889" s="47"/>
      <c r="AB889" s="8" t="str">
        <f t="shared" si="236"/>
        <v/>
      </c>
      <c r="AC889" s="27" t="str">
        <f t="shared" si="248"/>
        <v/>
      </c>
      <c r="AD889" s="47"/>
      <c r="AG889" t="str">
        <f t="shared" si="249"/>
        <v>OK</v>
      </c>
      <c r="AH889" t="str">
        <f t="shared" si="237"/>
        <v>エラー</v>
      </c>
      <c r="AI889" t="str">
        <f t="shared" si="250"/>
        <v/>
      </c>
      <c r="AJ889" t="str">
        <f t="shared" si="251"/>
        <v/>
      </c>
      <c r="AK889" t="str">
        <f t="shared" si="238"/>
        <v/>
      </c>
      <c r="AL889" t="str">
        <f t="shared" si="239"/>
        <v/>
      </c>
    </row>
    <row r="890" spans="1:38" ht="18.75" customHeight="1" x14ac:dyDescent="0.4">
      <c r="A890" s="2">
        <v>873</v>
      </c>
      <c r="B890" s="45"/>
      <c r="C890" s="15"/>
      <c r="D890" s="15"/>
      <c r="E890" s="39" t="str">
        <f t="shared" si="234"/>
        <v/>
      </c>
      <c r="F890" s="40" t="str">
        <f t="shared" si="235"/>
        <v/>
      </c>
      <c r="G890" s="46"/>
      <c r="H890" s="46"/>
      <c r="I890" s="14"/>
      <c r="J890" s="46"/>
      <c r="K890" s="14"/>
      <c r="L890" s="14"/>
      <c r="M890" s="41" t="str">
        <f t="shared" si="240"/>
        <v/>
      </c>
      <c r="N890" s="8" t="str">
        <f t="shared" si="241"/>
        <v/>
      </c>
      <c r="O890" s="21" t="str">
        <f t="shared" si="242"/>
        <v/>
      </c>
      <c r="P890" s="8" t="str">
        <f t="shared" si="243"/>
        <v/>
      </c>
      <c r="Q890" s="42"/>
      <c r="R890" s="42"/>
      <c r="S890" s="42"/>
      <c r="T890" s="27" t="str">
        <f t="shared" si="244"/>
        <v/>
      </c>
      <c r="U890" s="8" t="str">
        <f t="shared" si="245"/>
        <v/>
      </c>
      <c r="V890" s="8" t="str">
        <f t="shared" si="246"/>
        <v/>
      </c>
      <c r="W890" s="8" t="str">
        <f t="shared" si="247"/>
        <v/>
      </c>
      <c r="X890" s="13"/>
      <c r="Y890" s="43" t="s">
        <v>16</v>
      </c>
      <c r="Z890" s="12"/>
      <c r="AA890" s="47"/>
      <c r="AB890" s="8" t="str">
        <f t="shared" si="236"/>
        <v/>
      </c>
      <c r="AC890" s="27" t="str">
        <f t="shared" si="248"/>
        <v/>
      </c>
      <c r="AD890" s="47"/>
      <c r="AG890" t="str">
        <f t="shared" si="249"/>
        <v>OK</v>
      </c>
      <c r="AH890" t="str">
        <f t="shared" si="237"/>
        <v>エラー</v>
      </c>
      <c r="AI890" t="str">
        <f t="shared" si="250"/>
        <v/>
      </c>
      <c r="AJ890" t="str">
        <f t="shared" si="251"/>
        <v/>
      </c>
      <c r="AK890" t="str">
        <f t="shared" si="238"/>
        <v/>
      </c>
      <c r="AL890" t="str">
        <f t="shared" si="239"/>
        <v/>
      </c>
    </row>
    <row r="891" spans="1:38" ht="18.75" customHeight="1" x14ac:dyDescent="0.4">
      <c r="A891" s="2">
        <v>874</v>
      </c>
      <c r="B891" s="45"/>
      <c r="C891" s="15"/>
      <c r="D891" s="15"/>
      <c r="E891" s="39" t="str">
        <f t="shared" si="234"/>
        <v/>
      </c>
      <c r="F891" s="40" t="str">
        <f t="shared" si="235"/>
        <v/>
      </c>
      <c r="G891" s="46"/>
      <c r="H891" s="46"/>
      <c r="I891" s="14"/>
      <c r="J891" s="46"/>
      <c r="K891" s="14"/>
      <c r="L891" s="14"/>
      <c r="M891" s="41" t="str">
        <f t="shared" si="240"/>
        <v/>
      </c>
      <c r="N891" s="8" t="str">
        <f t="shared" si="241"/>
        <v/>
      </c>
      <c r="O891" s="21" t="str">
        <f t="shared" si="242"/>
        <v/>
      </c>
      <c r="P891" s="8" t="str">
        <f t="shared" si="243"/>
        <v/>
      </c>
      <c r="Q891" s="42"/>
      <c r="R891" s="42"/>
      <c r="S891" s="42"/>
      <c r="T891" s="27" t="str">
        <f t="shared" si="244"/>
        <v/>
      </c>
      <c r="U891" s="8" t="str">
        <f t="shared" si="245"/>
        <v/>
      </c>
      <c r="V891" s="8" t="str">
        <f t="shared" si="246"/>
        <v/>
      </c>
      <c r="W891" s="8" t="str">
        <f t="shared" si="247"/>
        <v/>
      </c>
      <c r="X891" s="13"/>
      <c r="Y891" s="43" t="s">
        <v>16</v>
      </c>
      <c r="Z891" s="12"/>
      <c r="AA891" s="47"/>
      <c r="AB891" s="8" t="str">
        <f t="shared" si="236"/>
        <v/>
      </c>
      <c r="AC891" s="27" t="str">
        <f t="shared" si="248"/>
        <v/>
      </c>
      <c r="AD891" s="47"/>
      <c r="AG891" t="str">
        <f t="shared" si="249"/>
        <v>OK</v>
      </c>
      <c r="AH891" t="str">
        <f t="shared" si="237"/>
        <v>エラー</v>
      </c>
      <c r="AI891" t="str">
        <f t="shared" si="250"/>
        <v/>
      </c>
      <c r="AJ891" t="str">
        <f t="shared" si="251"/>
        <v/>
      </c>
      <c r="AK891" t="str">
        <f t="shared" si="238"/>
        <v/>
      </c>
      <c r="AL891" t="str">
        <f t="shared" si="239"/>
        <v/>
      </c>
    </row>
    <row r="892" spans="1:38" ht="18.75" customHeight="1" x14ac:dyDescent="0.4">
      <c r="A892" s="2">
        <v>875</v>
      </c>
      <c r="B892" s="45"/>
      <c r="C892" s="15"/>
      <c r="D892" s="15"/>
      <c r="E892" s="39" t="str">
        <f t="shared" si="234"/>
        <v/>
      </c>
      <c r="F892" s="40" t="str">
        <f t="shared" si="235"/>
        <v/>
      </c>
      <c r="G892" s="46"/>
      <c r="H892" s="46"/>
      <c r="I892" s="14"/>
      <c r="J892" s="46"/>
      <c r="K892" s="14"/>
      <c r="L892" s="14"/>
      <c r="M892" s="41" t="str">
        <f t="shared" si="240"/>
        <v/>
      </c>
      <c r="N892" s="8" t="str">
        <f t="shared" si="241"/>
        <v/>
      </c>
      <c r="O892" s="21" t="str">
        <f t="shared" si="242"/>
        <v/>
      </c>
      <c r="P892" s="8" t="str">
        <f t="shared" si="243"/>
        <v/>
      </c>
      <c r="Q892" s="42"/>
      <c r="R892" s="42"/>
      <c r="S892" s="42"/>
      <c r="T892" s="27" t="str">
        <f t="shared" si="244"/>
        <v/>
      </c>
      <c r="U892" s="8" t="str">
        <f t="shared" si="245"/>
        <v/>
      </c>
      <c r="V892" s="8" t="str">
        <f t="shared" si="246"/>
        <v/>
      </c>
      <c r="W892" s="8" t="str">
        <f t="shared" si="247"/>
        <v/>
      </c>
      <c r="X892" s="13"/>
      <c r="Y892" s="43" t="s">
        <v>16</v>
      </c>
      <c r="Z892" s="12"/>
      <c r="AA892" s="47"/>
      <c r="AB892" s="8" t="str">
        <f t="shared" si="236"/>
        <v/>
      </c>
      <c r="AC892" s="27" t="str">
        <f t="shared" si="248"/>
        <v/>
      </c>
      <c r="AD892" s="47"/>
      <c r="AG892" t="str">
        <f t="shared" si="249"/>
        <v>OK</v>
      </c>
      <c r="AH892" t="str">
        <f t="shared" si="237"/>
        <v>エラー</v>
      </c>
      <c r="AI892" t="str">
        <f t="shared" si="250"/>
        <v/>
      </c>
      <c r="AJ892" t="str">
        <f t="shared" si="251"/>
        <v/>
      </c>
      <c r="AK892" t="str">
        <f t="shared" si="238"/>
        <v/>
      </c>
      <c r="AL892" t="str">
        <f t="shared" si="239"/>
        <v/>
      </c>
    </row>
    <row r="893" spans="1:38" ht="18.75" customHeight="1" x14ac:dyDescent="0.4">
      <c r="A893" s="2">
        <v>876</v>
      </c>
      <c r="B893" s="45"/>
      <c r="C893" s="15"/>
      <c r="D893" s="15"/>
      <c r="E893" s="39" t="str">
        <f t="shared" si="234"/>
        <v/>
      </c>
      <c r="F893" s="40" t="str">
        <f t="shared" si="235"/>
        <v/>
      </c>
      <c r="G893" s="46"/>
      <c r="H893" s="46"/>
      <c r="I893" s="14"/>
      <c r="J893" s="46"/>
      <c r="K893" s="14"/>
      <c r="L893" s="14"/>
      <c r="M893" s="41" t="str">
        <f t="shared" si="240"/>
        <v/>
      </c>
      <c r="N893" s="8" t="str">
        <f t="shared" si="241"/>
        <v/>
      </c>
      <c r="O893" s="21" t="str">
        <f t="shared" si="242"/>
        <v/>
      </c>
      <c r="P893" s="8" t="str">
        <f t="shared" si="243"/>
        <v/>
      </c>
      <c r="Q893" s="42"/>
      <c r="R893" s="42"/>
      <c r="S893" s="42"/>
      <c r="T893" s="27" t="str">
        <f t="shared" si="244"/>
        <v/>
      </c>
      <c r="U893" s="8" t="str">
        <f t="shared" si="245"/>
        <v/>
      </c>
      <c r="V893" s="8" t="str">
        <f t="shared" si="246"/>
        <v/>
      </c>
      <c r="W893" s="8" t="str">
        <f t="shared" si="247"/>
        <v/>
      </c>
      <c r="X893" s="13"/>
      <c r="Y893" s="43" t="s">
        <v>16</v>
      </c>
      <c r="Z893" s="12"/>
      <c r="AA893" s="47"/>
      <c r="AB893" s="8" t="str">
        <f t="shared" si="236"/>
        <v/>
      </c>
      <c r="AC893" s="27" t="str">
        <f t="shared" si="248"/>
        <v/>
      </c>
      <c r="AD893" s="47"/>
      <c r="AG893" t="str">
        <f t="shared" si="249"/>
        <v>OK</v>
      </c>
      <c r="AH893" t="str">
        <f t="shared" si="237"/>
        <v>エラー</v>
      </c>
      <c r="AI893" t="str">
        <f t="shared" si="250"/>
        <v/>
      </c>
      <c r="AJ893" t="str">
        <f t="shared" si="251"/>
        <v/>
      </c>
      <c r="AK893" t="str">
        <f t="shared" si="238"/>
        <v/>
      </c>
      <c r="AL893" t="str">
        <f t="shared" si="239"/>
        <v/>
      </c>
    </row>
    <row r="894" spans="1:38" ht="18.75" customHeight="1" x14ac:dyDescent="0.4">
      <c r="A894" s="2">
        <v>877</v>
      </c>
      <c r="B894" s="45"/>
      <c r="C894" s="15"/>
      <c r="D894" s="15"/>
      <c r="E894" s="39" t="str">
        <f t="shared" si="234"/>
        <v/>
      </c>
      <c r="F894" s="40" t="str">
        <f t="shared" si="235"/>
        <v/>
      </c>
      <c r="G894" s="46"/>
      <c r="H894" s="46"/>
      <c r="I894" s="14"/>
      <c r="J894" s="46"/>
      <c r="K894" s="14"/>
      <c r="L894" s="14"/>
      <c r="M894" s="41" t="str">
        <f t="shared" si="240"/>
        <v/>
      </c>
      <c r="N894" s="8" t="str">
        <f t="shared" si="241"/>
        <v/>
      </c>
      <c r="O894" s="21" t="str">
        <f t="shared" si="242"/>
        <v/>
      </c>
      <c r="P894" s="8" t="str">
        <f t="shared" si="243"/>
        <v/>
      </c>
      <c r="Q894" s="42"/>
      <c r="R894" s="42"/>
      <c r="S894" s="42"/>
      <c r="T894" s="27" t="str">
        <f t="shared" si="244"/>
        <v/>
      </c>
      <c r="U894" s="8" t="str">
        <f t="shared" si="245"/>
        <v/>
      </c>
      <c r="V894" s="8" t="str">
        <f t="shared" si="246"/>
        <v/>
      </c>
      <c r="W894" s="8" t="str">
        <f t="shared" si="247"/>
        <v/>
      </c>
      <c r="X894" s="13"/>
      <c r="Y894" s="43" t="s">
        <v>16</v>
      </c>
      <c r="Z894" s="12"/>
      <c r="AA894" s="47"/>
      <c r="AB894" s="8" t="str">
        <f t="shared" si="236"/>
        <v/>
      </c>
      <c r="AC894" s="27" t="str">
        <f t="shared" si="248"/>
        <v/>
      </c>
      <c r="AD894" s="47"/>
      <c r="AG894" t="str">
        <f t="shared" si="249"/>
        <v>OK</v>
      </c>
      <c r="AH894" t="str">
        <f t="shared" si="237"/>
        <v>エラー</v>
      </c>
      <c r="AI894" t="str">
        <f t="shared" si="250"/>
        <v/>
      </c>
      <c r="AJ894" t="str">
        <f t="shared" si="251"/>
        <v/>
      </c>
      <c r="AK894" t="str">
        <f t="shared" si="238"/>
        <v/>
      </c>
      <c r="AL894" t="str">
        <f t="shared" si="239"/>
        <v/>
      </c>
    </row>
    <row r="895" spans="1:38" ht="18.75" customHeight="1" x14ac:dyDescent="0.4">
      <c r="A895" s="2">
        <v>878</v>
      </c>
      <c r="B895" s="45"/>
      <c r="C895" s="15"/>
      <c r="D895" s="15"/>
      <c r="E895" s="39" t="str">
        <f t="shared" si="234"/>
        <v/>
      </c>
      <c r="F895" s="40" t="str">
        <f t="shared" si="235"/>
        <v/>
      </c>
      <c r="G895" s="46"/>
      <c r="H895" s="46"/>
      <c r="I895" s="14"/>
      <c r="J895" s="46"/>
      <c r="K895" s="14"/>
      <c r="L895" s="14"/>
      <c r="M895" s="41" t="str">
        <f t="shared" si="240"/>
        <v/>
      </c>
      <c r="N895" s="8" t="str">
        <f t="shared" si="241"/>
        <v/>
      </c>
      <c r="O895" s="21" t="str">
        <f t="shared" si="242"/>
        <v/>
      </c>
      <c r="P895" s="8" t="str">
        <f t="shared" si="243"/>
        <v/>
      </c>
      <c r="Q895" s="42"/>
      <c r="R895" s="42"/>
      <c r="S895" s="42"/>
      <c r="T895" s="27" t="str">
        <f t="shared" si="244"/>
        <v/>
      </c>
      <c r="U895" s="8" t="str">
        <f t="shared" si="245"/>
        <v/>
      </c>
      <c r="V895" s="8" t="str">
        <f t="shared" si="246"/>
        <v/>
      </c>
      <c r="W895" s="8" t="str">
        <f t="shared" si="247"/>
        <v/>
      </c>
      <c r="X895" s="13"/>
      <c r="Y895" s="43" t="s">
        <v>16</v>
      </c>
      <c r="Z895" s="12"/>
      <c r="AA895" s="47"/>
      <c r="AB895" s="8" t="str">
        <f t="shared" si="236"/>
        <v/>
      </c>
      <c r="AC895" s="27" t="str">
        <f t="shared" si="248"/>
        <v/>
      </c>
      <c r="AD895" s="47"/>
      <c r="AG895" t="str">
        <f t="shared" si="249"/>
        <v>OK</v>
      </c>
      <c r="AH895" t="str">
        <f t="shared" si="237"/>
        <v>エラー</v>
      </c>
      <c r="AI895" t="str">
        <f t="shared" si="250"/>
        <v/>
      </c>
      <c r="AJ895" t="str">
        <f t="shared" si="251"/>
        <v/>
      </c>
      <c r="AK895" t="str">
        <f t="shared" si="238"/>
        <v/>
      </c>
      <c r="AL895" t="str">
        <f t="shared" si="239"/>
        <v/>
      </c>
    </row>
    <row r="896" spans="1:38" ht="18.75" customHeight="1" x14ac:dyDescent="0.4">
      <c r="A896" s="2">
        <v>879</v>
      </c>
      <c r="B896" s="45"/>
      <c r="C896" s="15"/>
      <c r="D896" s="15"/>
      <c r="E896" s="39" t="str">
        <f t="shared" si="234"/>
        <v/>
      </c>
      <c r="F896" s="40" t="str">
        <f t="shared" si="235"/>
        <v/>
      </c>
      <c r="G896" s="46"/>
      <c r="H896" s="46"/>
      <c r="I896" s="14"/>
      <c r="J896" s="46"/>
      <c r="K896" s="14"/>
      <c r="L896" s="14"/>
      <c r="M896" s="41" t="str">
        <f t="shared" si="240"/>
        <v/>
      </c>
      <c r="N896" s="8" t="str">
        <f t="shared" si="241"/>
        <v/>
      </c>
      <c r="O896" s="21" t="str">
        <f t="shared" si="242"/>
        <v/>
      </c>
      <c r="P896" s="8" t="str">
        <f t="shared" si="243"/>
        <v/>
      </c>
      <c r="Q896" s="42"/>
      <c r="R896" s="42"/>
      <c r="S896" s="42"/>
      <c r="T896" s="27" t="str">
        <f t="shared" si="244"/>
        <v/>
      </c>
      <c r="U896" s="8" t="str">
        <f t="shared" si="245"/>
        <v/>
      </c>
      <c r="V896" s="8" t="str">
        <f t="shared" si="246"/>
        <v/>
      </c>
      <c r="W896" s="8" t="str">
        <f t="shared" si="247"/>
        <v/>
      </c>
      <c r="X896" s="13"/>
      <c r="Y896" s="43" t="s">
        <v>16</v>
      </c>
      <c r="Z896" s="12"/>
      <c r="AA896" s="47"/>
      <c r="AB896" s="8" t="str">
        <f t="shared" si="236"/>
        <v/>
      </c>
      <c r="AC896" s="27" t="str">
        <f t="shared" si="248"/>
        <v/>
      </c>
      <c r="AD896" s="47"/>
      <c r="AG896" t="str">
        <f t="shared" si="249"/>
        <v>OK</v>
      </c>
      <c r="AH896" t="str">
        <f t="shared" si="237"/>
        <v>エラー</v>
      </c>
      <c r="AI896" t="str">
        <f t="shared" si="250"/>
        <v/>
      </c>
      <c r="AJ896" t="str">
        <f t="shared" si="251"/>
        <v/>
      </c>
      <c r="AK896" t="str">
        <f t="shared" si="238"/>
        <v/>
      </c>
      <c r="AL896" t="str">
        <f t="shared" si="239"/>
        <v/>
      </c>
    </row>
    <row r="897" spans="1:38" ht="18.75" customHeight="1" x14ac:dyDescent="0.4">
      <c r="A897" s="2">
        <v>880</v>
      </c>
      <c r="B897" s="45"/>
      <c r="C897" s="15"/>
      <c r="D897" s="15"/>
      <c r="E897" s="39" t="str">
        <f t="shared" si="234"/>
        <v/>
      </c>
      <c r="F897" s="40" t="str">
        <f t="shared" si="235"/>
        <v/>
      </c>
      <c r="G897" s="46"/>
      <c r="H897" s="46"/>
      <c r="I897" s="14"/>
      <c r="J897" s="46"/>
      <c r="K897" s="14"/>
      <c r="L897" s="14"/>
      <c r="M897" s="41" t="str">
        <f t="shared" si="240"/>
        <v/>
      </c>
      <c r="N897" s="8" t="str">
        <f t="shared" si="241"/>
        <v/>
      </c>
      <c r="O897" s="21" t="str">
        <f t="shared" si="242"/>
        <v/>
      </c>
      <c r="P897" s="8" t="str">
        <f t="shared" si="243"/>
        <v/>
      </c>
      <c r="Q897" s="42"/>
      <c r="R897" s="42"/>
      <c r="S897" s="42"/>
      <c r="T897" s="27" t="str">
        <f t="shared" si="244"/>
        <v/>
      </c>
      <c r="U897" s="8" t="str">
        <f t="shared" si="245"/>
        <v/>
      </c>
      <c r="V897" s="8" t="str">
        <f t="shared" si="246"/>
        <v/>
      </c>
      <c r="W897" s="8" t="str">
        <f t="shared" si="247"/>
        <v/>
      </c>
      <c r="X897" s="13"/>
      <c r="Y897" s="43" t="s">
        <v>16</v>
      </c>
      <c r="Z897" s="12"/>
      <c r="AA897" s="47"/>
      <c r="AB897" s="8" t="str">
        <f t="shared" si="236"/>
        <v/>
      </c>
      <c r="AC897" s="27" t="str">
        <f t="shared" si="248"/>
        <v/>
      </c>
      <c r="AD897" s="47"/>
      <c r="AG897" t="str">
        <f t="shared" si="249"/>
        <v>OK</v>
      </c>
      <c r="AH897" t="str">
        <f t="shared" si="237"/>
        <v>エラー</v>
      </c>
      <c r="AI897" t="str">
        <f t="shared" si="250"/>
        <v/>
      </c>
      <c r="AJ897" t="str">
        <f t="shared" si="251"/>
        <v/>
      </c>
      <c r="AK897" t="str">
        <f t="shared" si="238"/>
        <v/>
      </c>
      <c r="AL897" t="str">
        <f t="shared" si="239"/>
        <v/>
      </c>
    </row>
    <row r="898" spans="1:38" ht="18.75" customHeight="1" x14ac:dyDescent="0.4">
      <c r="A898" s="2">
        <v>881</v>
      </c>
      <c r="B898" s="45"/>
      <c r="C898" s="15"/>
      <c r="D898" s="15"/>
      <c r="E898" s="39" t="str">
        <f t="shared" si="234"/>
        <v/>
      </c>
      <c r="F898" s="40" t="str">
        <f t="shared" si="235"/>
        <v/>
      </c>
      <c r="G898" s="46"/>
      <c r="H898" s="46"/>
      <c r="I898" s="14"/>
      <c r="J898" s="46"/>
      <c r="K898" s="14"/>
      <c r="L898" s="14"/>
      <c r="M898" s="41" t="str">
        <f t="shared" si="240"/>
        <v/>
      </c>
      <c r="N898" s="8" t="str">
        <f t="shared" si="241"/>
        <v/>
      </c>
      <c r="O898" s="21" t="str">
        <f t="shared" si="242"/>
        <v/>
      </c>
      <c r="P898" s="8" t="str">
        <f t="shared" si="243"/>
        <v/>
      </c>
      <c r="Q898" s="42"/>
      <c r="R898" s="42"/>
      <c r="S898" s="42"/>
      <c r="T898" s="27" t="str">
        <f t="shared" si="244"/>
        <v/>
      </c>
      <c r="U898" s="8" t="str">
        <f t="shared" si="245"/>
        <v/>
      </c>
      <c r="V898" s="8" t="str">
        <f t="shared" si="246"/>
        <v/>
      </c>
      <c r="W898" s="8" t="str">
        <f t="shared" si="247"/>
        <v/>
      </c>
      <c r="X898" s="13"/>
      <c r="Y898" s="43" t="s">
        <v>16</v>
      </c>
      <c r="Z898" s="12"/>
      <c r="AA898" s="47"/>
      <c r="AB898" s="8" t="str">
        <f t="shared" si="236"/>
        <v/>
      </c>
      <c r="AC898" s="27" t="str">
        <f t="shared" si="248"/>
        <v/>
      </c>
      <c r="AD898" s="47"/>
      <c r="AG898" t="str">
        <f t="shared" si="249"/>
        <v>OK</v>
      </c>
      <c r="AH898" t="str">
        <f t="shared" si="237"/>
        <v>エラー</v>
      </c>
      <c r="AI898" t="str">
        <f t="shared" si="250"/>
        <v/>
      </c>
      <c r="AJ898" t="str">
        <f t="shared" si="251"/>
        <v/>
      </c>
      <c r="AK898" t="str">
        <f t="shared" si="238"/>
        <v/>
      </c>
      <c r="AL898" t="str">
        <f t="shared" si="239"/>
        <v/>
      </c>
    </row>
    <row r="899" spans="1:38" ht="18.75" customHeight="1" x14ac:dyDescent="0.4">
      <c r="A899" s="2">
        <v>882</v>
      </c>
      <c r="B899" s="45"/>
      <c r="C899" s="15"/>
      <c r="D899" s="15"/>
      <c r="E899" s="39" t="str">
        <f t="shared" si="234"/>
        <v/>
      </c>
      <c r="F899" s="40" t="str">
        <f t="shared" si="235"/>
        <v/>
      </c>
      <c r="G899" s="46"/>
      <c r="H899" s="46"/>
      <c r="I899" s="14"/>
      <c r="J899" s="46"/>
      <c r="K899" s="14"/>
      <c r="L899" s="14"/>
      <c r="M899" s="41" t="str">
        <f t="shared" si="240"/>
        <v/>
      </c>
      <c r="N899" s="8" t="str">
        <f t="shared" si="241"/>
        <v/>
      </c>
      <c r="O899" s="21" t="str">
        <f t="shared" si="242"/>
        <v/>
      </c>
      <c r="P899" s="8" t="str">
        <f t="shared" si="243"/>
        <v/>
      </c>
      <c r="Q899" s="42"/>
      <c r="R899" s="42"/>
      <c r="S899" s="42"/>
      <c r="T899" s="27" t="str">
        <f t="shared" si="244"/>
        <v/>
      </c>
      <c r="U899" s="8" t="str">
        <f t="shared" si="245"/>
        <v/>
      </c>
      <c r="V899" s="8" t="str">
        <f t="shared" si="246"/>
        <v/>
      </c>
      <c r="W899" s="8" t="str">
        <f t="shared" si="247"/>
        <v/>
      </c>
      <c r="X899" s="13"/>
      <c r="Y899" s="43" t="s">
        <v>16</v>
      </c>
      <c r="Z899" s="12"/>
      <c r="AA899" s="47"/>
      <c r="AB899" s="8" t="str">
        <f t="shared" si="236"/>
        <v/>
      </c>
      <c r="AC899" s="27" t="str">
        <f t="shared" si="248"/>
        <v/>
      </c>
      <c r="AD899" s="47"/>
      <c r="AG899" t="str">
        <f t="shared" si="249"/>
        <v>OK</v>
      </c>
      <c r="AH899" t="str">
        <f t="shared" si="237"/>
        <v>エラー</v>
      </c>
      <c r="AI899" t="str">
        <f t="shared" si="250"/>
        <v/>
      </c>
      <c r="AJ899" t="str">
        <f t="shared" si="251"/>
        <v/>
      </c>
      <c r="AK899" t="str">
        <f t="shared" si="238"/>
        <v/>
      </c>
      <c r="AL899" t="str">
        <f t="shared" si="239"/>
        <v/>
      </c>
    </row>
    <row r="900" spans="1:38" ht="18.75" customHeight="1" x14ac:dyDescent="0.4">
      <c r="A900" s="2">
        <v>883</v>
      </c>
      <c r="B900" s="45"/>
      <c r="C900" s="15"/>
      <c r="D900" s="15"/>
      <c r="E900" s="39" t="str">
        <f t="shared" si="234"/>
        <v/>
      </c>
      <c r="F900" s="40" t="str">
        <f t="shared" si="235"/>
        <v/>
      </c>
      <c r="G900" s="46"/>
      <c r="H900" s="46"/>
      <c r="I900" s="14"/>
      <c r="J900" s="46"/>
      <c r="K900" s="14"/>
      <c r="L900" s="14"/>
      <c r="M900" s="41" t="str">
        <f t="shared" si="240"/>
        <v/>
      </c>
      <c r="N900" s="8" t="str">
        <f t="shared" si="241"/>
        <v/>
      </c>
      <c r="O900" s="21" t="str">
        <f t="shared" si="242"/>
        <v/>
      </c>
      <c r="P900" s="8" t="str">
        <f t="shared" si="243"/>
        <v/>
      </c>
      <c r="Q900" s="42"/>
      <c r="R900" s="42"/>
      <c r="S900" s="42"/>
      <c r="T900" s="27" t="str">
        <f t="shared" si="244"/>
        <v/>
      </c>
      <c r="U900" s="8" t="str">
        <f t="shared" si="245"/>
        <v/>
      </c>
      <c r="V900" s="8" t="str">
        <f t="shared" si="246"/>
        <v/>
      </c>
      <c r="W900" s="8" t="str">
        <f t="shared" si="247"/>
        <v/>
      </c>
      <c r="X900" s="13"/>
      <c r="Y900" s="43" t="s">
        <v>16</v>
      </c>
      <c r="Z900" s="12"/>
      <c r="AA900" s="47"/>
      <c r="AB900" s="8" t="str">
        <f t="shared" si="236"/>
        <v/>
      </c>
      <c r="AC900" s="27" t="str">
        <f t="shared" si="248"/>
        <v/>
      </c>
      <c r="AD900" s="47"/>
      <c r="AG900" t="str">
        <f t="shared" si="249"/>
        <v>OK</v>
      </c>
      <c r="AH900" t="str">
        <f t="shared" si="237"/>
        <v>エラー</v>
      </c>
      <c r="AI900" t="str">
        <f t="shared" si="250"/>
        <v/>
      </c>
      <c r="AJ900" t="str">
        <f t="shared" si="251"/>
        <v/>
      </c>
      <c r="AK900" t="str">
        <f t="shared" si="238"/>
        <v/>
      </c>
      <c r="AL900" t="str">
        <f t="shared" si="239"/>
        <v/>
      </c>
    </row>
    <row r="901" spans="1:38" ht="18.75" customHeight="1" x14ac:dyDescent="0.4">
      <c r="A901" s="2">
        <v>884</v>
      </c>
      <c r="B901" s="45"/>
      <c r="C901" s="15"/>
      <c r="D901" s="15"/>
      <c r="E901" s="39" t="str">
        <f t="shared" si="234"/>
        <v/>
      </c>
      <c r="F901" s="40" t="str">
        <f t="shared" si="235"/>
        <v/>
      </c>
      <c r="G901" s="46"/>
      <c r="H901" s="46"/>
      <c r="I901" s="14"/>
      <c r="J901" s="46"/>
      <c r="K901" s="14"/>
      <c r="L901" s="14"/>
      <c r="M901" s="41" t="str">
        <f t="shared" si="240"/>
        <v/>
      </c>
      <c r="N901" s="8" t="str">
        <f t="shared" si="241"/>
        <v/>
      </c>
      <c r="O901" s="21" t="str">
        <f t="shared" si="242"/>
        <v/>
      </c>
      <c r="P901" s="8" t="str">
        <f t="shared" si="243"/>
        <v/>
      </c>
      <c r="Q901" s="42"/>
      <c r="R901" s="42"/>
      <c r="S901" s="42"/>
      <c r="T901" s="27" t="str">
        <f t="shared" si="244"/>
        <v/>
      </c>
      <c r="U901" s="8" t="str">
        <f t="shared" si="245"/>
        <v/>
      </c>
      <c r="V901" s="8" t="str">
        <f t="shared" si="246"/>
        <v/>
      </c>
      <c r="W901" s="8" t="str">
        <f t="shared" si="247"/>
        <v/>
      </c>
      <c r="X901" s="13"/>
      <c r="Y901" s="43" t="s">
        <v>16</v>
      </c>
      <c r="Z901" s="12"/>
      <c r="AA901" s="47"/>
      <c r="AB901" s="8" t="str">
        <f t="shared" si="236"/>
        <v/>
      </c>
      <c r="AC901" s="27" t="str">
        <f t="shared" si="248"/>
        <v/>
      </c>
      <c r="AD901" s="47"/>
      <c r="AG901" t="str">
        <f t="shared" si="249"/>
        <v>OK</v>
      </c>
      <c r="AH901" t="str">
        <f t="shared" si="237"/>
        <v>エラー</v>
      </c>
      <c r="AI901" t="str">
        <f t="shared" si="250"/>
        <v/>
      </c>
      <c r="AJ901" t="str">
        <f t="shared" si="251"/>
        <v/>
      </c>
      <c r="AK901" t="str">
        <f t="shared" si="238"/>
        <v/>
      </c>
      <c r="AL901" t="str">
        <f t="shared" si="239"/>
        <v/>
      </c>
    </row>
    <row r="902" spans="1:38" ht="18.75" customHeight="1" x14ac:dyDescent="0.4">
      <c r="A902" s="2">
        <v>885</v>
      </c>
      <c r="B902" s="45"/>
      <c r="C902" s="15"/>
      <c r="D902" s="15"/>
      <c r="E902" s="39" t="str">
        <f t="shared" si="234"/>
        <v/>
      </c>
      <c r="F902" s="40" t="str">
        <f t="shared" si="235"/>
        <v/>
      </c>
      <c r="G902" s="46"/>
      <c r="H902" s="46"/>
      <c r="I902" s="14"/>
      <c r="J902" s="46"/>
      <c r="K902" s="14"/>
      <c r="L902" s="14"/>
      <c r="M902" s="41" t="str">
        <f t="shared" si="240"/>
        <v/>
      </c>
      <c r="N902" s="8" t="str">
        <f t="shared" si="241"/>
        <v/>
      </c>
      <c r="O902" s="21" t="str">
        <f t="shared" si="242"/>
        <v/>
      </c>
      <c r="P902" s="8" t="str">
        <f t="shared" si="243"/>
        <v/>
      </c>
      <c r="Q902" s="42"/>
      <c r="R902" s="42"/>
      <c r="S902" s="42"/>
      <c r="T902" s="27" t="str">
        <f t="shared" si="244"/>
        <v/>
      </c>
      <c r="U902" s="8" t="str">
        <f t="shared" si="245"/>
        <v/>
      </c>
      <c r="V902" s="8" t="str">
        <f t="shared" si="246"/>
        <v/>
      </c>
      <c r="W902" s="8" t="str">
        <f t="shared" si="247"/>
        <v/>
      </c>
      <c r="X902" s="13"/>
      <c r="Y902" s="43" t="s">
        <v>16</v>
      </c>
      <c r="Z902" s="12"/>
      <c r="AA902" s="47"/>
      <c r="AB902" s="8" t="str">
        <f t="shared" si="236"/>
        <v/>
      </c>
      <c r="AC902" s="27" t="str">
        <f t="shared" si="248"/>
        <v/>
      </c>
      <c r="AD902" s="47"/>
      <c r="AG902" t="str">
        <f t="shared" si="249"/>
        <v>OK</v>
      </c>
      <c r="AH902" t="str">
        <f t="shared" si="237"/>
        <v>エラー</v>
      </c>
      <c r="AI902" t="str">
        <f t="shared" si="250"/>
        <v/>
      </c>
      <c r="AJ902" t="str">
        <f t="shared" si="251"/>
        <v/>
      </c>
      <c r="AK902" t="str">
        <f t="shared" si="238"/>
        <v/>
      </c>
      <c r="AL902" t="str">
        <f t="shared" si="239"/>
        <v/>
      </c>
    </row>
    <row r="903" spans="1:38" ht="18.75" customHeight="1" x14ac:dyDescent="0.4">
      <c r="A903" s="2">
        <v>886</v>
      </c>
      <c r="B903" s="45"/>
      <c r="C903" s="15"/>
      <c r="D903" s="15"/>
      <c r="E903" s="39" t="str">
        <f t="shared" si="234"/>
        <v/>
      </c>
      <c r="F903" s="40" t="str">
        <f t="shared" si="235"/>
        <v/>
      </c>
      <c r="G903" s="46"/>
      <c r="H903" s="46"/>
      <c r="I903" s="14"/>
      <c r="J903" s="46"/>
      <c r="K903" s="14"/>
      <c r="L903" s="14"/>
      <c r="M903" s="41" t="str">
        <f t="shared" si="240"/>
        <v/>
      </c>
      <c r="N903" s="8" t="str">
        <f t="shared" si="241"/>
        <v/>
      </c>
      <c r="O903" s="21" t="str">
        <f t="shared" si="242"/>
        <v/>
      </c>
      <c r="P903" s="8" t="str">
        <f t="shared" si="243"/>
        <v/>
      </c>
      <c r="Q903" s="42"/>
      <c r="R903" s="42"/>
      <c r="S903" s="42"/>
      <c r="T903" s="27" t="str">
        <f t="shared" si="244"/>
        <v/>
      </c>
      <c r="U903" s="8" t="str">
        <f t="shared" si="245"/>
        <v/>
      </c>
      <c r="V903" s="8" t="str">
        <f t="shared" si="246"/>
        <v/>
      </c>
      <c r="W903" s="8" t="str">
        <f t="shared" si="247"/>
        <v/>
      </c>
      <c r="X903" s="13"/>
      <c r="Y903" s="43" t="s">
        <v>16</v>
      </c>
      <c r="Z903" s="12"/>
      <c r="AA903" s="47"/>
      <c r="AB903" s="8" t="str">
        <f t="shared" si="236"/>
        <v/>
      </c>
      <c r="AC903" s="27" t="str">
        <f t="shared" si="248"/>
        <v/>
      </c>
      <c r="AD903" s="47"/>
      <c r="AG903" t="str">
        <f t="shared" si="249"/>
        <v>OK</v>
      </c>
      <c r="AH903" t="str">
        <f t="shared" si="237"/>
        <v>エラー</v>
      </c>
      <c r="AI903" t="str">
        <f t="shared" si="250"/>
        <v/>
      </c>
      <c r="AJ903" t="str">
        <f t="shared" si="251"/>
        <v/>
      </c>
      <c r="AK903" t="str">
        <f t="shared" si="238"/>
        <v/>
      </c>
      <c r="AL903" t="str">
        <f t="shared" si="239"/>
        <v/>
      </c>
    </row>
    <row r="904" spans="1:38" ht="18.75" customHeight="1" x14ac:dyDescent="0.4">
      <c r="A904" s="2">
        <v>887</v>
      </c>
      <c r="B904" s="45"/>
      <c r="C904" s="15"/>
      <c r="D904" s="15"/>
      <c r="E904" s="39" t="str">
        <f t="shared" si="234"/>
        <v/>
      </c>
      <c r="F904" s="40" t="str">
        <f t="shared" si="235"/>
        <v/>
      </c>
      <c r="G904" s="46"/>
      <c r="H904" s="46"/>
      <c r="I904" s="14"/>
      <c r="J904" s="46"/>
      <c r="K904" s="14"/>
      <c r="L904" s="14"/>
      <c r="M904" s="41" t="str">
        <f t="shared" si="240"/>
        <v/>
      </c>
      <c r="N904" s="8" t="str">
        <f t="shared" si="241"/>
        <v/>
      </c>
      <c r="O904" s="21" t="str">
        <f t="shared" si="242"/>
        <v/>
      </c>
      <c r="P904" s="8" t="str">
        <f t="shared" si="243"/>
        <v/>
      </c>
      <c r="Q904" s="42"/>
      <c r="R904" s="42"/>
      <c r="S904" s="42"/>
      <c r="T904" s="27" t="str">
        <f t="shared" si="244"/>
        <v/>
      </c>
      <c r="U904" s="8" t="str">
        <f t="shared" si="245"/>
        <v/>
      </c>
      <c r="V904" s="8" t="str">
        <f t="shared" si="246"/>
        <v/>
      </c>
      <c r="W904" s="8" t="str">
        <f t="shared" si="247"/>
        <v/>
      </c>
      <c r="X904" s="13"/>
      <c r="Y904" s="43" t="s">
        <v>16</v>
      </c>
      <c r="Z904" s="12"/>
      <c r="AA904" s="47"/>
      <c r="AB904" s="8" t="str">
        <f t="shared" si="236"/>
        <v/>
      </c>
      <c r="AC904" s="27" t="str">
        <f t="shared" si="248"/>
        <v/>
      </c>
      <c r="AD904" s="47"/>
      <c r="AG904" t="str">
        <f t="shared" si="249"/>
        <v>OK</v>
      </c>
      <c r="AH904" t="str">
        <f t="shared" si="237"/>
        <v>エラー</v>
      </c>
      <c r="AI904" t="str">
        <f t="shared" si="250"/>
        <v/>
      </c>
      <c r="AJ904" t="str">
        <f t="shared" si="251"/>
        <v/>
      </c>
      <c r="AK904" t="str">
        <f t="shared" si="238"/>
        <v/>
      </c>
      <c r="AL904" t="str">
        <f t="shared" si="239"/>
        <v/>
      </c>
    </row>
    <row r="905" spans="1:38" ht="18.75" customHeight="1" x14ac:dyDescent="0.4">
      <c r="A905" s="2">
        <v>888</v>
      </c>
      <c r="B905" s="45"/>
      <c r="C905" s="15"/>
      <c r="D905" s="15"/>
      <c r="E905" s="39" t="str">
        <f t="shared" si="234"/>
        <v/>
      </c>
      <c r="F905" s="40" t="str">
        <f t="shared" si="235"/>
        <v/>
      </c>
      <c r="G905" s="46"/>
      <c r="H905" s="46"/>
      <c r="I905" s="14"/>
      <c r="J905" s="46"/>
      <c r="K905" s="14"/>
      <c r="L905" s="14"/>
      <c r="M905" s="41" t="str">
        <f t="shared" si="240"/>
        <v/>
      </c>
      <c r="N905" s="8" t="str">
        <f t="shared" si="241"/>
        <v/>
      </c>
      <c r="O905" s="21" t="str">
        <f t="shared" si="242"/>
        <v/>
      </c>
      <c r="P905" s="8" t="str">
        <f t="shared" si="243"/>
        <v/>
      </c>
      <c r="Q905" s="42"/>
      <c r="R905" s="42"/>
      <c r="S905" s="42"/>
      <c r="T905" s="27" t="str">
        <f t="shared" si="244"/>
        <v/>
      </c>
      <c r="U905" s="8" t="str">
        <f t="shared" si="245"/>
        <v/>
      </c>
      <c r="V905" s="8" t="str">
        <f t="shared" si="246"/>
        <v/>
      </c>
      <c r="W905" s="8" t="str">
        <f t="shared" si="247"/>
        <v/>
      </c>
      <c r="X905" s="13"/>
      <c r="Y905" s="43" t="s">
        <v>16</v>
      </c>
      <c r="Z905" s="12"/>
      <c r="AA905" s="47"/>
      <c r="AB905" s="8" t="str">
        <f t="shared" si="236"/>
        <v/>
      </c>
      <c r="AC905" s="27" t="str">
        <f t="shared" si="248"/>
        <v/>
      </c>
      <c r="AD905" s="47"/>
      <c r="AG905" t="str">
        <f t="shared" si="249"/>
        <v>OK</v>
      </c>
      <c r="AH905" t="str">
        <f t="shared" si="237"/>
        <v>エラー</v>
      </c>
      <c r="AI905" t="str">
        <f t="shared" si="250"/>
        <v/>
      </c>
      <c r="AJ905" t="str">
        <f t="shared" si="251"/>
        <v/>
      </c>
      <c r="AK905" t="str">
        <f t="shared" si="238"/>
        <v/>
      </c>
      <c r="AL905" t="str">
        <f t="shared" si="239"/>
        <v/>
      </c>
    </row>
    <row r="906" spans="1:38" ht="18.75" customHeight="1" x14ac:dyDescent="0.4">
      <c r="A906" s="2">
        <v>889</v>
      </c>
      <c r="B906" s="45"/>
      <c r="C906" s="15"/>
      <c r="D906" s="15"/>
      <c r="E906" s="39" t="str">
        <f t="shared" si="234"/>
        <v/>
      </c>
      <c r="F906" s="40" t="str">
        <f t="shared" si="235"/>
        <v/>
      </c>
      <c r="G906" s="46"/>
      <c r="H906" s="46"/>
      <c r="I906" s="14"/>
      <c r="J906" s="46"/>
      <c r="K906" s="14"/>
      <c r="L906" s="14"/>
      <c r="M906" s="41" t="str">
        <f t="shared" si="240"/>
        <v/>
      </c>
      <c r="N906" s="8" t="str">
        <f t="shared" si="241"/>
        <v/>
      </c>
      <c r="O906" s="21" t="str">
        <f t="shared" si="242"/>
        <v/>
      </c>
      <c r="P906" s="8" t="str">
        <f t="shared" si="243"/>
        <v/>
      </c>
      <c r="Q906" s="42"/>
      <c r="R906" s="42"/>
      <c r="S906" s="42"/>
      <c r="T906" s="27" t="str">
        <f t="shared" si="244"/>
        <v/>
      </c>
      <c r="U906" s="8" t="str">
        <f t="shared" si="245"/>
        <v/>
      </c>
      <c r="V906" s="8" t="str">
        <f t="shared" si="246"/>
        <v/>
      </c>
      <c r="W906" s="8" t="str">
        <f t="shared" si="247"/>
        <v/>
      </c>
      <c r="X906" s="13"/>
      <c r="Y906" s="43" t="s">
        <v>16</v>
      </c>
      <c r="Z906" s="12"/>
      <c r="AA906" s="47"/>
      <c r="AB906" s="8" t="str">
        <f t="shared" si="236"/>
        <v/>
      </c>
      <c r="AC906" s="27" t="str">
        <f t="shared" si="248"/>
        <v/>
      </c>
      <c r="AD906" s="47"/>
      <c r="AG906" t="str">
        <f t="shared" si="249"/>
        <v>OK</v>
      </c>
      <c r="AH906" t="str">
        <f t="shared" si="237"/>
        <v>エラー</v>
      </c>
      <c r="AI906" t="str">
        <f t="shared" si="250"/>
        <v/>
      </c>
      <c r="AJ906" t="str">
        <f t="shared" si="251"/>
        <v/>
      </c>
      <c r="AK906" t="str">
        <f t="shared" si="238"/>
        <v/>
      </c>
      <c r="AL906" t="str">
        <f t="shared" si="239"/>
        <v/>
      </c>
    </row>
    <row r="907" spans="1:38" ht="18.75" customHeight="1" x14ac:dyDescent="0.4">
      <c r="A907" s="2">
        <v>890</v>
      </c>
      <c r="B907" s="45"/>
      <c r="C907" s="15"/>
      <c r="D907" s="15"/>
      <c r="E907" s="39" t="str">
        <f t="shared" si="234"/>
        <v/>
      </c>
      <c r="F907" s="40" t="str">
        <f t="shared" si="235"/>
        <v/>
      </c>
      <c r="G907" s="46"/>
      <c r="H907" s="46"/>
      <c r="I907" s="14"/>
      <c r="J907" s="46"/>
      <c r="K907" s="14"/>
      <c r="L907" s="14"/>
      <c r="M907" s="41" t="str">
        <f t="shared" si="240"/>
        <v/>
      </c>
      <c r="N907" s="8" t="str">
        <f t="shared" si="241"/>
        <v/>
      </c>
      <c r="O907" s="21" t="str">
        <f t="shared" si="242"/>
        <v/>
      </c>
      <c r="P907" s="8" t="str">
        <f t="shared" si="243"/>
        <v/>
      </c>
      <c r="Q907" s="42"/>
      <c r="R907" s="42"/>
      <c r="S907" s="42"/>
      <c r="T907" s="27" t="str">
        <f t="shared" si="244"/>
        <v/>
      </c>
      <c r="U907" s="8" t="str">
        <f t="shared" si="245"/>
        <v/>
      </c>
      <c r="V907" s="8" t="str">
        <f t="shared" si="246"/>
        <v/>
      </c>
      <c r="W907" s="8" t="str">
        <f t="shared" si="247"/>
        <v/>
      </c>
      <c r="X907" s="13"/>
      <c r="Y907" s="43" t="s">
        <v>16</v>
      </c>
      <c r="Z907" s="12"/>
      <c r="AA907" s="47"/>
      <c r="AB907" s="8" t="str">
        <f t="shared" si="236"/>
        <v/>
      </c>
      <c r="AC907" s="27" t="str">
        <f t="shared" si="248"/>
        <v/>
      </c>
      <c r="AD907" s="47"/>
      <c r="AG907" t="str">
        <f t="shared" si="249"/>
        <v>OK</v>
      </c>
      <c r="AH907" t="str">
        <f t="shared" si="237"/>
        <v>エラー</v>
      </c>
      <c r="AI907" t="str">
        <f t="shared" si="250"/>
        <v/>
      </c>
      <c r="AJ907" t="str">
        <f t="shared" si="251"/>
        <v/>
      </c>
      <c r="AK907" t="str">
        <f t="shared" si="238"/>
        <v/>
      </c>
      <c r="AL907" t="str">
        <f t="shared" si="239"/>
        <v/>
      </c>
    </row>
    <row r="908" spans="1:38" ht="18.75" customHeight="1" x14ac:dyDescent="0.4">
      <c r="A908" s="2">
        <v>891</v>
      </c>
      <c r="B908" s="45"/>
      <c r="C908" s="15"/>
      <c r="D908" s="15"/>
      <c r="E908" s="39" t="str">
        <f t="shared" si="234"/>
        <v/>
      </c>
      <c r="F908" s="40" t="str">
        <f t="shared" si="235"/>
        <v/>
      </c>
      <c r="G908" s="46"/>
      <c r="H908" s="46"/>
      <c r="I908" s="14"/>
      <c r="J908" s="46"/>
      <c r="K908" s="14"/>
      <c r="L908" s="14"/>
      <c r="M908" s="41" t="str">
        <f t="shared" si="240"/>
        <v/>
      </c>
      <c r="N908" s="8" t="str">
        <f t="shared" si="241"/>
        <v/>
      </c>
      <c r="O908" s="21" t="str">
        <f t="shared" si="242"/>
        <v/>
      </c>
      <c r="P908" s="8" t="str">
        <f t="shared" si="243"/>
        <v/>
      </c>
      <c r="Q908" s="42"/>
      <c r="R908" s="42"/>
      <c r="S908" s="42"/>
      <c r="T908" s="27" t="str">
        <f t="shared" si="244"/>
        <v/>
      </c>
      <c r="U908" s="8" t="str">
        <f t="shared" si="245"/>
        <v/>
      </c>
      <c r="V908" s="8" t="str">
        <f t="shared" si="246"/>
        <v/>
      </c>
      <c r="W908" s="8" t="str">
        <f t="shared" si="247"/>
        <v/>
      </c>
      <c r="X908" s="13"/>
      <c r="Y908" s="43" t="s">
        <v>16</v>
      </c>
      <c r="Z908" s="12"/>
      <c r="AA908" s="47"/>
      <c r="AB908" s="8" t="str">
        <f t="shared" si="236"/>
        <v/>
      </c>
      <c r="AC908" s="27" t="str">
        <f t="shared" si="248"/>
        <v/>
      </c>
      <c r="AD908" s="47"/>
      <c r="AG908" t="str">
        <f t="shared" si="249"/>
        <v>OK</v>
      </c>
      <c r="AH908" t="str">
        <f t="shared" si="237"/>
        <v>エラー</v>
      </c>
      <c r="AI908" t="str">
        <f t="shared" si="250"/>
        <v/>
      </c>
      <c r="AJ908" t="str">
        <f t="shared" si="251"/>
        <v/>
      </c>
      <c r="AK908" t="str">
        <f t="shared" si="238"/>
        <v/>
      </c>
      <c r="AL908" t="str">
        <f t="shared" si="239"/>
        <v/>
      </c>
    </row>
    <row r="909" spans="1:38" ht="18.75" customHeight="1" x14ac:dyDescent="0.4">
      <c r="A909" s="2">
        <v>892</v>
      </c>
      <c r="B909" s="45"/>
      <c r="C909" s="15"/>
      <c r="D909" s="15"/>
      <c r="E909" s="39" t="str">
        <f t="shared" si="234"/>
        <v/>
      </c>
      <c r="F909" s="40" t="str">
        <f t="shared" si="235"/>
        <v/>
      </c>
      <c r="G909" s="46"/>
      <c r="H909" s="46"/>
      <c r="I909" s="14"/>
      <c r="J909" s="46"/>
      <c r="K909" s="14"/>
      <c r="L909" s="14"/>
      <c r="M909" s="41" t="str">
        <f t="shared" si="240"/>
        <v/>
      </c>
      <c r="N909" s="8" t="str">
        <f t="shared" si="241"/>
        <v/>
      </c>
      <c r="O909" s="21" t="str">
        <f t="shared" si="242"/>
        <v/>
      </c>
      <c r="P909" s="8" t="str">
        <f t="shared" si="243"/>
        <v/>
      </c>
      <c r="Q909" s="42"/>
      <c r="R909" s="42"/>
      <c r="S909" s="42"/>
      <c r="T909" s="27" t="str">
        <f t="shared" si="244"/>
        <v/>
      </c>
      <c r="U909" s="8" t="str">
        <f t="shared" si="245"/>
        <v/>
      </c>
      <c r="V909" s="8" t="str">
        <f t="shared" si="246"/>
        <v/>
      </c>
      <c r="W909" s="8" t="str">
        <f t="shared" si="247"/>
        <v/>
      </c>
      <c r="X909" s="13"/>
      <c r="Y909" s="43" t="s">
        <v>16</v>
      </c>
      <c r="Z909" s="12"/>
      <c r="AA909" s="47"/>
      <c r="AB909" s="8" t="str">
        <f t="shared" si="236"/>
        <v/>
      </c>
      <c r="AC909" s="27" t="str">
        <f t="shared" si="248"/>
        <v/>
      </c>
      <c r="AD909" s="47"/>
      <c r="AG909" t="str">
        <f t="shared" si="249"/>
        <v>OK</v>
      </c>
      <c r="AH909" t="str">
        <f t="shared" si="237"/>
        <v>エラー</v>
      </c>
      <c r="AI909" t="str">
        <f t="shared" si="250"/>
        <v/>
      </c>
      <c r="AJ909" t="str">
        <f t="shared" si="251"/>
        <v/>
      </c>
      <c r="AK909" t="str">
        <f t="shared" si="238"/>
        <v/>
      </c>
      <c r="AL909" t="str">
        <f t="shared" si="239"/>
        <v/>
      </c>
    </row>
    <row r="910" spans="1:38" ht="18.75" customHeight="1" x14ac:dyDescent="0.4">
      <c r="A910" s="2">
        <v>893</v>
      </c>
      <c r="B910" s="45"/>
      <c r="C910" s="15"/>
      <c r="D910" s="15"/>
      <c r="E910" s="39" t="str">
        <f t="shared" si="234"/>
        <v/>
      </c>
      <c r="F910" s="40" t="str">
        <f t="shared" si="235"/>
        <v/>
      </c>
      <c r="G910" s="46"/>
      <c r="H910" s="46"/>
      <c r="I910" s="14"/>
      <c r="J910" s="46"/>
      <c r="K910" s="14"/>
      <c r="L910" s="14"/>
      <c r="M910" s="41" t="str">
        <f t="shared" si="240"/>
        <v/>
      </c>
      <c r="N910" s="8" t="str">
        <f t="shared" si="241"/>
        <v/>
      </c>
      <c r="O910" s="21" t="str">
        <f t="shared" si="242"/>
        <v/>
      </c>
      <c r="P910" s="8" t="str">
        <f t="shared" si="243"/>
        <v/>
      </c>
      <c r="Q910" s="42"/>
      <c r="R910" s="42"/>
      <c r="S910" s="42"/>
      <c r="T910" s="27" t="str">
        <f t="shared" si="244"/>
        <v/>
      </c>
      <c r="U910" s="8" t="str">
        <f t="shared" si="245"/>
        <v/>
      </c>
      <c r="V910" s="8" t="str">
        <f t="shared" si="246"/>
        <v/>
      </c>
      <c r="W910" s="8" t="str">
        <f t="shared" si="247"/>
        <v/>
      </c>
      <c r="X910" s="13"/>
      <c r="Y910" s="43" t="s">
        <v>16</v>
      </c>
      <c r="Z910" s="12"/>
      <c r="AA910" s="47"/>
      <c r="AB910" s="8" t="str">
        <f t="shared" si="236"/>
        <v/>
      </c>
      <c r="AC910" s="27" t="str">
        <f t="shared" si="248"/>
        <v/>
      </c>
      <c r="AD910" s="47"/>
      <c r="AG910" t="str">
        <f t="shared" si="249"/>
        <v>OK</v>
      </c>
      <c r="AH910" t="str">
        <f t="shared" si="237"/>
        <v>エラー</v>
      </c>
      <c r="AI910" t="str">
        <f t="shared" si="250"/>
        <v/>
      </c>
      <c r="AJ910" t="str">
        <f t="shared" si="251"/>
        <v/>
      </c>
      <c r="AK910" t="str">
        <f t="shared" si="238"/>
        <v/>
      </c>
      <c r="AL910" t="str">
        <f t="shared" si="239"/>
        <v/>
      </c>
    </row>
    <row r="911" spans="1:38" ht="18.75" customHeight="1" x14ac:dyDescent="0.4">
      <c r="A911" s="2">
        <v>894</v>
      </c>
      <c r="B911" s="45"/>
      <c r="C911" s="15"/>
      <c r="D911" s="15"/>
      <c r="E911" s="39" t="str">
        <f t="shared" si="234"/>
        <v/>
      </c>
      <c r="F911" s="40" t="str">
        <f t="shared" si="235"/>
        <v/>
      </c>
      <c r="G911" s="46"/>
      <c r="H911" s="46"/>
      <c r="I911" s="14"/>
      <c r="J911" s="46"/>
      <c r="K911" s="14"/>
      <c r="L911" s="14"/>
      <c r="M911" s="41" t="str">
        <f t="shared" si="240"/>
        <v/>
      </c>
      <c r="N911" s="8" t="str">
        <f t="shared" si="241"/>
        <v/>
      </c>
      <c r="O911" s="21" t="str">
        <f t="shared" si="242"/>
        <v/>
      </c>
      <c r="P911" s="8" t="str">
        <f t="shared" si="243"/>
        <v/>
      </c>
      <c r="Q911" s="42"/>
      <c r="R911" s="42"/>
      <c r="S911" s="42"/>
      <c r="T911" s="27" t="str">
        <f t="shared" si="244"/>
        <v/>
      </c>
      <c r="U911" s="8" t="str">
        <f t="shared" si="245"/>
        <v/>
      </c>
      <c r="V911" s="8" t="str">
        <f t="shared" si="246"/>
        <v/>
      </c>
      <c r="W911" s="8" t="str">
        <f t="shared" si="247"/>
        <v/>
      </c>
      <c r="X911" s="13"/>
      <c r="Y911" s="43" t="s">
        <v>16</v>
      </c>
      <c r="Z911" s="12"/>
      <c r="AA911" s="47"/>
      <c r="AB911" s="8" t="str">
        <f t="shared" si="236"/>
        <v/>
      </c>
      <c r="AC911" s="27" t="str">
        <f t="shared" si="248"/>
        <v/>
      </c>
      <c r="AD911" s="47"/>
      <c r="AG911" t="str">
        <f t="shared" si="249"/>
        <v>OK</v>
      </c>
      <c r="AH911" t="str">
        <f t="shared" si="237"/>
        <v>エラー</v>
      </c>
      <c r="AI911" t="str">
        <f t="shared" si="250"/>
        <v/>
      </c>
      <c r="AJ911" t="str">
        <f t="shared" si="251"/>
        <v/>
      </c>
      <c r="AK911" t="str">
        <f t="shared" si="238"/>
        <v/>
      </c>
      <c r="AL911" t="str">
        <f t="shared" si="239"/>
        <v/>
      </c>
    </row>
    <row r="912" spans="1:38" ht="18.75" customHeight="1" x14ac:dyDescent="0.4">
      <c r="A912" s="2">
        <v>895</v>
      </c>
      <c r="B912" s="45"/>
      <c r="C912" s="15"/>
      <c r="D912" s="15"/>
      <c r="E912" s="39" t="str">
        <f t="shared" si="234"/>
        <v/>
      </c>
      <c r="F912" s="40" t="str">
        <f t="shared" si="235"/>
        <v/>
      </c>
      <c r="G912" s="46"/>
      <c r="H912" s="46"/>
      <c r="I912" s="14"/>
      <c r="J912" s="46"/>
      <c r="K912" s="14"/>
      <c r="L912" s="14"/>
      <c r="M912" s="41" t="str">
        <f t="shared" si="240"/>
        <v/>
      </c>
      <c r="N912" s="8" t="str">
        <f t="shared" si="241"/>
        <v/>
      </c>
      <c r="O912" s="21" t="str">
        <f t="shared" si="242"/>
        <v/>
      </c>
      <c r="P912" s="8" t="str">
        <f t="shared" si="243"/>
        <v/>
      </c>
      <c r="Q912" s="42"/>
      <c r="R912" s="42"/>
      <c r="S912" s="42"/>
      <c r="T912" s="27" t="str">
        <f t="shared" si="244"/>
        <v/>
      </c>
      <c r="U912" s="8" t="str">
        <f t="shared" si="245"/>
        <v/>
      </c>
      <c r="V912" s="8" t="str">
        <f t="shared" si="246"/>
        <v/>
      </c>
      <c r="W912" s="8" t="str">
        <f t="shared" si="247"/>
        <v/>
      </c>
      <c r="X912" s="13"/>
      <c r="Y912" s="43" t="s">
        <v>16</v>
      </c>
      <c r="Z912" s="12"/>
      <c r="AA912" s="47"/>
      <c r="AB912" s="8" t="str">
        <f t="shared" si="236"/>
        <v/>
      </c>
      <c r="AC912" s="27" t="str">
        <f t="shared" si="248"/>
        <v/>
      </c>
      <c r="AD912" s="47"/>
      <c r="AG912" t="str">
        <f t="shared" si="249"/>
        <v>OK</v>
      </c>
      <c r="AH912" t="str">
        <f t="shared" si="237"/>
        <v>エラー</v>
      </c>
      <c r="AI912" t="str">
        <f t="shared" si="250"/>
        <v/>
      </c>
      <c r="AJ912" t="str">
        <f t="shared" si="251"/>
        <v/>
      </c>
      <c r="AK912" t="str">
        <f t="shared" si="238"/>
        <v/>
      </c>
      <c r="AL912" t="str">
        <f t="shared" si="239"/>
        <v/>
      </c>
    </row>
    <row r="913" spans="1:38" ht="18.75" customHeight="1" x14ac:dyDescent="0.4">
      <c r="A913" s="2">
        <v>896</v>
      </c>
      <c r="B913" s="45"/>
      <c r="C913" s="15"/>
      <c r="D913" s="15"/>
      <c r="E913" s="39" t="str">
        <f t="shared" si="234"/>
        <v/>
      </c>
      <c r="F913" s="40" t="str">
        <f t="shared" si="235"/>
        <v/>
      </c>
      <c r="G913" s="46"/>
      <c r="H913" s="46"/>
      <c r="I913" s="14"/>
      <c r="J913" s="46"/>
      <c r="K913" s="14"/>
      <c r="L913" s="14"/>
      <c r="M913" s="41" t="str">
        <f t="shared" si="240"/>
        <v/>
      </c>
      <c r="N913" s="8" t="str">
        <f t="shared" si="241"/>
        <v/>
      </c>
      <c r="O913" s="21" t="str">
        <f t="shared" si="242"/>
        <v/>
      </c>
      <c r="P913" s="8" t="str">
        <f t="shared" si="243"/>
        <v/>
      </c>
      <c r="Q913" s="42"/>
      <c r="R913" s="42"/>
      <c r="S913" s="42"/>
      <c r="T913" s="27" t="str">
        <f t="shared" si="244"/>
        <v/>
      </c>
      <c r="U913" s="8" t="str">
        <f t="shared" si="245"/>
        <v/>
      </c>
      <c r="V913" s="8" t="str">
        <f t="shared" si="246"/>
        <v/>
      </c>
      <c r="W913" s="8" t="str">
        <f t="shared" si="247"/>
        <v/>
      </c>
      <c r="X913" s="13"/>
      <c r="Y913" s="43" t="s">
        <v>16</v>
      </c>
      <c r="Z913" s="12"/>
      <c r="AA913" s="47"/>
      <c r="AB913" s="8" t="str">
        <f t="shared" si="236"/>
        <v/>
      </c>
      <c r="AC913" s="27" t="str">
        <f t="shared" si="248"/>
        <v/>
      </c>
      <c r="AD913" s="47"/>
      <c r="AG913" t="str">
        <f t="shared" si="249"/>
        <v>OK</v>
      </c>
      <c r="AH913" t="str">
        <f t="shared" si="237"/>
        <v>エラー</v>
      </c>
      <c r="AI913" t="str">
        <f t="shared" si="250"/>
        <v/>
      </c>
      <c r="AJ913" t="str">
        <f t="shared" si="251"/>
        <v/>
      </c>
      <c r="AK913" t="str">
        <f t="shared" si="238"/>
        <v/>
      </c>
      <c r="AL913" t="str">
        <f t="shared" si="239"/>
        <v/>
      </c>
    </row>
    <row r="914" spans="1:38" ht="18.75" customHeight="1" x14ac:dyDescent="0.4">
      <c r="A914" s="2">
        <v>897</v>
      </c>
      <c r="B914" s="45"/>
      <c r="C914" s="15"/>
      <c r="D914" s="15"/>
      <c r="E914" s="39" t="str">
        <f t="shared" ref="E914:E967" si="252">IF(OR($C914="",$D914=""),"",DATE(2022,$C914,$D914))</f>
        <v/>
      </c>
      <c r="F914" s="40" t="str">
        <f t="shared" ref="F914:F967" si="253">IF(OR($C914="",$D914=""),"",IF($AI914=6,"休日",IF(AND($AK914=1,$AJ914=6),"休日",IF(AND($AI914=7,$AL914=1),"休日",IF(AND($AK914=1,$AL914=1),"休日","平日")))))</f>
        <v/>
      </c>
      <c r="G914" s="46"/>
      <c r="H914" s="46"/>
      <c r="I914" s="14"/>
      <c r="J914" s="46"/>
      <c r="K914" s="14"/>
      <c r="L914" s="14"/>
      <c r="M914" s="41" t="str">
        <f t="shared" si="240"/>
        <v/>
      </c>
      <c r="N914" s="8" t="str">
        <f t="shared" si="241"/>
        <v/>
      </c>
      <c r="O914" s="21" t="str">
        <f t="shared" si="242"/>
        <v/>
      </c>
      <c r="P914" s="8" t="str">
        <f t="shared" si="243"/>
        <v/>
      </c>
      <c r="Q914" s="42"/>
      <c r="R914" s="42"/>
      <c r="S914" s="42"/>
      <c r="T914" s="27" t="str">
        <f t="shared" si="244"/>
        <v/>
      </c>
      <c r="U914" s="8" t="str">
        <f t="shared" si="245"/>
        <v/>
      </c>
      <c r="V914" s="8" t="str">
        <f t="shared" si="246"/>
        <v/>
      </c>
      <c r="W914" s="8" t="str">
        <f t="shared" si="247"/>
        <v/>
      </c>
      <c r="X914" s="13"/>
      <c r="Y914" s="43" t="s">
        <v>16</v>
      </c>
      <c r="Z914" s="12"/>
      <c r="AA914" s="47"/>
      <c r="AB914" s="8" t="str">
        <f t="shared" ref="AB914:AB967" si="254">IF(AND($X914="",$Z914="",$AA914=""),"",IF($AA914="",$Z914-$X914+1,IF(AND($X914="",$Z914=""),LEN(TRIM(AA914))-LEN(SUBSTITUTE(TRIM(AA914),",",""))+1,$Z914-$X914+1+LEN(TRIM(AA914))-LEN(SUBSTITUTE(TRIM(AA914),",",""))+1)))</f>
        <v/>
      </c>
      <c r="AC914" s="27" t="str">
        <f t="shared" si="248"/>
        <v/>
      </c>
      <c r="AD914" s="47"/>
      <c r="AG914" t="str">
        <f t="shared" si="249"/>
        <v>OK</v>
      </c>
      <c r="AH914" t="str">
        <f t="shared" ref="AH914:AH967" si="255">IFERROR(IF(AND($V914&lt;&gt;"配布対象外",$X914="",$AA914&lt;&gt;"",COUNTA($X914:$AB914)=3),"OK",IF(AND($V914&lt;&gt;"配布対象外",$X914&lt;&gt;"",$AA914="",COUNTA($X914:$AB914)=4),"OK",IF(AND($V914&lt;&gt;"配布対象外",$X914&lt;&gt;"",AA914&lt;&gt;"",COUNTA($X914:$AB914)=5),"OK",IF(AND($V914="配布対象外",COUNTA($X914:$AB914)=2),"OK","エラー")))),"")</f>
        <v>エラー</v>
      </c>
      <c r="AI914" t="str">
        <f t="shared" si="250"/>
        <v/>
      </c>
      <c r="AJ914" t="str">
        <f t="shared" si="251"/>
        <v/>
      </c>
      <c r="AK914" t="str">
        <f t="shared" ref="AK914:AK967" si="256">IF($D914="","",COUNTIF(祝日,$E914))</f>
        <v/>
      </c>
      <c r="AL914" t="str">
        <f t="shared" ref="AL914:AL967" si="257">IF($D914="","",COUNTIF(祝日,$E914+1))</f>
        <v/>
      </c>
    </row>
    <row r="915" spans="1:38" ht="18.75" customHeight="1" x14ac:dyDescent="0.4">
      <c r="A915" s="2">
        <v>898</v>
      </c>
      <c r="B915" s="45"/>
      <c r="C915" s="15"/>
      <c r="D915" s="15"/>
      <c r="E915" s="39" t="str">
        <f t="shared" si="252"/>
        <v/>
      </c>
      <c r="F915" s="40" t="str">
        <f t="shared" si="253"/>
        <v/>
      </c>
      <c r="G915" s="46"/>
      <c r="H915" s="46"/>
      <c r="I915" s="14"/>
      <c r="J915" s="46"/>
      <c r="K915" s="14"/>
      <c r="L915" s="14"/>
      <c r="M915" s="41" t="str">
        <f t="shared" ref="M915:M967" si="258">IF($L915="","",ROUNDDOWN($L915/$K915,0))</f>
        <v/>
      </c>
      <c r="N915" s="8" t="str">
        <f t="shared" ref="N915:N967" si="259">IF(L915="","",IF($M915&gt;=12500,5000*$K915,IF(AND($M915&gt;=5000,$F915="平日"),ROUNDDOWN($L915*0.4,0),IF(AND($M915&gt;=2000,$F915="休日"),ROUNDDOWN($L915*0.4,0),"割引対象外"))))</f>
        <v/>
      </c>
      <c r="O915" s="21" t="str">
        <f t="shared" ref="O915:O967" si="260">IFERROR(N915/L915,"")</f>
        <v/>
      </c>
      <c r="P915" s="8" t="str">
        <f t="shared" ref="P915:P967" si="261">IFERROR(L915-N915,"")</f>
        <v/>
      </c>
      <c r="Q915" s="42"/>
      <c r="R915" s="42"/>
      <c r="S915" s="42"/>
      <c r="T915" s="27" t="str">
        <f t="shared" ref="T915:T967" si="262">IF(OR(N915="割引対象外",AND($B915="",$C915="",$D915="")),"",IF(COUNTA($B$4,$C$4,$H$4,$B915:$P915)=18,"OK","エラー"))</f>
        <v/>
      </c>
      <c r="U915" s="8" t="str">
        <f t="shared" ref="U915:U967" si="263">IF(L915="","",IF(AND($F915="平日",$M915&gt;=5000),3000,IF(AND(F915="休日",$M915&gt;=2000),1000,"◀◀入力しない")))</f>
        <v/>
      </c>
      <c r="V915" s="8" t="str">
        <f t="shared" ref="V915:V967" si="264">IF(L915="","",IF(AND($F915="平日",$M915&gt;=5000),3*$K915,IF(AND(F915="休日",$M915&gt;=2000),1*$K915,"でください▶▶")))</f>
        <v/>
      </c>
      <c r="W915" s="8" t="str">
        <f t="shared" ref="W915:W967" si="265">IF(OR($U915="",$U915="◀◀入力しない"),"",1000*$V915)</f>
        <v/>
      </c>
      <c r="X915" s="13"/>
      <c r="Y915" s="43" t="s">
        <v>16</v>
      </c>
      <c r="Z915" s="12"/>
      <c r="AA915" s="47"/>
      <c r="AB915" s="8" t="str">
        <f t="shared" si="254"/>
        <v/>
      </c>
      <c r="AC915" s="27" t="str">
        <f t="shared" ref="AC915:AC967" si="266">IF($M915="","",IF(AND($AG915="OK",$AH915="OK",$AB915&gt;=0),"OK","エラー"))</f>
        <v/>
      </c>
      <c r="AD915" s="47"/>
      <c r="AG915" t="str">
        <f t="shared" ref="AG915:AG967" si="267">IF($V915=$AB915,"OK",IF(AND($V915="配布対象外",$AB915=""),"OK","エラー"))</f>
        <v>OK</v>
      </c>
      <c r="AH915" t="str">
        <f t="shared" si="255"/>
        <v>エラー</v>
      </c>
      <c r="AI915" t="str">
        <f t="shared" ref="AI915:AI967" si="268">IF($D915="","",WEEKDAY($E915,2))</f>
        <v/>
      </c>
      <c r="AJ915" t="str">
        <f t="shared" ref="AJ915:AJ967" si="269">IF($D915="","",WEEKDAY($E915+1,2))</f>
        <v/>
      </c>
      <c r="AK915" t="str">
        <f t="shared" si="256"/>
        <v/>
      </c>
      <c r="AL915" t="str">
        <f t="shared" si="257"/>
        <v/>
      </c>
    </row>
    <row r="916" spans="1:38" ht="18.75" customHeight="1" x14ac:dyDescent="0.4">
      <c r="A916" s="2">
        <v>899</v>
      </c>
      <c r="B916" s="45"/>
      <c r="C916" s="15"/>
      <c r="D916" s="15"/>
      <c r="E916" s="39" t="str">
        <f t="shared" si="252"/>
        <v/>
      </c>
      <c r="F916" s="40" t="str">
        <f t="shared" si="253"/>
        <v/>
      </c>
      <c r="G916" s="46"/>
      <c r="H916" s="46"/>
      <c r="I916" s="14"/>
      <c r="J916" s="46"/>
      <c r="K916" s="14"/>
      <c r="L916" s="14"/>
      <c r="M916" s="41" t="str">
        <f t="shared" si="258"/>
        <v/>
      </c>
      <c r="N916" s="8" t="str">
        <f t="shared" si="259"/>
        <v/>
      </c>
      <c r="O916" s="21" t="str">
        <f t="shared" si="260"/>
        <v/>
      </c>
      <c r="P916" s="8" t="str">
        <f t="shared" si="261"/>
        <v/>
      </c>
      <c r="Q916" s="42"/>
      <c r="R916" s="42"/>
      <c r="S916" s="42"/>
      <c r="T916" s="27" t="str">
        <f t="shared" si="262"/>
        <v/>
      </c>
      <c r="U916" s="8" t="str">
        <f t="shared" si="263"/>
        <v/>
      </c>
      <c r="V916" s="8" t="str">
        <f t="shared" si="264"/>
        <v/>
      </c>
      <c r="W916" s="8" t="str">
        <f t="shared" si="265"/>
        <v/>
      </c>
      <c r="X916" s="13"/>
      <c r="Y916" s="43" t="s">
        <v>16</v>
      </c>
      <c r="Z916" s="12"/>
      <c r="AA916" s="47"/>
      <c r="AB916" s="8" t="str">
        <f t="shared" si="254"/>
        <v/>
      </c>
      <c r="AC916" s="27" t="str">
        <f t="shared" si="266"/>
        <v/>
      </c>
      <c r="AD916" s="47"/>
      <c r="AG916" t="str">
        <f t="shared" si="267"/>
        <v>OK</v>
      </c>
      <c r="AH916" t="str">
        <f t="shared" si="255"/>
        <v>エラー</v>
      </c>
      <c r="AI916" t="str">
        <f t="shared" si="268"/>
        <v/>
      </c>
      <c r="AJ916" t="str">
        <f t="shared" si="269"/>
        <v/>
      </c>
      <c r="AK916" t="str">
        <f t="shared" si="256"/>
        <v/>
      </c>
      <c r="AL916" t="str">
        <f t="shared" si="257"/>
        <v/>
      </c>
    </row>
    <row r="917" spans="1:38" ht="18.75" customHeight="1" x14ac:dyDescent="0.4">
      <c r="A917" s="2">
        <v>900</v>
      </c>
      <c r="B917" s="45"/>
      <c r="C917" s="15"/>
      <c r="D917" s="15"/>
      <c r="E917" s="39" t="str">
        <f t="shared" si="252"/>
        <v/>
      </c>
      <c r="F917" s="40" t="str">
        <f t="shared" si="253"/>
        <v/>
      </c>
      <c r="G917" s="46"/>
      <c r="H917" s="46"/>
      <c r="I917" s="14"/>
      <c r="J917" s="46"/>
      <c r="K917" s="14"/>
      <c r="L917" s="14"/>
      <c r="M917" s="41" t="str">
        <f t="shared" si="258"/>
        <v/>
      </c>
      <c r="N917" s="8" t="str">
        <f t="shared" si="259"/>
        <v/>
      </c>
      <c r="O917" s="21" t="str">
        <f t="shared" si="260"/>
        <v/>
      </c>
      <c r="P917" s="8" t="str">
        <f t="shared" si="261"/>
        <v/>
      </c>
      <c r="Q917" s="42"/>
      <c r="R917" s="42"/>
      <c r="S917" s="42"/>
      <c r="T917" s="27" t="str">
        <f t="shared" si="262"/>
        <v/>
      </c>
      <c r="U917" s="8" t="str">
        <f t="shared" si="263"/>
        <v/>
      </c>
      <c r="V917" s="8" t="str">
        <f t="shared" si="264"/>
        <v/>
      </c>
      <c r="W917" s="8" t="str">
        <f t="shared" si="265"/>
        <v/>
      </c>
      <c r="X917" s="13"/>
      <c r="Y917" s="43" t="s">
        <v>16</v>
      </c>
      <c r="Z917" s="12"/>
      <c r="AA917" s="47"/>
      <c r="AB917" s="8" t="str">
        <f t="shared" si="254"/>
        <v/>
      </c>
      <c r="AC917" s="27" t="str">
        <f t="shared" si="266"/>
        <v/>
      </c>
      <c r="AD917" s="47"/>
      <c r="AG917" t="str">
        <f t="shared" si="267"/>
        <v>OK</v>
      </c>
      <c r="AH917" t="str">
        <f t="shared" si="255"/>
        <v>エラー</v>
      </c>
      <c r="AI917" t="str">
        <f t="shared" si="268"/>
        <v/>
      </c>
      <c r="AJ917" t="str">
        <f t="shared" si="269"/>
        <v/>
      </c>
      <c r="AK917" t="str">
        <f t="shared" si="256"/>
        <v/>
      </c>
      <c r="AL917" t="str">
        <f t="shared" si="257"/>
        <v/>
      </c>
    </row>
    <row r="918" spans="1:38" ht="18.75" customHeight="1" x14ac:dyDescent="0.4">
      <c r="A918" s="2">
        <v>901</v>
      </c>
      <c r="B918" s="45"/>
      <c r="C918" s="15"/>
      <c r="D918" s="15"/>
      <c r="E918" s="39" t="str">
        <f t="shared" si="252"/>
        <v/>
      </c>
      <c r="F918" s="40" t="str">
        <f t="shared" si="253"/>
        <v/>
      </c>
      <c r="G918" s="46"/>
      <c r="H918" s="46"/>
      <c r="I918" s="14"/>
      <c r="J918" s="46"/>
      <c r="K918" s="14"/>
      <c r="L918" s="14"/>
      <c r="M918" s="41" t="str">
        <f t="shared" si="258"/>
        <v/>
      </c>
      <c r="N918" s="8" t="str">
        <f t="shared" si="259"/>
        <v/>
      </c>
      <c r="O918" s="21" t="str">
        <f t="shared" si="260"/>
        <v/>
      </c>
      <c r="P918" s="8" t="str">
        <f t="shared" si="261"/>
        <v/>
      </c>
      <c r="Q918" s="42"/>
      <c r="R918" s="42"/>
      <c r="S918" s="42"/>
      <c r="T918" s="27" t="str">
        <f t="shared" si="262"/>
        <v/>
      </c>
      <c r="U918" s="8" t="str">
        <f t="shared" si="263"/>
        <v/>
      </c>
      <c r="V918" s="8" t="str">
        <f t="shared" si="264"/>
        <v/>
      </c>
      <c r="W918" s="8" t="str">
        <f t="shared" si="265"/>
        <v/>
      </c>
      <c r="X918" s="13"/>
      <c r="Y918" s="43" t="s">
        <v>16</v>
      </c>
      <c r="Z918" s="12"/>
      <c r="AA918" s="47"/>
      <c r="AB918" s="8" t="str">
        <f t="shared" si="254"/>
        <v/>
      </c>
      <c r="AC918" s="27" t="str">
        <f t="shared" si="266"/>
        <v/>
      </c>
      <c r="AD918" s="47"/>
      <c r="AG918" t="str">
        <f t="shared" si="267"/>
        <v>OK</v>
      </c>
      <c r="AH918" t="str">
        <f t="shared" si="255"/>
        <v>エラー</v>
      </c>
      <c r="AI918" t="str">
        <f t="shared" si="268"/>
        <v/>
      </c>
      <c r="AJ918" t="str">
        <f t="shared" si="269"/>
        <v/>
      </c>
      <c r="AK918" t="str">
        <f t="shared" si="256"/>
        <v/>
      </c>
      <c r="AL918" t="str">
        <f t="shared" si="257"/>
        <v/>
      </c>
    </row>
    <row r="919" spans="1:38" ht="18.75" customHeight="1" x14ac:dyDescent="0.4">
      <c r="A919" s="2">
        <v>902</v>
      </c>
      <c r="B919" s="45"/>
      <c r="C919" s="15"/>
      <c r="D919" s="15"/>
      <c r="E919" s="39" t="str">
        <f t="shared" si="252"/>
        <v/>
      </c>
      <c r="F919" s="40" t="str">
        <f t="shared" si="253"/>
        <v/>
      </c>
      <c r="G919" s="46"/>
      <c r="H919" s="46"/>
      <c r="I919" s="14"/>
      <c r="J919" s="46"/>
      <c r="K919" s="14"/>
      <c r="L919" s="14"/>
      <c r="M919" s="41" t="str">
        <f t="shared" si="258"/>
        <v/>
      </c>
      <c r="N919" s="8" t="str">
        <f t="shared" si="259"/>
        <v/>
      </c>
      <c r="O919" s="21" t="str">
        <f t="shared" si="260"/>
        <v/>
      </c>
      <c r="P919" s="8" t="str">
        <f t="shared" si="261"/>
        <v/>
      </c>
      <c r="Q919" s="42"/>
      <c r="R919" s="42"/>
      <c r="S919" s="42"/>
      <c r="T919" s="27" t="str">
        <f t="shared" si="262"/>
        <v/>
      </c>
      <c r="U919" s="8" t="str">
        <f t="shared" si="263"/>
        <v/>
      </c>
      <c r="V919" s="8" t="str">
        <f t="shared" si="264"/>
        <v/>
      </c>
      <c r="W919" s="8" t="str">
        <f t="shared" si="265"/>
        <v/>
      </c>
      <c r="X919" s="13"/>
      <c r="Y919" s="43" t="s">
        <v>16</v>
      </c>
      <c r="Z919" s="12"/>
      <c r="AA919" s="47"/>
      <c r="AB919" s="8" t="str">
        <f t="shared" si="254"/>
        <v/>
      </c>
      <c r="AC919" s="27" t="str">
        <f t="shared" si="266"/>
        <v/>
      </c>
      <c r="AD919" s="47"/>
      <c r="AG919" t="str">
        <f t="shared" si="267"/>
        <v>OK</v>
      </c>
      <c r="AH919" t="str">
        <f t="shared" si="255"/>
        <v>エラー</v>
      </c>
      <c r="AI919" t="str">
        <f t="shared" si="268"/>
        <v/>
      </c>
      <c r="AJ919" t="str">
        <f t="shared" si="269"/>
        <v/>
      </c>
      <c r="AK919" t="str">
        <f t="shared" si="256"/>
        <v/>
      </c>
      <c r="AL919" t="str">
        <f t="shared" si="257"/>
        <v/>
      </c>
    </row>
    <row r="920" spans="1:38" ht="18.75" customHeight="1" x14ac:dyDescent="0.4">
      <c r="A920" s="2">
        <v>903</v>
      </c>
      <c r="B920" s="45"/>
      <c r="C920" s="15"/>
      <c r="D920" s="15"/>
      <c r="E920" s="39" t="str">
        <f t="shared" si="252"/>
        <v/>
      </c>
      <c r="F920" s="40" t="str">
        <f t="shared" si="253"/>
        <v/>
      </c>
      <c r="G920" s="46"/>
      <c r="H920" s="46"/>
      <c r="I920" s="14"/>
      <c r="J920" s="46"/>
      <c r="K920" s="14"/>
      <c r="L920" s="14"/>
      <c r="M920" s="41" t="str">
        <f t="shared" si="258"/>
        <v/>
      </c>
      <c r="N920" s="8" t="str">
        <f t="shared" si="259"/>
        <v/>
      </c>
      <c r="O920" s="21" t="str">
        <f t="shared" si="260"/>
        <v/>
      </c>
      <c r="P920" s="8" t="str">
        <f t="shared" si="261"/>
        <v/>
      </c>
      <c r="Q920" s="42"/>
      <c r="R920" s="42"/>
      <c r="S920" s="42"/>
      <c r="T920" s="27" t="str">
        <f t="shared" si="262"/>
        <v/>
      </c>
      <c r="U920" s="8" t="str">
        <f t="shared" si="263"/>
        <v/>
      </c>
      <c r="V920" s="8" t="str">
        <f t="shared" si="264"/>
        <v/>
      </c>
      <c r="W920" s="8" t="str">
        <f t="shared" si="265"/>
        <v/>
      </c>
      <c r="X920" s="13"/>
      <c r="Y920" s="43" t="s">
        <v>16</v>
      </c>
      <c r="Z920" s="12"/>
      <c r="AA920" s="47"/>
      <c r="AB920" s="8" t="str">
        <f t="shared" si="254"/>
        <v/>
      </c>
      <c r="AC920" s="27" t="str">
        <f t="shared" si="266"/>
        <v/>
      </c>
      <c r="AD920" s="47"/>
      <c r="AG920" t="str">
        <f t="shared" si="267"/>
        <v>OK</v>
      </c>
      <c r="AH920" t="str">
        <f t="shared" si="255"/>
        <v>エラー</v>
      </c>
      <c r="AI920" t="str">
        <f t="shared" si="268"/>
        <v/>
      </c>
      <c r="AJ920" t="str">
        <f t="shared" si="269"/>
        <v/>
      </c>
      <c r="AK920" t="str">
        <f t="shared" si="256"/>
        <v/>
      </c>
      <c r="AL920" t="str">
        <f t="shared" si="257"/>
        <v/>
      </c>
    </row>
    <row r="921" spans="1:38" ht="18.75" customHeight="1" x14ac:dyDescent="0.4">
      <c r="A921" s="2">
        <v>904</v>
      </c>
      <c r="B921" s="45"/>
      <c r="C921" s="15"/>
      <c r="D921" s="15"/>
      <c r="E921" s="39" t="str">
        <f t="shared" si="252"/>
        <v/>
      </c>
      <c r="F921" s="40" t="str">
        <f t="shared" si="253"/>
        <v/>
      </c>
      <c r="G921" s="46"/>
      <c r="H921" s="46"/>
      <c r="I921" s="14"/>
      <c r="J921" s="46"/>
      <c r="K921" s="14"/>
      <c r="L921" s="14"/>
      <c r="M921" s="41" t="str">
        <f t="shared" si="258"/>
        <v/>
      </c>
      <c r="N921" s="8" t="str">
        <f t="shared" si="259"/>
        <v/>
      </c>
      <c r="O921" s="21" t="str">
        <f t="shared" si="260"/>
        <v/>
      </c>
      <c r="P921" s="8" t="str">
        <f t="shared" si="261"/>
        <v/>
      </c>
      <c r="Q921" s="42"/>
      <c r="R921" s="42"/>
      <c r="S921" s="42"/>
      <c r="T921" s="27" t="str">
        <f t="shared" si="262"/>
        <v/>
      </c>
      <c r="U921" s="8" t="str">
        <f t="shared" si="263"/>
        <v/>
      </c>
      <c r="V921" s="8" t="str">
        <f t="shared" si="264"/>
        <v/>
      </c>
      <c r="W921" s="8" t="str">
        <f t="shared" si="265"/>
        <v/>
      </c>
      <c r="X921" s="13"/>
      <c r="Y921" s="43" t="s">
        <v>16</v>
      </c>
      <c r="Z921" s="12"/>
      <c r="AA921" s="47"/>
      <c r="AB921" s="8" t="str">
        <f t="shared" si="254"/>
        <v/>
      </c>
      <c r="AC921" s="27" t="str">
        <f t="shared" si="266"/>
        <v/>
      </c>
      <c r="AD921" s="47"/>
      <c r="AG921" t="str">
        <f t="shared" si="267"/>
        <v>OK</v>
      </c>
      <c r="AH921" t="str">
        <f t="shared" si="255"/>
        <v>エラー</v>
      </c>
      <c r="AI921" t="str">
        <f t="shared" si="268"/>
        <v/>
      </c>
      <c r="AJ921" t="str">
        <f t="shared" si="269"/>
        <v/>
      </c>
      <c r="AK921" t="str">
        <f t="shared" si="256"/>
        <v/>
      </c>
      <c r="AL921" t="str">
        <f t="shared" si="257"/>
        <v/>
      </c>
    </row>
    <row r="922" spans="1:38" ht="18.75" customHeight="1" x14ac:dyDescent="0.4">
      <c r="A922" s="2">
        <v>905</v>
      </c>
      <c r="B922" s="45"/>
      <c r="C922" s="15"/>
      <c r="D922" s="15"/>
      <c r="E922" s="39" t="str">
        <f t="shared" si="252"/>
        <v/>
      </c>
      <c r="F922" s="40" t="str">
        <f t="shared" si="253"/>
        <v/>
      </c>
      <c r="G922" s="46"/>
      <c r="H922" s="46"/>
      <c r="I922" s="14"/>
      <c r="J922" s="46"/>
      <c r="K922" s="14"/>
      <c r="L922" s="14"/>
      <c r="M922" s="41" t="str">
        <f t="shared" si="258"/>
        <v/>
      </c>
      <c r="N922" s="8" t="str">
        <f t="shared" si="259"/>
        <v/>
      </c>
      <c r="O922" s="21" t="str">
        <f t="shared" si="260"/>
        <v/>
      </c>
      <c r="P922" s="8" t="str">
        <f t="shared" si="261"/>
        <v/>
      </c>
      <c r="Q922" s="42"/>
      <c r="R922" s="42"/>
      <c r="S922" s="42"/>
      <c r="T922" s="27" t="str">
        <f t="shared" si="262"/>
        <v/>
      </c>
      <c r="U922" s="8" t="str">
        <f t="shared" si="263"/>
        <v/>
      </c>
      <c r="V922" s="8" t="str">
        <f t="shared" si="264"/>
        <v/>
      </c>
      <c r="W922" s="8" t="str">
        <f t="shared" si="265"/>
        <v/>
      </c>
      <c r="X922" s="13"/>
      <c r="Y922" s="43" t="s">
        <v>16</v>
      </c>
      <c r="Z922" s="12"/>
      <c r="AA922" s="47"/>
      <c r="AB922" s="8" t="str">
        <f t="shared" si="254"/>
        <v/>
      </c>
      <c r="AC922" s="27" t="str">
        <f t="shared" si="266"/>
        <v/>
      </c>
      <c r="AD922" s="47"/>
      <c r="AG922" t="str">
        <f t="shared" si="267"/>
        <v>OK</v>
      </c>
      <c r="AH922" t="str">
        <f t="shared" si="255"/>
        <v>エラー</v>
      </c>
      <c r="AI922" t="str">
        <f t="shared" si="268"/>
        <v/>
      </c>
      <c r="AJ922" t="str">
        <f t="shared" si="269"/>
        <v/>
      </c>
      <c r="AK922" t="str">
        <f t="shared" si="256"/>
        <v/>
      </c>
      <c r="AL922" t="str">
        <f t="shared" si="257"/>
        <v/>
      </c>
    </row>
    <row r="923" spans="1:38" ht="18.75" customHeight="1" x14ac:dyDescent="0.4">
      <c r="A923" s="2">
        <v>906</v>
      </c>
      <c r="B923" s="45"/>
      <c r="C923" s="15"/>
      <c r="D923" s="15"/>
      <c r="E923" s="39" t="str">
        <f t="shared" si="252"/>
        <v/>
      </c>
      <c r="F923" s="40" t="str">
        <f t="shared" si="253"/>
        <v/>
      </c>
      <c r="G923" s="46"/>
      <c r="H923" s="46"/>
      <c r="I923" s="14"/>
      <c r="J923" s="46"/>
      <c r="K923" s="14"/>
      <c r="L923" s="14"/>
      <c r="M923" s="41" t="str">
        <f t="shared" si="258"/>
        <v/>
      </c>
      <c r="N923" s="8" t="str">
        <f t="shared" si="259"/>
        <v/>
      </c>
      <c r="O923" s="21" t="str">
        <f t="shared" si="260"/>
        <v/>
      </c>
      <c r="P923" s="8" t="str">
        <f t="shared" si="261"/>
        <v/>
      </c>
      <c r="Q923" s="42"/>
      <c r="R923" s="42"/>
      <c r="S923" s="42"/>
      <c r="T923" s="27" t="str">
        <f t="shared" si="262"/>
        <v/>
      </c>
      <c r="U923" s="8" t="str">
        <f t="shared" si="263"/>
        <v/>
      </c>
      <c r="V923" s="8" t="str">
        <f t="shared" si="264"/>
        <v/>
      </c>
      <c r="W923" s="8" t="str">
        <f t="shared" si="265"/>
        <v/>
      </c>
      <c r="X923" s="13"/>
      <c r="Y923" s="43" t="s">
        <v>16</v>
      </c>
      <c r="Z923" s="12"/>
      <c r="AA923" s="47"/>
      <c r="AB923" s="8" t="str">
        <f t="shared" si="254"/>
        <v/>
      </c>
      <c r="AC923" s="27" t="str">
        <f t="shared" si="266"/>
        <v/>
      </c>
      <c r="AD923" s="47"/>
      <c r="AG923" t="str">
        <f t="shared" si="267"/>
        <v>OK</v>
      </c>
      <c r="AH923" t="str">
        <f t="shared" si="255"/>
        <v>エラー</v>
      </c>
      <c r="AI923" t="str">
        <f t="shared" si="268"/>
        <v/>
      </c>
      <c r="AJ923" t="str">
        <f t="shared" si="269"/>
        <v/>
      </c>
      <c r="AK923" t="str">
        <f t="shared" si="256"/>
        <v/>
      </c>
      <c r="AL923" t="str">
        <f t="shared" si="257"/>
        <v/>
      </c>
    </row>
    <row r="924" spans="1:38" ht="18.75" customHeight="1" x14ac:dyDescent="0.4">
      <c r="A924" s="2">
        <v>907</v>
      </c>
      <c r="B924" s="45"/>
      <c r="C924" s="15"/>
      <c r="D924" s="15"/>
      <c r="E924" s="39" t="str">
        <f t="shared" si="252"/>
        <v/>
      </c>
      <c r="F924" s="40" t="str">
        <f t="shared" si="253"/>
        <v/>
      </c>
      <c r="G924" s="46"/>
      <c r="H924" s="46"/>
      <c r="I924" s="14"/>
      <c r="J924" s="46"/>
      <c r="K924" s="14"/>
      <c r="L924" s="14"/>
      <c r="M924" s="41" t="str">
        <f t="shared" si="258"/>
        <v/>
      </c>
      <c r="N924" s="8" t="str">
        <f t="shared" si="259"/>
        <v/>
      </c>
      <c r="O924" s="21" t="str">
        <f t="shared" si="260"/>
        <v/>
      </c>
      <c r="P924" s="8" t="str">
        <f t="shared" si="261"/>
        <v/>
      </c>
      <c r="Q924" s="42"/>
      <c r="R924" s="42"/>
      <c r="S924" s="42"/>
      <c r="T924" s="27" t="str">
        <f t="shared" si="262"/>
        <v/>
      </c>
      <c r="U924" s="8" t="str">
        <f t="shared" si="263"/>
        <v/>
      </c>
      <c r="V924" s="8" t="str">
        <f t="shared" si="264"/>
        <v/>
      </c>
      <c r="W924" s="8" t="str">
        <f t="shared" si="265"/>
        <v/>
      </c>
      <c r="X924" s="13"/>
      <c r="Y924" s="43" t="s">
        <v>16</v>
      </c>
      <c r="Z924" s="12"/>
      <c r="AA924" s="47"/>
      <c r="AB924" s="8" t="str">
        <f t="shared" si="254"/>
        <v/>
      </c>
      <c r="AC924" s="27" t="str">
        <f t="shared" si="266"/>
        <v/>
      </c>
      <c r="AD924" s="47"/>
      <c r="AG924" t="str">
        <f t="shared" si="267"/>
        <v>OK</v>
      </c>
      <c r="AH924" t="str">
        <f t="shared" si="255"/>
        <v>エラー</v>
      </c>
      <c r="AI924" t="str">
        <f t="shared" si="268"/>
        <v/>
      </c>
      <c r="AJ924" t="str">
        <f t="shared" si="269"/>
        <v/>
      </c>
      <c r="AK924" t="str">
        <f t="shared" si="256"/>
        <v/>
      </c>
      <c r="AL924" t="str">
        <f t="shared" si="257"/>
        <v/>
      </c>
    </row>
    <row r="925" spans="1:38" ht="18.75" customHeight="1" x14ac:dyDescent="0.4">
      <c r="A925" s="2">
        <v>908</v>
      </c>
      <c r="B925" s="45"/>
      <c r="C925" s="15"/>
      <c r="D925" s="15"/>
      <c r="E925" s="39" t="str">
        <f t="shared" si="252"/>
        <v/>
      </c>
      <c r="F925" s="40" t="str">
        <f t="shared" si="253"/>
        <v/>
      </c>
      <c r="G925" s="46"/>
      <c r="H925" s="46"/>
      <c r="I925" s="14"/>
      <c r="J925" s="46"/>
      <c r="K925" s="14"/>
      <c r="L925" s="14"/>
      <c r="M925" s="41" t="str">
        <f t="shared" si="258"/>
        <v/>
      </c>
      <c r="N925" s="8" t="str">
        <f t="shared" si="259"/>
        <v/>
      </c>
      <c r="O925" s="21" t="str">
        <f t="shared" si="260"/>
        <v/>
      </c>
      <c r="P925" s="8" t="str">
        <f t="shared" si="261"/>
        <v/>
      </c>
      <c r="Q925" s="42"/>
      <c r="R925" s="42"/>
      <c r="S925" s="42"/>
      <c r="T925" s="27" t="str">
        <f t="shared" si="262"/>
        <v/>
      </c>
      <c r="U925" s="8" t="str">
        <f t="shared" si="263"/>
        <v/>
      </c>
      <c r="V925" s="8" t="str">
        <f t="shared" si="264"/>
        <v/>
      </c>
      <c r="W925" s="8" t="str">
        <f t="shared" si="265"/>
        <v/>
      </c>
      <c r="X925" s="13"/>
      <c r="Y925" s="43" t="s">
        <v>16</v>
      </c>
      <c r="Z925" s="12"/>
      <c r="AA925" s="47"/>
      <c r="AB925" s="8" t="str">
        <f t="shared" si="254"/>
        <v/>
      </c>
      <c r="AC925" s="27" t="str">
        <f t="shared" si="266"/>
        <v/>
      </c>
      <c r="AD925" s="47"/>
      <c r="AG925" t="str">
        <f t="shared" si="267"/>
        <v>OK</v>
      </c>
      <c r="AH925" t="str">
        <f t="shared" si="255"/>
        <v>エラー</v>
      </c>
      <c r="AI925" t="str">
        <f t="shared" si="268"/>
        <v/>
      </c>
      <c r="AJ925" t="str">
        <f t="shared" si="269"/>
        <v/>
      </c>
      <c r="AK925" t="str">
        <f t="shared" si="256"/>
        <v/>
      </c>
      <c r="AL925" t="str">
        <f t="shared" si="257"/>
        <v/>
      </c>
    </row>
    <row r="926" spans="1:38" ht="18.75" customHeight="1" x14ac:dyDescent="0.4">
      <c r="A926" s="2">
        <v>909</v>
      </c>
      <c r="B926" s="45"/>
      <c r="C926" s="15"/>
      <c r="D926" s="15"/>
      <c r="E926" s="39" t="str">
        <f t="shared" si="252"/>
        <v/>
      </c>
      <c r="F926" s="40" t="str">
        <f t="shared" si="253"/>
        <v/>
      </c>
      <c r="G926" s="46"/>
      <c r="H926" s="46"/>
      <c r="I926" s="14"/>
      <c r="J926" s="46"/>
      <c r="K926" s="14"/>
      <c r="L926" s="14"/>
      <c r="M926" s="41" t="str">
        <f t="shared" si="258"/>
        <v/>
      </c>
      <c r="N926" s="8" t="str">
        <f t="shared" si="259"/>
        <v/>
      </c>
      <c r="O926" s="21" t="str">
        <f t="shared" si="260"/>
        <v/>
      </c>
      <c r="P926" s="8" t="str">
        <f t="shared" si="261"/>
        <v/>
      </c>
      <c r="Q926" s="42"/>
      <c r="R926" s="42"/>
      <c r="S926" s="42"/>
      <c r="T926" s="27" t="str">
        <f t="shared" si="262"/>
        <v/>
      </c>
      <c r="U926" s="8" t="str">
        <f t="shared" si="263"/>
        <v/>
      </c>
      <c r="V926" s="8" t="str">
        <f t="shared" si="264"/>
        <v/>
      </c>
      <c r="W926" s="8" t="str">
        <f t="shared" si="265"/>
        <v/>
      </c>
      <c r="X926" s="13"/>
      <c r="Y926" s="43" t="s">
        <v>16</v>
      </c>
      <c r="Z926" s="12"/>
      <c r="AA926" s="47"/>
      <c r="AB926" s="8" t="str">
        <f t="shared" si="254"/>
        <v/>
      </c>
      <c r="AC926" s="27" t="str">
        <f t="shared" si="266"/>
        <v/>
      </c>
      <c r="AD926" s="47"/>
      <c r="AG926" t="str">
        <f t="shared" si="267"/>
        <v>OK</v>
      </c>
      <c r="AH926" t="str">
        <f t="shared" si="255"/>
        <v>エラー</v>
      </c>
      <c r="AI926" t="str">
        <f t="shared" si="268"/>
        <v/>
      </c>
      <c r="AJ926" t="str">
        <f t="shared" si="269"/>
        <v/>
      </c>
      <c r="AK926" t="str">
        <f t="shared" si="256"/>
        <v/>
      </c>
      <c r="AL926" t="str">
        <f t="shared" si="257"/>
        <v/>
      </c>
    </row>
    <row r="927" spans="1:38" ht="18.75" customHeight="1" x14ac:dyDescent="0.4">
      <c r="A927" s="2">
        <v>910</v>
      </c>
      <c r="B927" s="45"/>
      <c r="C927" s="15"/>
      <c r="D927" s="15"/>
      <c r="E927" s="39" t="str">
        <f t="shared" si="252"/>
        <v/>
      </c>
      <c r="F927" s="40" t="str">
        <f t="shared" si="253"/>
        <v/>
      </c>
      <c r="G927" s="46"/>
      <c r="H927" s="46"/>
      <c r="I927" s="14"/>
      <c r="J927" s="46"/>
      <c r="K927" s="14"/>
      <c r="L927" s="14"/>
      <c r="M927" s="41" t="str">
        <f t="shared" si="258"/>
        <v/>
      </c>
      <c r="N927" s="8" t="str">
        <f t="shared" si="259"/>
        <v/>
      </c>
      <c r="O927" s="21" t="str">
        <f t="shared" si="260"/>
        <v/>
      </c>
      <c r="P927" s="8" t="str">
        <f t="shared" si="261"/>
        <v/>
      </c>
      <c r="Q927" s="42"/>
      <c r="R927" s="42"/>
      <c r="S927" s="42"/>
      <c r="T927" s="27" t="str">
        <f t="shared" si="262"/>
        <v/>
      </c>
      <c r="U927" s="8" t="str">
        <f t="shared" si="263"/>
        <v/>
      </c>
      <c r="V927" s="8" t="str">
        <f t="shared" si="264"/>
        <v/>
      </c>
      <c r="W927" s="8" t="str">
        <f t="shared" si="265"/>
        <v/>
      </c>
      <c r="X927" s="13"/>
      <c r="Y927" s="43" t="s">
        <v>16</v>
      </c>
      <c r="Z927" s="12"/>
      <c r="AA927" s="47"/>
      <c r="AB927" s="8" t="str">
        <f t="shared" si="254"/>
        <v/>
      </c>
      <c r="AC927" s="27" t="str">
        <f t="shared" si="266"/>
        <v/>
      </c>
      <c r="AD927" s="47"/>
      <c r="AG927" t="str">
        <f t="shared" si="267"/>
        <v>OK</v>
      </c>
      <c r="AH927" t="str">
        <f t="shared" si="255"/>
        <v>エラー</v>
      </c>
      <c r="AI927" t="str">
        <f t="shared" si="268"/>
        <v/>
      </c>
      <c r="AJ927" t="str">
        <f t="shared" si="269"/>
        <v/>
      </c>
      <c r="AK927" t="str">
        <f t="shared" si="256"/>
        <v/>
      </c>
      <c r="AL927" t="str">
        <f t="shared" si="257"/>
        <v/>
      </c>
    </row>
    <row r="928" spans="1:38" ht="18.75" customHeight="1" x14ac:dyDescent="0.4">
      <c r="A928" s="2">
        <v>911</v>
      </c>
      <c r="B928" s="45"/>
      <c r="C928" s="15"/>
      <c r="D928" s="15"/>
      <c r="E928" s="39" t="str">
        <f t="shared" si="252"/>
        <v/>
      </c>
      <c r="F928" s="40" t="str">
        <f t="shared" si="253"/>
        <v/>
      </c>
      <c r="G928" s="46"/>
      <c r="H928" s="46"/>
      <c r="I928" s="14"/>
      <c r="J928" s="46"/>
      <c r="K928" s="14"/>
      <c r="L928" s="14"/>
      <c r="M928" s="41" t="str">
        <f t="shared" si="258"/>
        <v/>
      </c>
      <c r="N928" s="8" t="str">
        <f t="shared" si="259"/>
        <v/>
      </c>
      <c r="O928" s="21" t="str">
        <f t="shared" si="260"/>
        <v/>
      </c>
      <c r="P928" s="8" t="str">
        <f t="shared" si="261"/>
        <v/>
      </c>
      <c r="Q928" s="42"/>
      <c r="R928" s="42"/>
      <c r="S928" s="42"/>
      <c r="T928" s="27" t="str">
        <f t="shared" si="262"/>
        <v/>
      </c>
      <c r="U928" s="8" t="str">
        <f t="shared" si="263"/>
        <v/>
      </c>
      <c r="V928" s="8" t="str">
        <f t="shared" si="264"/>
        <v/>
      </c>
      <c r="W928" s="8" t="str">
        <f t="shared" si="265"/>
        <v/>
      </c>
      <c r="X928" s="13"/>
      <c r="Y928" s="43" t="s">
        <v>16</v>
      </c>
      <c r="Z928" s="12"/>
      <c r="AA928" s="47"/>
      <c r="AB928" s="8" t="str">
        <f t="shared" si="254"/>
        <v/>
      </c>
      <c r="AC928" s="27" t="str">
        <f t="shared" si="266"/>
        <v/>
      </c>
      <c r="AD928" s="47"/>
      <c r="AG928" t="str">
        <f t="shared" si="267"/>
        <v>OK</v>
      </c>
      <c r="AH928" t="str">
        <f t="shared" si="255"/>
        <v>エラー</v>
      </c>
      <c r="AI928" t="str">
        <f t="shared" si="268"/>
        <v/>
      </c>
      <c r="AJ928" t="str">
        <f t="shared" si="269"/>
        <v/>
      </c>
      <c r="AK928" t="str">
        <f t="shared" si="256"/>
        <v/>
      </c>
      <c r="AL928" t="str">
        <f t="shared" si="257"/>
        <v/>
      </c>
    </row>
    <row r="929" spans="1:38" ht="18.75" customHeight="1" x14ac:dyDescent="0.4">
      <c r="A929" s="2">
        <v>912</v>
      </c>
      <c r="B929" s="45"/>
      <c r="C929" s="15"/>
      <c r="D929" s="15"/>
      <c r="E929" s="39" t="str">
        <f t="shared" si="252"/>
        <v/>
      </c>
      <c r="F929" s="40" t="str">
        <f t="shared" si="253"/>
        <v/>
      </c>
      <c r="G929" s="46"/>
      <c r="H929" s="46"/>
      <c r="I929" s="14"/>
      <c r="J929" s="46"/>
      <c r="K929" s="14"/>
      <c r="L929" s="14"/>
      <c r="M929" s="41" t="str">
        <f t="shared" si="258"/>
        <v/>
      </c>
      <c r="N929" s="8" t="str">
        <f t="shared" si="259"/>
        <v/>
      </c>
      <c r="O929" s="21" t="str">
        <f t="shared" si="260"/>
        <v/>
      </c>
      <c r="P929" s="8" t="str">
        <f t="shared" si="261"/>
        <v/>
      </c>
      <c r="Q929" s="42"/>
      <c r="R929" s="42"/>
      <c r="S929" s="42"/>
      <c r="T929" s="27" t="str">
        <f t="shared" si="262"/>
        <v/>
      </c>
      <c r="U929" s="8" t="str">
        <f t="shared" si="263"/>
        <v/>
      </c>
      <c r="V929" s="8" t="str">
        <f t="shared" si="264"/>
        <v/>
      </c>
      <c r="W929" s="8" t="str">
        <f t="shared" si="265"/>
        <v/>
      </c>
      <c r="X929" s="13"/>
      <c r="Y929" s="43" t="s">
        <v>16</v>
      </c>
      <c r="Z929" s="12"/>
      <c r="AA929" s="47"/>
      <c r="AB929" s="8" t="str">
        <f t="shared" si="254"/>
        <v/>
      </c>
      <c r="AC929" s="27" t="str">
        <f t="shared" si="266"/>
        <v/>
      </c>
      <c r="AD929" s="47"/>
      <c r="AG929" t="str">
        <f t="shared" si="267"/>
        <v>OK</v>
      </c>
      <c r="AH929" t="str">
        <f t="shared" si="255"/>
        <v>エラー</v>
      </c>
      <c r="AI929" t="str">
        <f t="shared" si="268"/>
        <v/>
      </c>
      <c r="AJ929" t="str">
        <f t="shared" si="269"/>
        <v/>
      </c>
      <c r="AK929" t="str">
        <f t="shared" si="256"/>
        <v/>
      </c>
      <c r="AL929" t="str">
        <f t="shared" si="257"/>
        <v/>
      </c>
    </row>
    <row r="930" spans="1:38" ht="18.75" customHeight="1" x14ac:dyDescent="0.4">
      <c r="A930" s="2">
        <v>913</v>
      </c>
      <c r="B930" s="45"/>
      <c r="C930" s="15"/>
      <c r="D930" s="15"/>
      <c r="E930" s="39" t="str">
        <f t="shared" si="252"/>
        <v/>
      </c>
      <c r="F930" s="40" t="str">
        <f t="shared" si="253"/>
        <v/>
      </c>
      <c r="G930" s="46"/>
      <c r="H930" s="46"/>
      <c r="I930" s="14"/>
      <c r="J930" s="46"/>
      <c r="K930" s="14"/>
      <c r="L930" s="14"/>
      <c r="M930" s="41" t="str">
        <f t="shared" si="258"/>
        <v/>
      </c>
      <c r="N930" s="8" t="str">
        <f t="shared" si="259"/>
        <v/>
      </c>
      <c r="O930" s="21" t="str">
        <f t="shared" si="260"/>
        <v/>
      </c>
      <c r="P930" s="8" t="str">
        <f t="shared" si="261"/>
        <v/>
      </c>
      <c r="Q930" s="42"/>
      <c r="R930" s="42"/>
      <c r="S930" s="42"/>
      <c r="T930" s="27" t="str">
        <f t="shared" si="262"/>
        <v/>
      </c>
      <c r="U930" s="8" t="str">
        <f t="shared" si="263"/>
        <v/>
      </c>
      <c r="V930" s="8" t="str">
        <f t="shared" si="264"/>
        <v/>
      </c>
      <c r="W930" s="8" t="str">
        <f t="shared" si="265"/>
        <v/>
      </c>
      <c r="X930" s="13"/>
      <c r="Y930" s="43" t="s">
        <v>16</v>
      </c>
      <c r="Z930" s="12"/>
      <c r="AA930" s="47"/>
      <c r="AB930" s="8" t="str">
        <f t="shared" si="254"/>
        <v/>
      </c>
      <c r="AC930" s="27" t="str">
        <f t="shared" si="266"/>
        <v/>
      </c>
      <c r="AD930" s="47"/>
      <c r="AG930" t="str">
        <f t="shared" si="267"/>
        <v>OK</v>
      </c>
      <c r="AH930" t="str">
        <f t="shared" si="255"/>
        <v>エラー</v>
      </c>
      <c r="AI930" t="str">
        <f t="shared" si="268"/>
        <v/>
      </c>
      <c r="AJ930" t="str">
        <f t="shared" si="269"/>
        <v/>
      </c>
      <c r="AK930" t="str">
        <f t="shared" si="256"/>
        <v/>
      </c>
      <c r="AL930" t="str">
        <f t="shared" si="257"/>
        <v/>
      </c>
    </row>
    <row r="931" spans="1:38" ht="18.75" customHeight="1" x14ac:dyDescent="0.4">
      <c r="A931" s="2">
        <v>914</v>
      </c>
      <c r="B931" s="45"/>
      <c r="C931" s="15"/>
      <c r="D931" s="15"/>
      <c r="E931" s="39" t="str">
        <f t="shared" si="252"/>
        <v/>
      </c>
      <c r="F931" s="40" t="str">
        <f t="shared" si="253"/>
        <v/>
      </c>
      <c r="G931" s="46"/>
      <c r="H931" s="46"/>
      <c r="I931" s="14"/>
      <c r="J931" s="46"/>
      <c r="K931" s="14"/>
      <c r="L931" s="14"/>
      <c r="M931" s="41" t="str">
        <f t="shared" si="258"/>
        <v/>
      </c>
      <c r="N931" s="8" t="str">
        <f t="shared" si="259"/>
        <v/>
      </c>
      <c r="O931" s="21" t="str">
        <f t="shared" si="260"/>
        <v/>
      </c>
      <c r="P931" s="8" t="str">
        <f t="shared" si="261"/>
        <v/>
      </c>
      <c r="Q931" s="42"/>
      <c r="R931" s="42"/>
      <c r="S931" s="42"/>
      <c r="T931" s="27" t="str">
        <f t="shared" si="262"/>
        <v/>
      </c>
      <c r="U931" s="8" t="str">
        <f t="shared" si="263"/>
        <v/>
      </c>
      <c r="V931" s="8" t="str">
        <f t="shared" si="264"/>
        <v/>
      </c>
      <c r="W931" s="8" t="str">
        <f t="shared" si="265"/>
        <v/>
      </c>
      <c r="X931" s="13"/>
      <c r="Y931" s="43" t="s">
        <v>16</v>
      </c>
      <c r="Z931" s="12"/>
      <c r="AA931" s="47"/>
      <c r="AB931" s="8" t="str">
        <f t="shared" si="254"/>
        <v/>
      </c>
      <c r="AC931" s="27" t="str">
        <f t="shared" si="266"/>
        <v/>
      </c>
      <c r="AD931" s="47"/>
      <c r="AG931" t="str">
        <f t="shared" si="267"/>
        <v>OK</v>
      </c>
      <c r="AH931" t="str">
        <f t="shared" si="255"/>
        <v>エラー</v>
      </c>
      <c r="AI931" t="str">
        <f t="shared" si="268"/>
        <v/>
      </c>
      <c r="AJ931" t="str">
        <f t="shared" si="269"/>
        <v/>
      </c>
      <c r="AK931" t="str">
        <f t="shared" si="256"/>
        <v/>
      </c>
      <c r="AL931" t="str">
        <f t="shared" si="257"/>
        <v/>
      </c>
    </row>
    <row r="932" spans="1:38" ht="18.75" customHeight="1" x14ac:dyDescent="0.4">
      <c r="A932" s="2">
        <v>915</v>
      </c>
      <c r="B932" s="45"/>
      <c r="C932" s="15"/>
      <c r="D932" s="15"/>
      <c r="E932" s="39" t="str">
        <f t="shared" si="252"/>
        <v/>
      </c>
      <c r="F932" s="40" t="str">
        <f t="shared" si="253"/>
        <v/>
      </c>
      <c r="G932" s="46"/>
      <c r="H932" s="46"/>
      <c r="I932" s="14"/>
      <c r="J932" s="46"/>
      <c r="K932" s="14"/>
      <c r="L932" s="14"/>
      <c r="M932" s="41" t="str">
        <f t="shared" si="258"/>
        <v/>
      </c>
      <c r="N932" s="8" t="str">
        <f t="shared" si="259"/>
        <v/>
      </c>
      <c r="O932" s="21" t="str">
        <f t="shared" si="260"/>
        <v/>
      </c>
      <c r="P932" s="8" t="str">
        <f t="shared" si="261"/>
        <v/>
      </c>
      <c r="Q932" s="42"/>
      <c r="R932" s="42"/>
      <c r="S932" s="42"/>
      <c r="T932" s="27" t="str">
        <f t="shared" si="262"/>
        <v/>
      </c>
      <c r="U932" s="8" t="str">
        <f t="shared" si="263"/>
        <v/>
      </c>
      <c r="V932" s="8" t="str">
        <f t="shared" si="264"/>
        <v/>
      </c>
      <c r="W932" s="8" t="str">
        <f t="shared" si="265"/>
        <v/>
      </c>
      <c r="X932" s="13"/>
      <c r="Y932" s="43" t="s">
        <v>16</v>
      </c>
      <c r="Z932" s="12"/>
      <c r="AA932" s="47"/>
      <c r="AB932" s="8" t="str">
        <f t="shared" si="254"/>
        <v/>
      </c>
      <c r="AC932" s="27" t="str">
        <f t="shared" si="266"/>
        <v/>
      </c>
      <c r="AD932" s="47"/>
      <c r="AG932" t="str">
        <f t="shared" si="267"/>
        <v>OK</v>
      </c>
      <c r="AH932" t="str">
        <f t="shared" si="255"/>
        <v>エラー</v>
      </c>
      <c r="AI932" t="str">
        <f t="shared" si="268"/>
        <v/>
      </c>
      <c r="AJ932" t="str">
        <f t="shared" si="269"/>
        <v/>
      </c>
      <c r="AK932" t="str">
        <f t="shared" si="256"/>
        <v/>
      </c>
      <c r="AL932" t="str">
        <f t="shared" si="257"/>
        <v/>
      </c>
    </row>
    <row r="933" spans="1:38" ht="18.75" customHeight="1" x14ac:dyDescent="0.4">
      <c r="A933" s="2">
        <v>916</v>
      </c>
      <c r="B933" s="45"/>
      <c r="C933" s="15"/>
      <c r="D933" s="15"/>
      <c r="E933" s="39" t="str">
        <f t="shared" si="252"/>
        <v/>
      </c>
      <c r="F933" s="40" t="str">
        <f t="shared" si="253"/>
        <v/>
      </c>
      <c r="G933" s="46"/>
      <c r="H933" s="46"/>
      <c r="I933" s="14"/>
      <c r="J933" s="46"/>
      <c r="K933" s="14"/>
      <c r="L933" s="14"/>
      <c r="M933" s="41" t="str">
        <f t="shared" si="258"/>
        <v/>
      </c>
      <c r="N933" s="8" t="str">
        <f t="shared" si="259"/>
        <v/>
      </c>
      <c r="O933" s="21" t="str">
        <f t="shared" si="260"/>
        <v/>
      </c>
      <c r="P933" s="8" t="str">
        <f t="shared" si="261"/>
        <v/>
      </c>
      <c r="Q933" s="42"/>
      <c r="R933" s="42"/>
      <c r="S933" s="42"/>
      <c r="T933" s="27" t="str">
        <f t="shared" si="262"/>
        <v/>
      </c>
      <c r="U933" s="8" t="str">
        <f t="shared" si="263"/>
        <v/>
      </c>
      <c r="V933" s="8" t="str">
        <f t="shared" si="264"/>
        <v/>
      </c>
      <c r="W933" s="8" t="str">
        <f t="shared" si="265"/>
        <v/>
      </c>
      <c r="X933" s="13"/>
      <c r="Y933" s="43" t="s">
        <v>16</v>
      </c>
      <c r="Z933" s="12"/>
      <c r="AA933" s="47"/>
      <c r="AB933" s="8" t="str">
        <f t="shared" si="254"/>
        <v/>
      </c>
      <c r="AC933" s="27" t="str">
        <f t="shared" si="266"/>
        <v/>
      </c>
      <c r="AD933" s="47"/>
      <c r="AG933" t="str">
        <f t="shared" si="267"/>
        <v>OK</v>
      </c>
      <c r="AH933" t="str">
        <f t="shared" si="255"/>
        <v>エラー</v>
      </c>
      <c r="AI933" t="str">
        <f t="shared" si="268"/>
        <v/>
      </c>
      <c r="AJ933" t="str">
        <f t="shared" si="269"/>
        <v/>
      </c>
      <c r="AK933" t="str">
        <f t="shared" si="256"/>
        <v/>
      </c>
      <c r="AL933" t="str">
        <f t="shared" si="257"/>
        <v/>
      </c>
    </row>
    <row r="934" spans="1:38" ht="18.75" customHeight="1" x14ac:dyDescent="0.4">
      <c r="A934" s="2">
        <v>917</v>
      </c>
      <c r="B934" s="45"/>
      <c r="C934" s="15"/>
      <c r="D934" s="15"/>
      <c r="E934" s="39" t="str">
        <f t="shared" si="252"/>
        <v/>
      </c>
      <c r="F934" s="40" t="str">
        <f t="shared" si="253"/>
        <v/>
      </c>
      <c r="G934" s="46"/>
      <c r="H934" s="46"/>
      <c r="I934" s="14"/>
      <c r="J934" s="46"/>
      <c r="K934" s="14"/>
      <c r="L934" s="14"/>
      <c r="M934" s="41" t="str">
        <f t="shared" si="258"/>
        <v/>
      </c>
      <c r="N934" s="8" t="str">
        <f t="shared" si="259"/>
        <v/>
      </c>
      <c r="O934" s="21" t="str">
        <f t="shared" si="260"/>
        <v/>
      </c>
      <c r="P934" s="8" t="str">
        <f t="shared" si="261"/>
        <v/>
      </c>
      <c r="Q934" s="42"/>
      <c r="R934" s="42"/>
      <c r="S934" s="42"/>
      <c r="T934" s="27" t="str">
        <f t="shared" si="262"/>
        <v/>
      </c>
      <c r="U934" s="8" t="str">
        <f t="shared" si="263"/>
        <v/>
      </c>
      <c r="V934" s="8" t="str">
        <f t="shared" si="264"/>
        <v/>
      </c>
      <c r="W934" s="8" t="str">
        <f t="shared" si="265"/>
        <v/>
      </c>
      <c r="X934" s="13"/>
      <c r="Y934" s="43" t="s">
        <v>16</v>
      </c>
      <c r="Z934" s="12"/>
      <c r="AA934" s="47"/>
      <c r="AB934" s="8" t="str">
        <f t="shared" si="254"/>
        <v/>
      </c>
      <c r="AC934" s="27" t="str">
        <f t="shared" si="266"/>
        <v/>
      </c>
      <c r="AD934" s="47"/>
      <c r="AG934" t="str">
        <f t="shared" si="267"/>
        <v>OK</v>
      </c>
      <c r="AH934" t="str">
        <f t="shared" si="255"/>
        <v>エラー</v>
      </c>
      <c r="AI934" t="str">
        <f t="shared" si="268"/>
        <v/>
      </c>
      <c r="AJ934" t="str">
        <f t="shared" si="269"/>
        <v/>
      </c>
      <c r="AK934" t="str">
        <f t="shared" si="256"/>
        <v/>
      </c>
      <c r="AL934" t="str">
        <f t="shared" si="257"/>
        <v/>
      </c>
    </row>
    <row r="935" spans="1:38" ht="18.75" customHeight="1" x14ac:dyDescent="0.4">
      <c r="A935" s="2">
        <v>918</v>
      </c>
      <c r="B935" s="45"/>
      <c r="C935" s="15"/>
      <c r="D935" s="15"/>
      <c r="E935" s="39" t="str">
        <f t="shared" si="252"/>
        <v/>
      </c>
      <c r="F935" s="40" t="str">
        <f t="shared" si="253"/>
        <v/>
      </c>
      <c r="G935" s="46"/>
      <c r="H935" s="46"/>
      <c r="I935" s="14"/>
      <c r="J935" s="46"/>
      <c r="K935" s="14"/>
      <c r="L935" s="14"/>
      <c r="M935" s="41" t="str">
        <f t="shared" si="258"/>
        <v/>
      </c>
      <c r="N935" s="8" t="str">
        <f t="shared" si="259"/>
        <v/>
      </c>
      <c r="O935" s="21" t="str">
        <f t="shared" si="260"/>
        <v/>
      </c>
      <c r="P935" s="8" t="str">
        <f t="shared" si="261"/>
        <v/>
      </c>
      <c r="Q935" s="42"/>
      <c r="R935" s="42"/>
      <c r="S935" s="42"/>
      <c r="T935" s="27" t="str">
        <f t="shared" si="262"/>
        <v/>
      </c>
      <c r="U935" s="8" t="str">
        <f t="shared" si="263"/>
        <v/>
      </c>
      <c r="V935" s="8" t="str">
        <f t="shared" si="264"/>
        <v/>
      </c>
      <c r="W935" s="8" t="str">
        <f t="shared" si="265"/>
        <v/>
      </c>
      <c r="X935" s="13"/>
      <c r="Y935" s="43" t="s">
        <v>16</v>
      </c>
      <c r="Z935" s="12"/>
      <c r="AA935" s="47"/>
      <c r="AB935" s="8" t="str">
        <f t="shared" si="254"/>
        <v/>
      </c>
      <c r="AC935" s="27" t="str">
        <f t="shared" si="266"/>
        <v/>
      </c>
      <c r="AD935" s="47"/>
      <c r="AG935" t="str">
        <f t="shared" si="267"/>
        <v>OK</v>
      </c>
      <c r="AH935" t="str">
        <f t="shared" si="255"/>
        <v>エラー</v>
      </c>
      <c r="AI935" t="str">
        <f t="shared" si="268"/>
        <v/>
      </c>
      <c r="AJ935" t="str">
        <f t="shared" si="269"/>
        <v/>
      </c>
      <c r="AK935" t="str">
        <f t="shared" si="256"/>
        <v/>
      </c>
      <c r="AL935" t="str">
        <f t="shared" si="257"/>
        <v/>
      </c>
    </row>
    <row r="936" spans="1:38" ht="18.75" customHeight="1" x14ac:dyDescent="0.4">
      <c r="A936" s="2">
        <v>919</v>
      </c>
      <c r="B936" s="45"/>
      <c r="C936" s="15"/>
      <c r="D936" s="15"/>
      <c r="E936" s="39" t="str">
        <f t="shared" si="252"/>
        <v/>
      </c>
      <c r="F936" s="40" t="str">
        <f t="shared" si="253"/>
        <v/>
      </c>
      <c r="G936" s="46"/>
      <c r="H936" s="46"/>
      <c r="I936" s="14"/>
      <c r="J936" s="46"/>
      <c r="K936" s="14"/>
      <c r="L936" s="14"/>
      <c r="M936" s="41" t="str">
        <f t="shared" si="258"/>
        <v/>
      </c>
      <c r="N936" s="8" t="str">
        <f t="shared" si="259"/>
        <v/>
      </c>
      <c r="O936" s="21" t="str">
        <f t="shared" si="260"/>
        <v/>
      </c>
      <c r="P936" s="8" t="str">
        <f t="shared" si="261"/>
        <v/>
      </c>
      <c r="Q936" s="42"/>
      <c r="R936" s="42"/>
      <c r="S936" s="42"/>
      <c r="T936" s="27" t="str">
        <f t="shared" si="262"/>
        <v/>
      </c>
      <c r="U936" s="8" t="str">
        <f t="shared" si="263"/>
        <v/>
      </c>
      <c r="V936" s="8" t="str">
        <f t="shared" si="264"/>
        <v/>
      </c>
      <c r="W936" s="8" t="str">
        <f t="shared" si="265"/>
        <v/>
      </c>
      <c r="X936" s="13"/>
      <c r="Y936" s="43" t="s">
        <v>16</v>
      </c>
      <c r="Z936" s="12"/>
      <c r="AA936" s="47"/>
      <c r="AB936" s="8" t="str">
        <f t="shared" si="254"/>
        <v/>
      </c>
      <c r="AC936" s="27" t="str">
        <f t="shared" si="266"/>
        <v/>
      </c>
      <c r="AD936" s="47"/>
      <c r="AG936" t="str">
        <f t="shared" si="267"/>
        <v>OK</v>
      </c>
      <c r="AH936" t="str">
        <f t="shared" si="255"/>
        <v>エラー</v>
      </c>
      <c r="AI936" t="str">
        <f t="shared" si="268"/>
        <v/>
      </c>
      <c r="AJ936" t="str">
        <f t="shared" si="269"/>
        <v/>
      </c>
      <c r="AK936" t="str">
        <f t="shared" si="256"/>
        <v/>
      </c>
      <c r="AL936" t="str">
        <f t="shared" si="257"/>
        <v/>
      </c>
    </row>
    <row r="937" spans="1:38" ht="18.75" customHeight="1" x14ac:dyDescent="0.4">
      <c r="A937" s="2">
        <v>920</v>
      </c>
      <c r="B937" s="45"/>
      <c r="C937" s="15"/>
      <c r="D937" s="15"/>
      <c r="E937" s="39" t="str">
        <f t="shared" si="252"/>
        <v/>
      </c>
      <c r="F937" s="40" t="str">
        <f t="shared" si="253"/>
        <v/>
      </c>
      <c r="G937" s="46"/>
      <c r="H937" s="46"/>
      <c r="I937" s="14"/>
      <c r="J937" s="46"/>
      <c r="K937" s="14"/>
      <c r="L937" s="14"/>
      <c r="M937" s="41" t="str">
        <f t="shared" si="258"/>
        <v/>
      </c>
      <c r="N937" s="8" t="str">
        <f t="shared" si="259"/>
        <v/>
      </c>
      <c r="O937" s="21" t="str">
        <f t="shared" si="260"/>
        <v/>
      </c>
      <c r="P937" s="8" t="str">
        <f t="shared" si="261"/>
        <v/>
      </c>
      <c r="Q937" s="42"/>
      <c r="R937" s="42"/>
      <c r="S937" s="42"/>
      <c r="T937" s="27" t="str">
        <f t="shared" si="262"/>
        <v/>
      </c>
      <c r="U937" s="8" t="str">
        <f t="shared" si="263"/>
        <v/>
      </c>
      <c r="V937" s="8" t="str">
        <f t="shared" si="264"/>
        <v/>
      </c>
      <c r="W937" s="8" t="str">
        <f t="shared" si="265"/>
        <v/>
      </c>
      <c r="X937" s="13"/>
      <c r="Y937" s="43" t="s">
        <v>16</v>
      </c>
      <c r="Z937" s="12"/>
      <c r="AA937" s="47"/>
      <c r="AB937" s="8" t="str">
        <f t="shared" si="254"/>
        <v/>
      </c>
      <c r="AC937" s="27" t="str">
        <f t="shared" si="266"/>
        <v/>
      </c>
      <c r="AD937" s="47"/>
      <c r="AG937" t="str">
        <f t="shared" si="267"/>
        <v>OK</v>
      </c>
      <c r="AH937" t="str">
        <f t="shared" si="255"/>
        <v>エラー</v>
      </c>
      <c r="AI937" t="str">
        <f t="shared" si="268"/>
        <v/>
      </c>
      <c r="AJ937" t="str">
        <f t="shared" si="269"/>
        <v/>
      </c>
      <c r="AK937" t="str">
        <f t="shared" si="256"/>
        <v/>
      </c>
      <c r="AL937" t="str">
        <f t="shared" si="257"/>
        <v/>
      </c>
    </row>
    <row r="938" spans="1:38" ht="18.75" customHeight="1" x14ac:dyDescent="0.4">
      <c r="A938" s="2">
        <v>921</v>
      </c>
      <c r="B938" s="45"/>
      <c r="C938" s="15"/>
      <c r="D938" s="15"/>
      <c r="E938" s="39" t="str">
        <f t="shared" si="252"/>
        <v/>
      </c>
      <c r="F938" s="40" t="str">
        <f t="shared" si="253"/>
        <v/>
      </c>
      <c r="G938" s="46"/>
      <c r="H938" s="46"/>
      <c r="I938" s="14"/>
      <c r="J938" s="46"/>
      <c r="K938" s="14"/>
      <c r="L938" s="14"/>
      <c r="M938" s="41" t="str">
        <f t="shared" si="258"/>
        <v/>
      </c>
      <c r="N938" s="8" t="str">
        <f t="shared" si="259"/>
        <v/>
      </c>
      <c r="O938" s="21" t="str">
        <f t="shared" si="260"/>
        <v/>
      </c>
      <c r="P938" s="8" t="str">
        <f t="shared" si="261"/>
        <v/>
      </c>
      <c r="Q938" s="42"/>
      <c r="R938" s="42"/>
      <c r="S938" s="42"/>
      <c r="T938" s="27" t="str">
        <f t="shared" si="262"/>
        <v/>
      </c>
      <c r="U938" s="8" t="str">
        <f t="shared" si="263"/>
        <v/>
      </c>
      <c r="V938" s="8" t="str">
        <f t="shared" si="264"/>
        <v/>
      </c>
      <c r="W938" s="8" t="str">
        <f t="shared" si="265"/>
        <v/>
      </c>
      <c r="X938" s="13"/>
      <c r="Y938" s="43" t="s">
        <v>16</v>
      </c>
      <c r="Z938" s="12"/>
      <c r="AA938" s="47"/>
      <c r="AB938" s="8" t="str">
        <f t="shared" si="254"/>
        <v/>
      </c>
      <c r="AC938" s="27" t="str">
        <f t="shared" si="266"/>
        <v/>
      </c>
      <c r="AD938" s="47"/>
      <c r="AG938" t="str">
        <f t="shared" si="267"/>
        <v>OK</v>
      </c>
      <c r="AH938" t="str">
        <f t="shared" si="255"/>
        <v>エラー</v>
      </c>
      <c r="AI938" t="str">
        <f t="shared" si="268"/>
        <v/>
      </c>
      <c r="AJ938" t="str">
        <f t="shared" si="269"/>
        <v/>
      </c>
      <c r="AK938" t="str">
        <f t="shared" si="256"/>
        <v/>
      </c>
      <c r="AL938" t="str">
        <f t="shared" si="257"/>
        <v/>
      </c>
    </row>
    <row r="939" spans="1:38" ht="18.75" customHeight="1" x14ac:dyDescent="0.4">
      <c r="A939" s="2">
        <v>922</v>
      </c>
      <c r="B939" s="45"/>
      <c r="C939" s="15"/>
      <c r="D939" s="15"/>
      <c r="E939" s="39" t="str">
        <f t="shared" si="252"/>
        <v/>
      </c>
      <c r="F939" s="40" t="str">
        <f t="shared" si="253"/>
        <v/>
      </c>
      <c r="G939" s="46"/>
      <c r="H939" s="46"/>
      <c r="I939" s="14"/>
      <c r="J939" s="46"/>
      <c r="K939" s="14"/>
      <c r="L939" s="14"/>
      <c r="M939" s="41" t="str">
        <f t="shared" si="258"/>
        <v/>
      </c>
      <c r="N939" s="8" t="str">
        <f t="shared" si="259"/>
        <v/>
      </c>
      <c r="O939" s="21" t="str">
        <f t="shared" si="260"/>
        <v/>
      </c>
      <c r="P939" s="8" t="str">
        <f t="shared" si="261"/>
        <v/>
      </c>
      <c r="Q939" s="42"/>
      <c r="R939" s="42"/>
      <c r="S939" s="42"/>
      <c r="T939" s="27" t="str">
        <f t="shared" si="262"/>
        <v/>
      </c>
      <c r="U939" s="8" t="str">
        <f t="shared" si="263"/>
        <v/>
      </c>
      <c r="V939" s="8" t="str">
        <f t="shared" si="264"/>
        <v/>
      </c>
      <c r="W939" s="8" t="str">
        <f t="shared" si="265"/>
        <v/>
      </c>
      <c r="X939" s="13"/>
      <c r="Y939" s="43" t="s">
        <v>16</v>
      </c>
      <c r="Z939" s="12"/>
      <c r="AA939" s="47"/>
      <c r="AB939" s="8" t="str">
        <f t="shared" si="254"/>
        <v/>
      </c>
      <c r="AC939" s="27" t="str">
        <f t="shared" si="266"/>
        <v/>
      </c>
      <c r="AD939" s="47"/>
      <c r="AG939" t="str">
        <f t="shared" si="267"/>
        <v>OK</v>
      </c>
      <c r="AH939" t="str">
        <f t="shared" si="255"/>
        <v>エラー</v>
      </c>
      <c r="AI939" t="str">
        <f t="shared" si="268"/>
        <v/>
      </c>
      <c r="AJ939" t="str">
        <f t="shared" si="269"/>
        <v/>
      </c>
      <c r="AK939" t="str">
        <f t="shared" si="256"/>
        <v/>
      </c>
      <c r="AL939" t="str">
        <f t="shared" si="257"/>
        <v/>
      </c>
    </row>
    <row r="940" spans="1:38" ht="18.75" customHeight="1" x14ac:dyDescent="0.4">
      <c r="A940" s="2">
        <v>923</v>
      </c>
      <c r="B940" s="45"/>
      <c r="C940" s="15"/>
      <c r="D940" s="15"/>
      <c r="E940" s="39" t="str">
        <f t="shared" si="252"/>
        <v/>
      </c>
      <c r="F940" s="40" t="str">
        <f t="shared" si="253"/>
        <v/>
      </c>
      <c r="G940" s="46"/>
      <c r="H940" s="46"/>
      <c r="I940" s="14"/>
      <c r="J940" s="46"/>
      <c r="K940" s="14"/>
      <c r="L940" s="14"/>
      <c r="M940" s="41" t="str">
        <f t="shared" si="258"/>
        <v/>
      </c>
      <c r="N940" s="8" t="str">
        <f t="shared" si="259"/>
        <v/>
      </c>
      <c r="O940" s="21" t="str">
        <f t="shared" si="260"/>
        <v/>
      </c>
      <c r="P940" s="8" t="str">
        <f t="shared" si="261"/>
        <v/>
      </c>
      <c r="Q940" s="42"/>
      <c r="R940" s="42"/>
      <c r="S940" s="42"/>
      <c r="T940" s="27" t="str">
        <f t="shared" si="262"/>
        <v/>
      </c>
      <c r="U940" s="8" t="str">
        <f t="shared" si="263"/>
        <v/>
      </c>
      <c r="V940" s="8" t="str">
        <f t="shared" si="264"/>
        <v/>
      </c>
      <c r="W940" s="8" t="str">
        <f t="shared" si="265"/>
        <v/>
      </c>
      <c r="X940" s="13"/>
      <c r="Y940" s="43" t="s">
        <v>16</v>
      </c>
      <c r="Z940" s="12"/>
      <c r="AA940" s="47"/>
      <c r="AB940" s="8" t="str">
        <f t="shared" si="254"/>
        <v/>
      </c>
      <c r="AC940" s="27" t="str">
        <f t="shared" si="266"/>
        <v/>
      </c>
      <c r="AD940" s="47"/>
      <c r="AG940" t="str">
        <f t="shared" si="267"/>
        <v>OK</v>
      </c>
      <c r="AH940" t="str">
        <f t="shared" si="255"/>
        <v>エラー</v>
      </c>
      <c r="AI940" t="str">
        <f t="shared" si="268"/>
        <v/>
      </c>
      <c r="AJ940" t="str">
        <f t="shared" si="269"/>
        <v/>
      </c>
      <c r="AK940" t="str">
        <f t="shared" si="256"/>
        <v/>
      </c>
      <c r="AL940" t="str">
        <f t="shared" si="257"/>
        <v/>
      </c>
    </row>
    <row r="941" spans="1:38" ht="18.75" customHeight="1" x14ac:dyDescent="0.4">
      <c r="A941" s="2">
        <v>924</v>
      </c>
      <c r="B941" s="45"/>
      <c r="C941" s="15"/>
      <c r="D941" s="15"/>
      <c r="E941" s="39" t="str">
        <f t="shared" si="252"/>
        <v/>
      </c>
      <c r="F941" s="40" t="str">
        <f t="shared" si="253"/>
        <v/>
      </c>
      <c r="G941" s="46"/>
      <c r="H941" s="46"/>
      <c r="I941" s="14"/>
      <c r="J941" s="46"/>
      <c r="K941" s="14"/>
      <c r="L941" s="14"/>
      <c r="M941" s="41" t="str">
        <f t="shared" si="258"/>
        <v/>
      </c>
      <c r="N941" s="8" t="str">
        <f t="shared" si="259"/>
        <v/>
      </c>
      <c r="O941" s="21" t="str">
        <f t="shared" si="260"/>
        <v/>
      </c>
      <c r="P941" s="8" t="str">
        <f t="shared" si="261"/>
        <v/>
      </c>
      <c r="Q941" s="42"/>
      <c r="R941" s="42"/>
      <c r="S941" s="42"/>
      <c r="T941" s="27" t="str">
        <f t="shared" si="262"/>
        <v/>
      </c>
      <c r="U941" s="8" t="str">
        <f t="shared" si="263"/>
        <v/>
      </c>
      <c r="V941" s="8" t="str">
        <f t="shared" si="264"/>
        <v/>
      </c>
      <c r="W941" s="8" t="str">
        <f t="shared" si="265"/>
        <v/>
      </c>
      <c r="X941" s="13"/>
      <c r="Y941" s="43" t="s">
        <v>16</v>
      </c>
      <c r="Z941" s="12"/>
      <c r="AA941" s="47"/>
      <c r="AB941" s="8" t="str">
        <f t="shared" si="254"/>
        <v/>
      </c>
      <c r="AC941" s="27" t="str">
        <f t="shared" si="266"/>
        <v/>
      </c>
      <c r="AD941" s="47"/>
      <c r="AG941" t="str">
        <f t="shared" si="267"/>
        <v>OK</v>
      </c>
      <c r="AH941" t="str">
        <f t="shared" si="255"/>
        <v>エラー</v>
      </c>
      <c r="AI941" t="str">
        <f t="shared" si="268"/>
        <v/>
      </c>
      <c r="AJ941" t="str">
        <f t="shared" si="269"/>
        <v/>
      </c>
      <c r="AK941" t="str">
        <f t="shared" si="256"/>
        <v/>
      </c>
      <c r="AL941" t="str">
        <f t="shared" si="257"/>
        <v/>
      </c>
    </row>
    <row r="942" spans="1:38" ht="18.75" customHeight="1" x14ac:dyDescent="0.4">
      <c r="A942" s="2">
        <v>925</v>
      </c>
      <c r="B942" s="45"/>
      <c r="C942" s="15"/>
      <c r="D942" s="15"/>
      <c r="E942" s="39" t="str">
        <f t="shared" si="252"/>
        <v/>
      </c>
      <c r="F942" s="40" t="str">
        <f t="shared" si="253"/>
        <v/>
      </c>
      <c r="G942" s="46"/>
      <c r="H942" s="46"/>
      <c r="I942" s="14"/>
      <c r="J942" s="46"/>
      <c r="K942" s="14"/>
      <c r="L942" s="14"/>
      <c r="M942" s="41" t="str">
        <f t="shared" si="258"/>
        <v/>
      </c>
      <c r="N942" s="8" t="str">
        <f t="shared" si="259"/>
        <v/>
      </c>
      <c r="O942" s="21" t="str">
        <f t="shared" si="260"/>
        <v/>
      </c>
      <c r="P942" s="8" t="str">
        <f t="shared" si="261"/>
        <v/>
      </c>
      <c r="Q942" s="42"/>
      <c r="R942" s="42"/>
      <c r="S942" s="42"/>
      <c r="T942" s="27" t="str">
        <f t="shared" si="262"/>
        <v/>
      </c>
      <c r="U942" s="8" t="str">
        <f t="shared" si="263"/>
        <v/>
      </c>
      <c r="V942" s="8" t="str">
        <f t="shared" si="264"/>
        <v/>
      </c>
      <c r="W942" s="8" t="str">
        <f t="shared" si="265"/>
        <v/>
      </c>
      <c r="X942" s="13"/>
      <c r="Y942" s="43" t="s">
        <v>16</v>
      </c>
      <c r="Z942" s="12"/>
      <c r="AA942" s="47"/>
      <c r="AB942" s="8" t="str">
        <f t="shared" si="254"/>
        <v/>
      </c>
      <c r="AC942" s="27" t="str">
        <f t="shared" si="266"/>
        <v/>
      </c>
      <c r="AD942" s="47"/>
      <c r="AG942" t="str">
        <f t="shared" si="267"/>
        <v>OK</v>
      </c>
      <c r="AH942" t="str">
        <f t="shared" si="255"/>
        <v>エラー</v>
      </c>
      <c r="AI942" t="str">
        <f t="shared" si="268"/>
        <v/>
      </c>
      <c r="AJ942" t="str">
        <f t="shared" si="269"/>
        <v/>
      </c>
      <c r="AK942" t="str">
        <f t="shared" si="256"/>
        <v/>
      </c>
      <c r="AL942" t="str">
        <f t="shared" si="257"/>
        <v/>
      </c>
    </row>
    <row r="943" spans="1:38" ht="18.75" customHeight="1" x14ac:dyDescent="0.4">
      <c r="A943" s="2">
        <v>926</v>
      </c>
      <c r="B943" s="45"/>
      <c r="C943" s="15"/>
      <c r="D943" s="15"/>
      <c r="E943" s="39" t="str">
        <f t="shared" si="252"/>
        <v/>
      </c>
      <c r="F943" s="40" t="str">
        <f t="shared" si="253"/>
        <v/>
      </c>
      <c r="G943" s="46"/>
      <c r="H943" s="46"/>
      <c r="I943" s="14"/>
      <c r="J943" s="46"/>
      <c r="K943" s="14"/>
      <c r="L943" s="14"/>
      <c r="M943" s="41" t="str">
        <f t="shared" si="258"/>
        <v/>
      </c>
      <c r="N943" s="8" t="str">
        <f t="shared" si="259"/>
        <v/>
      </c>
      <c r="O943" s="21" t="str">
        <f t="shared" si="260"/>
        <v/>
      </c>
      <c r="P943" s="8" t="str">
        <f t="shared" si="261"/>
        <v/>
      </c>
      <c r="Q943" s="42"/>
      <c r="R943" s="42"/>
      <c r="S943" s="42"/>
      <c r="T943" s="27" t="str">
        <f t="shared" si="262"/>
        <v/>
      </c>
      <c r="U943" s="8" t="str">
        <f t="shared" si="263"/>
        <v/>
      </c>
      <c r="V943" s="8" t="str">
        <f t="shared" si="264"/>
        <v/>
      </c>
      <c r="W943" s="8" t="str">
        <f t="shared" si="265"/>
        <v/>
      </c>
      <c r="X943" s="13"/>
      <c r="Y943" s="43" t="s">
        <v>16</v>
      </c>
      <c r="Z943" s="12"/>
      <c r="AA943" s="47"/>
      <c r="AB943" s="8" t="str">
        <f t="shared" si="254"/>
        <v/>
      </c>
      <c r="AC943" s="27" t="str">
        <f t="shared" si="266"/>
        <v/>
      </c>
      <c r="AD943" s="47"/>
      <c r="AG943" t="str">
        <f t="shared" si="267"/>
        <v>OK</v>
      </c>
      <c r="AH943" t="str">
        <f t="shared" si="255"/>
        <v>エラー</v>
      </c>
      <c r="AI943" t="str">
        <f t="shared" si="268"/>
        <v/>
      </c>
      <c r="AJ943" t="str">
        <f t="shared" si="269"/>
        <v/>
      </c>
      <c r="AK943" t="str">
        <f t="shared" si="256"/>
        <v/>
      </c>
      <c r="AL943" t="str">
        <f t="shared" si="257"/>
        <v/>
      </c>
    </row>
    <row r="944" spans="1:38" ht="18.75" customHeight="1" x14ac:dyDescent="0.4">
      <c r="A944" s="2">
        <v>927</v>
      </c>
      <c r="B944" s="45"/>
      <c r="C944" s="15"/>
      <c r="D944" s="15"/>
      <c r="E944" s="39" t="str">
        <f t="shared" si="252"/>
        <v/>
      </c>
      <c r="F944" s="40" t="str">
        <f t="shared" si="253"/>
        <v/>
      </c>
      <c r="G944" s="46"/>
      <c r="H944" s="46"/>
      <c r="I944" s="14"/>
      <c r="J944" s="46"/>
      <c r="K944" s="14"/>
      <c r="L944" s="14"/>
      <c r="M944" s="41" t="str">
        <f t="shared" si="258"/>
        <v/>
      </c>
      <c r="N944" s="8" t="str">
        <f t="shared" si="259"/>
        <v/>
      </c>
      <c r="O944" s="21" t="str">
        <f t="shared" si="260"/>
        <v/>
      </c>
      <c r="P944" s="8" t="str">
        <f t="shared" si="261"/>
        <v/>
      </c>
      <c r="Q944" s="42"/>
      <c r="R944" s="42"/>
      <c r="S944" s="42"/>
      <c r="T944" s="27" t="str">
        <f t="shared" si="262"/>
        <v/>
      </c>
      <c r="U944" s="8" t="str">
        <f t="shared" si="263"/>
        <v/>
      </c>
      <c r="V944" s="8" t="str">
        <f t="shared" si="264"/>
        <v/>
      </c>
      <c r="W944" s="8" t="str">
        <f t="shared" si="265"/>
        <v/>
      </c>
      <c r="X944" s="13"/>
      <c r="Y944" s="43" t="s">
        <v>16</v>
      </c>
      <c r="Z944" s="12"/>
      <c r="AA944" s="47"/>
      <c r="AB944" s="8" t="str">
        <f t="shared" si="254"/>
        <v/>
      </c>
      <c r="AC944" s="27" t="str">
        <f t="shared" si="266"/>
        <v/>
      </c>
      <c r="AD944" s="47"/>
      <c r="AG944" t="str">
        <f t="shared" si="267"/>
        <v>OK</v>
      </c>
      <c r="AH944" t="str">
        <f t="shared" si="255"/>
        <v>エラー</v>
      </c>
      <c r="AI944" t="str">
        <f t="shared" si="268"/>
        <v/>
      </c>
      <c r="AJ944" t="str">
        <f t="shared" si="269"/>
        <v/>
      </c>
      <c r="AK944" t="str">
        <f t="shared" si="256"/>
        <v/>
      </c>
      <c r="AL944" t="str">
        <f t="shared" si="257"/>
        <v/>
      </c>
    </row>
    <row r="945" spans="1:38" ht="18.75" customHeight="1" x14ac:dyDescent="0.4">
      <c r="A945" s="2">
        <v>928</v>
      </c>
      <c r="B945" s="45"/>
      <c r="C945" s="15"/>
      <c r="D945" s="15"/>
      <c r="E945" s="39" t="str">
        <f t="shared" si="252"/>
        <v/>
      </c>
      <c r="F945" s="40" t="str">
        <f t="shared" si="253"/>
        <v/>
      </c>
      <c r="G945" s="46"/>
      <c r="H945" s="46"/>
      <c r="I945" s="14"/>
      <c r="J945" s="46"/>
      <c r="K945" s="14"/>
      <c r="L945" s="14"/>
      <c r="M945" s="41" t="str">
        <f t="shared" si="258"/>
        <v/>
      </c>
      <c r="N945" s="8" t="str">
        <f t="shared" si="259"/>
        <v/>
      </c>
      <c r="O945" s="21" t="str">
        <f t="shared" si="260"/>
        <v/>
      </c>
      <c r="P945" s="8" t="str">
        <f t="shared" si="261"/>
        <v/>
      </c>
      <c r="Q945" s="42"/>
      <c r="R945" s="42"/>
      <c r="S945" s="42"/>
      <c r="T945" s="27" t="str">
        <f t="shared" si="262"/>
        <v/>
      </c>
      <c r="U945" s="8" t="str">
        <f t="shared" si="263"/>
        <v/>
      </c>
      <c r="V945" s="8" t="str">
        <f t="shared" si="264"/>
        <v/>
      </c>
      <c r="W945" s="8" t="str">
        <f t="shared" si="265"/>
        <v/>
      </c>
      <c r="X945" s="13"/>
      <c r="Y945" s="43" t="s">
        <v>16</v>
      </c>
      <c r="Z945" s="12"/>
      <c r="AA945" s="47"/>
      <c r="AB945" s="8" t="str">
        <f t="shared" si="254"/>
        <v/>
      </c>
      <c r="AC945" s="27" t="str">
        <f t="shared" si="266"/>
        <v/>
      </c>
      <c r="AD945" s="47"/>
      <c r="AG945" t="str">
        <f t="shared" si="267"/>
        <v>OK</v>
      </c>
      <c r="AH945" t="str">
        <f t="shared" si="255"/>
        <v>エラー</v>
      </c>
      <c r="AI945" t="str">
        <f t="shared" si="268"/>
        <v/>
      </c>
      <c r="AJ945" t="str">
        <f t="shared" si="269"/>
        <v/>
      </c>
      <c r="AK945" t="str">
        <f t="shared" si="256"/>
        <v/>
      </c>
      <c r="AL945" t="str">
        <f t="shared" si="257"/>
        <v/>
      </c>
    </row>
    <row r="946" spans="1:38" ht="18.75" customHeight="1" x14ac:dyDescent="0.4">
      <c r="A946" s="2">
        <v>929</v>
      </c>
      <c r="B946" s="45"/>
      <c r="C946" s="15"/>
      <c r="D946" s="15"/>
      <c r="E946" s="39" t="str">
        <f t="shared" si="252"/>
        <v/>
      </c>
      <c r="F946" s="40" t="str">
        <f t="shared" si="253"/>
        <v/>
      </c>
      <c r="G946" s="46"/>
      <c r="H946" s="46"/>
      <c r="I946" s="14"/>
      <c r="J946" s="46"/>
      <c r="K946" s="14"/>
      <c r="L946" s="14"/>
      <c r="M946" s="41" t="str">
        <f t="shared" si="258"/>
        <v/>
      </c>
      <c r="N946" s="8" t="str">
        <f t="shared" si="259"/>
        <v/>
      </c>
      <c r="O946" s="21" t="str">
        <f t="shared" si="260"/>
        <v/>
      </c>
      <c r="P946" s="8" t="str">
        <f t="shared" si="261"/>
        <v/>
      </c>
      <c r="Q946" s="42"/>
      <c r="R946" s="42"/>
      <c r="S946" s="42"/>
      <c r="T946" s="27" t="str">
        <f t="shared" si="262"/>
        <v/>
      </c>
      <c r="U946" s="8" t="str">
        <f t="shared" si="263"/>
        <v/>
      </c>
      <c r="V946" s="8" t="str">
        <f t="shared" si="264"/>
        <v/>
      </c>
      <c r="W946" s="8" t="str">
        <f t="shared" si="265"/>
        <v/>
      </c>
      <c r="X946" s="13"/>
      <c r="Y946" s="43" t="s">
        <v>16</v>
      </c>
      <c r="Z946" s="12"/>
      <c r="AA946" s="47"/>
      <c r="AB946" s="8" t="str">
        <f t="shared" si="254"/>
        <v/>
      </c>
      <c r="AC946" s="27" t="str">
        <f t="shared" si="266"/>
        <v/>
      </c>
      <c r="AD946" s="47"/>
      <c r="AG946" t="str">
        <f t="shared" si="267"/>
        <v>OK</v>
      </c>
      <c r="AH946" t="str">
        <f t="shared" si="255"/>
        <v>エラー</v>
      </c>
      <c r="AI946" t="str">
        <f t="shared" si="268"/>
        <v/>
      </c>
      <c r="AJ946" t="str">
        <f t="shared" si="269"/>
        <v/>
      </c>
      <c r="AK946" t="str">
        <f t="shared" si="256"/>
        <v/>
      </c>
      <c r="AL946" t="str">
        <f t="shared" si="257"/>
        <v/>
      </c>
    </row>
    <row r="947" spans="1:38" ht="18.75" customHeight="1" x14ac:dyDescent="0.4">
      <c r="A947" s="2">
        <v>930</v>
      </c>
      <c r="B947" s="45"/>
      <c r="C947" s="15"/>
      <c r="D947" s="15"/>
      <c r="E947" s="39" t="str">
        <f t="shared" si="252"/>
        <v/>
      </c>
      <c r="F947" s="40" t="str">
        <f t="shared" si="253"/>
        <v/>
      </c>
      <c r="G947" s="46"/>
      <c r="H947" s="46"/>
      <c r="I947" s="14"/>
      <c r="J947" s="46"/>
      <c r="K947" s="14"/>
      <c r="L947" s="14"/>
      <c r="M947" s="41" t="str">
        <f t="shared" si="258"/>
        <v/>
      </c>
      <c r="N947" s="8" t="str">
        <f t="shared" si="259"/>
        <v/>
      </c>
      <c r="O947" s="21" t="str">
        <f t="shared" si="260"/>
        <v/>
      </c>
      <c r="P947" s="8" t="str">
        <f t="shared" si="261"/>
        <v/>
      </c>
      <c r="Q947" s="42"/>
      <c r="R947" s="42"/>
      <c r="S947" s="42"/>
      <c r="T947" s="27" t="str">
        <f t="shared" si="262"/>
        <v/>
      </c>
      <c r="U947" s="8" t="str">
        <f t="shared" si="263"/>
        <v/>
      </c>
      <c r="V947" s="8" t="str">
        <f t="shared" si="264"/>
        <v/>
      </c>
      <c r="W947" s="8" t="str">
        <f t="shared" si="265"/>
        <v/>
      </c>
      <c r="X947" s="13"/>
      <c r="Y947" s="43" t="s">
        <v>16</v>
      </c>
      <c r="Z947" s="12"/>
      <c r="AA947" s="47"/>
      <c r="AB947" s="8" t="str">
        <f t="shared" si="254"/>
        <v/>
      </c>
      <c r="AC947" s="27" t="str">
        <f t="shared" si="266"/>
        <v/>
      </c>
      <c r="AD947" s="47"/>
      <c r="AG947" t="str">
        <f t="shared" si="267"/>
        <v>OK</v>
      </c>
      <c r="AH947" t="str">
        <f t="shared" si="255"/>
        <v>エラー</v>
      </c>
      <c r="AI947" t="str">
        <f t="shared" si="268"/>
        <v/>
      </c>
      <c r="AJ947" t="str">
        <f t="shared" si="269"/>
        <v/>
      </c>
      <c r="AK947" t="str">
        <f t="shared" si="256"/>
        <v/>
      </c>
      <c r="AL947" t="str">
        <f t="shared" si="257"/>
        <v/>
      </c>
    </row>
    <row r="948" spans="1:38" ht="18.75" customHeight="1" x14ac:dyDescent="0.4">
      <c r="A948" s="2">
        <v>931</v>
      </c>
      <c r="B948" s="45"/>
      <c r="C948" s="15"/>
      <c r="D948" s="15"/>
      <c r="E948" s="39" t="str">
        <f t="shared" si="252"/>
        <v/>
      </c>
      <c r="F948" s="40" t="str">
        <f t="shared" si="253"/>
        <v/>
      </c>
      <c r="G948" s="46"/>
      <c r="H948" s="46"/>
      <c r="I948" s="14"/>
      <c r="J948" s="46"/>
      <c r="K948" s="14"/>
      <c r="L948" s="14"/>
      <c r="M948" s="41" t="str">
        <f t="shared" si="258"/>
        <v/>
      </c>
      <c r="N948" s="8" t="str">
        <f t="shared" si="259"/>
        <v/>
      </c>
      <c r="O948" s="21" t="str">
        <f t="shared" si="260"/>
        <v/>
      </c>
      <c r="P948" s="8" t="str">
        <f t="shared" si="261"/>
        <v/>
      </c>
      <c r="Q948" s="42"/>
      <c r="R948" s="42"/>
      <c r="S948" s="42"/>
      <c r="T948" s="27" t="str">
        <f t="shared" si="262"/>
        <v/>
      </c>
      <c r="U948" s="8" t="str">
        <f t="shared" si="263"/>
        <v/>
      </c>
      <c r="V948" s="8" t="str">
        <f t="shared" si="264"/>
        <v/>
      </c>
      <c r="W948" s="8" t="str">
        <f t="shared" si="265"/>
        <v/>
      </c>
      <c r="X948" s="13"/>
      <c r="Y948" s="43" t="s">
        <v>16</v>
      </c>
      <c r="Z948" s="12"/>
      <c r="AA948" s="47"/>
      <c r="AB948" s="8" t="str">
        <f t="shared" si="254"/>
        <v/>
      </c>
      <c r="AC948" s="27" t="str">
        <f t="shared" si="266"/>
        <v/>
      </c>
      <c r="AD948" s="47"/>
      <c r="AG948" t="str">
        <f t="shared" si="267"/>
        <v>OK</v>
      </c>
      <c r="AH948" t="str">
        <f t="shared" si="255"/>
        <v>エラー</v>
      </c>
      <c r="AI948" t="str">
        <f t="shared" si="268"/>
        <v/>
      </c>
      <c r="AJ948" t="str">
        <f t="shared" si="269"/>
        <v/>
      </c>
      <c r="AK948" t="str">
        <f t="shared" si="256"/>
        <v/>
      </c>
      <c r="AL948" t="str">
        <f t="shared" si="257"/>
        <v/>
      </c>
    </row>
    <row r="949" spans="1:38" ht="18.75" customHeight="1" x14ac:dyDescent="0.4">
      <c r="A949" s="2">
        <v>932</v>
      </c>
      <c r="B949" s="45"/>
      <c r="C949" s="15"/>
      <c r="D949" s="15"/>
      <c r="E949" s="39" t="str">
        <f t="shared" si="252"/>
        <v/>
      </c>
      <c r="F949" s="40" t="str">
        <f t="shared" si="253"/>
        <v/>
      </c>
      <c r="G949" s="46"/>
      <c r="H949" s="46"/>
      <c r="I949" s="14"/>
      <c r="J949" s="46"/>
      <c r="K949" s="14"/>
      <c r="L949" s="14"/>
      <c r="M949" s="41" t="str">
        <f t="shared" si="258"/>
        <v/>
      </c>
      <c r="N949" s="8" t="str">
        <f t="shared" si="259"/>
        <v/>
      </c>
      <c r="O949" s="21" t="str">
        <f t="shared" si="260"/>
        <v/>
      </c>
      <c r="P949" s="8" t="str">
        <f t="shared" si="261"/>
        <v/>
      </c>
      <c r="Q949" s="42"/>
      <c r="R949" s="42"/>
      <c r="S949" s="42"/>
      <c r="T949" s="27" t="str">
        <f t="shared" si="262"/>
        <v/>
      </c>
      <c r="U949" s="8" t="str">
        <f t="shared" si="263"/>
        <v/>
      </c>
      <c r="V949" s="8" t="str">
        <f t="shared" si="264"/>
        <v/>
      </c>
      <c r="W949" s="8" t="str">
        <f t="shared" si="265"/>
        <v/>
      </c>
      <c r="X949" s="13"/>
      <c r="Y949" s="43" t="s">
        <v>16</v>
      </c>
      <c r="Z949" s="12"/>
      <c r="AA949" s="47"/>
      <c r="AB949" s="8" t="str">
        <f t="shared" si="254"/>
        <v/>
      </c>
      <c r="AC949" s="27" t="str">
        <f t="shared" si="266"/>
        <v/>
      </c>
      <c r="AD949" s="47"/>
      <c r="AG949" t="str">
        <f t="shared" si="267"/>
        <v>OK</v>
      </c>
      <c r="AH949" t="str">
        <f t="shared" si="255"/>
        <v>エラー</v>
      </c>
      <c r="AI949" t="str">
        <f t="shared" si="268"/>
        <v/>
      </c>
      <c r="AJ949" t="str">
        <f t="shared" si="269"/>
        <v/>
      </c>
      <c r="AK949" t="str">
        <f t="shared" si="256"/>
        <v/>
      </c>
      <c r="AL949" t="str">
        <f t="shared" si="257"/>
        <v/>
      </c>
    </row>
    <row r="950" spans="1:38" ht="18.75" customHeight="1" x14ac:dyDescent="0.4">
      <c r="A950" s="2">
        <v>933</v>
      </c>
      <c r="B950" s="45"/>
      <c r="C950" s="15"/>
      <c r="D950" s="15"/>
      <c r="E950" s="39" t="str">
        <f t="shared" si="252"/>
        <v/>
      </c>
      <c r="F950" s="40" t="str">
        <f t="shared" si="253"/>
        <v/>
      </c>
      <c r="G950" s="46"/>
      <c r="H950" s="46"/>
      <c r="I950" s="14"/>
      <c r="J950" s="46"/>
      <c r="K950" s="14"/>
      <c r="L950" s="14"/>
      <c r="M950" s="41" t="str">
        <f t="shared" si="258"/>
        <v/>
      </c>
      <c r="N950" s="8" t="str">
        <f t="shared" si="259"/>
        <v/>
      </c>
      <c r="O950" s="21" t="str">
        <f t="shared" si="260"/>
        <v/>
      </c>
      <c r="P950" s="8" t="str">
        <f t="shared" si="261"/>
        <v/>
      </c>
      <c r="Q950" s="42"/>
      <c r="R950" s="42"/>
      <c r="S950" s="42"/>
      <c r="T950" s="27" t="str">
        <f t="shared" si="262"/>
        <v/>
      </c>
      <c r="U950" s="8" t="str">
        <f t="shared" si="263"/>
        <v/>
      </c>
      <c r="V950" s="8" t="str">
        <f t="shared" si="264"/>
        <v/>
      </c>
      <c r="W950" s="8" t="str">
        <f t="shared" si="265"/>
        <v/>
      </c>
      <c r="X950" s="13"/>
      <c r="Y950" s="43" t="s">
        <v>16</v>
      </c>
      <c r="Z950" s="12"/>
      <c r="AA950" s="47"/>
      <c r="AB950" s="8" t="str">
        <f t="shared" si="254"/>
        <v/>
      </c>
      <c r="AC950" s="27" t="str">
        <f t="shared" si="266"/>
        <v/>
      </c>
      <c r="AD950" s="47"/>
      <c r="AG950" t="str">
        <f t="shared" si="267"/>
        <v>OK</v>
      </c>
      <c r="AH950" t="str">
        <f t="shared" si="255"/>
        <v>エラー</v>
      </c>
      <c r="AI950" t="str">
        <f t="shared" si="268"/>
        <v/>
      </c>
      <c r="AJ950" t="str">
        <f t="shared" si="269"/>
        <v/>
      </c>
      <c r="AK950" t="str">
        <f t="shared" si="256"/>
        <v/>
      </c>
      <c r="AL950" t="str">
        <f t="shared" si="257"/>
        <v/>
      </c>
    </row>
    <row r="951" spans="1:38" ht="18.75" customHeight="1" x14ac:dyDescent="0.4">
      <c r="A951" s="2">
        <v>934</v>
      </c>
      <c r="B951" s="45"/>
      <c r="C951" s="15"/>
      <c r="D951" s="15"/>
      <c r="E951" s="39" t="str">
        <f t="shared" si="252"/>
        <v/>
      </c>
      <c r="F951" s="40" t="str">
        <f t="shared" si="253"/>
        <v/>
      </c>
      <c r="G951" s="46"/>
      <c r="H951" s="46"/>
      <c r="I951" s="14"/>
      <c r="J951" s="46"/>
      <c r="K951" s="14"/>
      <c r="L951" s="14"/>
      <c r="M951" s="41" t="str">
        <f t="shared" si="258"/>
        <v/>
      </c>
      <c r="N951" s="8" t="str">
        <f t="shared" si="259"/>
        <v/>
      </c>
      <c r="O951" s="21" t="str">
        <f t="shared" si="260"/>
        <v/>
      </c>
      <c r="P951" s="8" t="str">
        <f t="shared" si="261"/>
        <v/>
      </c>
      <c r="Q951" s="42"/>
      <c r="R951" s="42"/>
      <c r="S951" s="42"/>
      <c r="T951" s="27" t="str">
        <f t="shared" si="262"/>
        <v/>
      </c>
      <c r="U951" s="8" t="str">
        <f t="shared" si="263"/>
        <v/>
      </c>
      <c r="V951" s="8" t="str">
        <f t="shared" si="264"/>
        <v/>
      </c>
      <c r="W951" s="8" t="str">
        <f t="shared" si="265"/>
        <v/>
      </c>
      <c r="X951" s="13"/>
      <c r="Y951" s="43" t="s">
        <v>16</v>
      </c>
      <c r="Z951" s="12"/>
      <c r="AA951" s="47"/>
      <c r="AB951" s="8" t="str">
        <f t="shared" si="254"/>
        <v/>
      </c>
      <c r="AC951" s="27" t="str">
        <f t="shared" si="266"/>
        <v/>
      </c>
      <c r="AD951" s="47"/>
      <c r="AG951" t="str">
        <f t="shared" si="267"/>
        <v>OK</v>
      </c>
      <c r="AH951" t="str">
        <f t="shared" si="255"/>
        <v>エラー</v>
      </c>
      <c r="AI951" t="str">
        <f t="shared" si="268"/>
        <v/>
      </c>
      <c r="AJ951" t="str">
        <f t="shared" si="269"/>
        <v/>
      </c>
      <c r="AK951" t="str">
        <f t="shared" si="256"/>
        <v/>
      </c>
      <c r="AL951" t="str">
        <f t="shared" si="257"/>
        <v/>
      </c>
    </row>
    <row r="952" spans="1:38" ht="18.75" customHeight="1" x14ac:dyDescent="0.4">
      <c r="A952" s="2">
        <v>935</v>
      </c>
      <c r="B952" s="45"/>
      <c r="C952" s="15"/>
      <c r="D952" s="15"/>
      <c r="E952" s="39" t="str">
        <f t="shared" si="252"/>
        <v/>
      </c>
      <c r="F952" s="40" t="str">
        <f t="shared" si="253"/>
        <v/>
      </c>
      <c r="G952" s="46"/>
      <c r="H952" s="46"/>
      <c r="I952" s="14"/>
      <c r="J952" s="46"/>
      <c r="K952" s="14"/>
      <c r="L952" s="14"/>
      <c r="M952" s="41" t="str">
        <f t="shared" si="258"/>
        <v/>
      </c>
      <c r="N952" s="8" t="str">
        <f t="shared" si="259"/>
        <v/>
      </c>
      <c r="O952" s="21" t="str">
        <f t="shared" si="260"/>
        <v/>
      </c>
      <c r="P952" s="8" t="str">
        <f t="shared" si="261"/>
        <v/>
      </c>
      <c r="Q952" s="42"/>
      <c r="R952" s="42"/>
      <c r="S952" s="42"/>
      <c r="T952" s="27" t="str">
        <f t="shared" si="262"/>
        <v/>
      </c>
      <c r="U952" s="8" t="str">
        <f t="shared" si="263"/>
        <v/>
      </c>
      <c r="V952" s="8" t="str">
        <f t="shared" si="264"/>
        <v/>
      </c>
      <c r="W952" s="8" t="str">
        <f t="shared" si="265"/>
        <v/>
      </c>
      <c r="X952" s="13"/>
      <c r="Y952" s="43" t="s">
        <v>16</v>
      </c>
      <c r="Z952" s="12"/>
      <c r="AA952" s="47"/>
      <c r="AB952" s="8" t="str">
        <f t="shared" si="254"/>
        <v/>
      </c>
      <c r="AC952" s="27" t="str">
        <f t="shared" si="266"/>
        <v/>
      </c>
      <c r="AD952" s="47"/>
      <c r="AG952" t="str">
        <f t="shared" si="267"/>
        <v>OK</v>
      </c>
      <c r="AH952" t="str">
        <f t="shared" si="255"/>
        <v>エラー</v>
      </c>
      <c r="AI952" t="str">
        <f t="shared" si="268"/>
        <v/>
      </c>
      <c r="AJ952" t="str">
        <f t="shared" si="269"/>
        <v/>
      </c>
      <c r="AK952" t="str">
        <f t="shared" si="256"/>
        <v/>
      </c>
      <c r="AL952" t="str">
        <f t="shared" si="257"/>
        <v/>
      </c>
    </row>
    <row r="953" spans="1:38" ht="18.75" customHeight="1" x14ac:dyDescent="0.4">
      <c r="A953" s="2">
        <v>936</v>
      </c>
      <c r="B953" s="45"/>
      <c r="C953" s="15"/>
      <c r="D953" s="15"/>
      <c r="E953" s="39" t="str">
        <f t="shared" si="252"/>
        <v/>
      </c>
      <c r="F953" s="40" t="str">
        <f t="shared" si="253"/>
        <v/>
      </c>
      <c r="G953" s="46"/>
      <c r="H953" s="46"/>
      <c r="I953" s="14"/>
      <c r="J953" s="46"/>
      <c r="K953" s="14"/>
      <c r="L953" s="14"/>
      <c r="M953" s="41" t="str">
        <f t="shared" si="258"/>
        <v/>
      </c>
      <c r="N953" s="8" t="str">
        <f t="shared" si="259"/>
        <v/>
      </c>
      <c r="O953" s="21" t="str">
        <f t="shared" si="260"/>
        <v/>
      </c>
      <c r="P953" s="8" t="str">
        <f t="shared" si="261"/>
        <v/>
      </c>
      <c r="Q953" s="42"/>
      <c r="R953" s="42"/>
      <c r="S953" s="42"/>
      <c r="T953" s="27" t="str">
        <f t="shared" si="262"/>
        <v/>
      </c>
      <c r="U953" s="8" t="str">
        <f t="shared" si="263"/>
        <v/>
      </c>
      <c r="V953" s="8" t="str">
        <f t="shared" si="264"/>
        <v/>
      </c>
      <c r="W953" s="8" t="str">
        <f t="shared" si="265"/>
        <v/>
      </c>
      <c r="X953" s="13"/>
      <c r="Y953" s="43" t="s">
        <v>16</v>
      </c>
      <c r="Z953" s="12"/>
      <c r="AA953" s="47"/>
      <c r="AB953" s="8" t="str">
        <f t="shared" si="254"/>
        <v/>
      </c>
      <c r="AC953" s="27" t="str">
        <f t="shared" si="266"/>
        <v/>
      </c>
      <c r="AD953" s="47"/>
      <c r="AG953" t="str">
        <f t="shared" si="267"/>
        <v>OK</v>
      </c>
      <c r="AH953" t="str">
        <f t="shared" si="255"/>
        <v>エラー</v>
      </c>
      <c r="AI953" t="str">
        <f t="shared" si="268"/>
        <v/>
      </c>
      <c r="AJ953" t="str">
        <f t="shared" si="269"/>
        <v/>
      </c>
      <c r="AK953" t="str">
        <f t="shared" si="256"/>
        <v/>
      </c>
      <c r="AL953" t="str">
        <f t="shared" si="257"/>
        <v/>
      </c>
    </row>
    <row r="954" spans="1:38" ht="18.75" customHeight="1" x14ac:dyDescent="0.4">
      <c r="A954" s="2">
        <v>937</v>
      </c>
      <c r="B954" s="45"/>
      <c r="C954" s="15"/>
      <c r="D954" s="15"/>
      <c r="E954" s="39" t="str">
        <f t="shared" si="252"/>
        <v/>
      </c>
      <c r="F954" s="40" t="str">
        <f t="shared" si="253"/>
        <v/>
      </c>
      <c r="G954" s="46"/>
      <c r="H954" s="46"/>
      <c r="I954" s="14"/>
      <c r="J954" s="46"/>
      <c r="K954" s="14"/>
      <c r="L954" s="14"/>
      <c r="M954" s="41" t="str">
        <f t="shared" si="258"/>
        <v/>
      </c>
      <c r="N954" s="8" t="str">
        <f t="shared" si="259"/>
        <v/>
      </c>
      <c r="O954" s="21" t="str">
        <f t="shared" si="260"/>
        <v/>
      </c>
      <c r="P954" s="8" t="str">
        <f t="shared" si="261"/>
        <v/>
      </c>
      <c r="Q954" s="42"/>
      <c r="R954" s="42"/>
      <c r="S954" s="42"/>
      <c r="T954" s="27" t="str">
        <f t="shared" si="262"/>
        <v/>
      </c>
      <c r="U954" s="8" t="str">
        <f t="shared" si="263"/>
        <v/>
      </c>
      <c r="V954" s="8" t="str">
        <f t="shared" si="264"/>
        <v/>
      </c>
      <c r="W954" s="8" t="str">
        <f t="shared" si="265"/>
        <v/>
      </c>
      <c r="X954" s="13"/>
      <c r="Y954" s="43" t="s">
        <v>16</v>
      </c>
      <c r="Z954" s="12"/>
      <c r="AA954" s="47"/>
      <c r="AB954" s="8" t="str">
        <f t="shared" si="254"/>
        <v/>
      </c>
      <c r="AC954" s="27" t="str">
        <f t="shared" si="266"/>
        <v/>
      </c>
      <c r="AD954" s="47"/>
      <c r="AG954" t="str">
        <f t="shared" si="267"/>
        <v>OK</v>
      </c>
      <c r="AH954" t="str">
        <f t="shared" si="255"/>
        <v>エラー</v>
      </c>
      <c r="AI954" t="str">
        <f t="shared" si="268"/>
        <v/>
      </c>
      <c r="AJ954" t="str">
        <f t="shared" si="269"/>
        <v/>
      </c>
      <c r="AK954" t="str">
        <f t="shared" si="256"/>
        <v/>
      </c>
      <c r="AL954" t="str">
        <f t="shared" si="257"/>
        <v/>
      </c>
    </row>
    <row r="955" spans="1:38" ht="18.75" customHeight="1" x14ac:dyDescent="0.4">
      <c r="A955" s="2">
        <v>938</v>
      </c>
      <c r="B955" s="45"/>
      <c r="C955" s="15"/>
      <c r="D955" s="15"/>
      <c r="E955" s="39" t="str">
        <f t="shared" si="252"/>
        <v/>
      </c>
      <c r="F955" s="40" t="str">
        <f t="shared" si="253"/>
        <v/>
      </c>
      <c r="G955" s="46"/>
      <c r="H955" s="46"/>
      <c r="I955" s="14"/>
      <c r="J955" s="46"/>
      <c r="K955" s="14"/>
      <c r="L955" s="14"/>
      <c r="M955" s="41" t="str">
        <f t="shared" si="258"/>
        <v/>
      </c>
      <c r="N955" s="8" t="str">
        <f t="shared" si="259"/>
        <v/>
      </c>
      <c r="O955" s="21" t="str">
        <f t="shared" si="260"/>
        <v/>
      </c>
      <c r="P955" s="8" t="str">
        <f t="shared" si="261"/>
        <v/>
      </c>
      <c r="Q955" s="42"/>
      <c r="R955" s="42"/>
      <c r="S955" s="42"/>
      <c r="T955" s="27" t="str">
        <f t="shared" si="262"/>
        <v/>
      </c>
      <c r="U955" s="8" t="str">
        <f t="shared" si="263"/>
        <v/>
      </c>
      <c r="V955" s="8" t="str">
        <f t="shared" si="264"/>
        <v/>
      </c>
      <c r="W955" s="8" t="str">
        <f t="shared" si="265"/>
        <v/>
      </c>
      <c r="X955" s="13"/>
      <c r="Y955" s="43" t="s">
        <v>16</v>
      </c>
      <c r="Z955" s="12"/>
      <c r="AA955" s="47"/>
      <c r="AB955" s="8" t="str">
        <f t="shared" si="254"/>
        <v/>
      </c>
      <c r="AC955" s="27" t="str">
        <f t="shared" si="266"/>
        <v/>
      </c>
      <c r="AD955" s="47"/>
      <c r="AG955" t="str">
        <f t="shared" si="267"/>
        <v>OK</v>
      </c>
      <c r="AH955" t="str">
        <f t="shared" si="255"/>
        <v>エラー</v>
      </c>
      <c r="AI955" t="str">
        <f t="shared" si="268"/>
        <v/>
      </c>
      <c r="AJ955" t="str">
        <f t="shared" si="269"/>
        <v/>
      </c>
      <c r="AK955" t="str">
        <f t="shared" si="256"/>
        <v/>
      </c>
      <c r="AL955" t="str">
        <f t="shared" si="257"/>
        <v/>
      </c>
    </row>
    <row r="956" spans="1:38" ht="18.75" customHeight="1" x14ac:dyDescent="0.4">
      <c r="A956" s="2">
        <v>939</v>
      </c>
      <c r="B956" s="45"/>
      <c r="C956" s="15"/>
      <c r="D956" s="15"/>
      <c r="E956" s="39" t="str">
        <f t="shared" si="252"/>
        <v/>
      </c>
      <c r="F956" s="40" t="str">
        <f t="shared" si="253"/>
        <v/>
      </c>
      <c r="G956" s="46"/>
      <c r="H956" s="46"/>
      <c r="I956" s="14"/>
      <c r="J956" s="46"/>
      <c r="K956" s="14"/>
      <c r="L956" s="14"/>
      <c r="M956" s="41" t="str">
        <f t="shared" si="258"/>
        <v/>
      </c>
      <c r="N956" s="8" t="str">
        <f t="shared" si="259"/>
        <v/>
      </c>
      <c r="O956" s="21" t="str">
        <f t="shared" si="260"/>
        <v/>
      </c>
      <c r="P956" s="8" t="str">
        <f t="shared" si="261"/>
        <v/>
      </c>
      <c r="Q956" s="42"/>
      <c r="R956" s="42"/>
      <c r="S956" s="42"/>
      <c r="T956" s="27" t="str">
        <f t="shared" si="262"/>
        <v/>
      </c>
      <c r="U956" s="8" t="str">
        <f t="shared" si="263"/>
        <v/>
      </c>
      <c r="V956" s="8" t="str">
        <f t="shared" si="264"/>
        <v/>
      </c>
      <c r="W956" s="8" t="str">
        <f t="shared" si="265"/>
        <v/>
      </c>
      <c r="X956" s="13"/>
      <c r="Y956" s="43" t="s">
        <v>16</v>
      </c>
      <c r="Z956" s="12"/>
      <c r="AA956" s="47"/>
      <c r="AB956" s="8" t="str">
        <f t="shared" si="254"/>
        <v/>
      </c>
      <c r="AC956" s="27" t="str">
        <f t="shared" si="266"/>
        <v/>
      </c>
      <c r="AD956" s="47"/>
      <c r="AG956" t="str">
        <f t="shared" si="267"/>
        <v>OK</v>
      </c>
      <c r="AH956" t="str">
        <f t="shared" si="255"/>
        <v>エラー</v>
      </c>
      <c r="AI956" t="str">
        <f t="shared" si="268"/>
        <v/>
      </c>
      <c r="AJ956" t="str">
        <f t="shared" si="269"/>
        <v/>
      </c>
      <c r="AK956" t="str">
        <f t="shared" si="256"/>
        <v/>
      </c>
      <c r="AL956" t="str">
        <f t="shared" si="257"/>
        <v/>
      </c>
    </row>
    <row r="957" spans="1:38" ht="18.75" customHeight="1" x14ac:dyDescent="0.4">
      <c r="A957" s="2">
        <v>940</v>
      </c>
      <c r="B957" s="45"/>
      <c r="C957" s="15"/>
      <c r="D957" s="15"/>
      <c r="E957" s="39" t="str">
        <f t="shared" si="252"/>
        <v/>
      </c>
      <c r="F957" s="40" t="str">
        <f t="shared" si="253"/>
        <v/>
      </c>
      <c r="G957" s="46"/>
      <c r="H957" s="46"/>
      <c r="I957" s="14"/>
      <c r="J957" s="46"/>
      <c r="K957" s="14"/>
      <c r="L957" s="14"/>
      <c r="M957" s="41" t="str">
        <f t="shared" si="258"/>
        <v/>
      </c>
      <c r="N957" s="8" t="str">
        <f t="shared" si="259"/>
        <v/>
      </c>
      <c r="O957" s="21" t="str">
        <f t="shared" si="260"/>
        <v/>
      </c>
      <c r="P957" s="8" t="str">
        <f t="shared" si="261"/>
        <v/>
      </c>
      <c r="Q957" s="42"/>
      <c r="R957" s="42"/>
      <c r="S957" s="42"/>
      <c r="T957" s="27" t="str">
        <f t="shared" si="262"/>
        <v/>
      </c>
      <c r="U957" s="8" t="str">
        <f t="shared" si="263"/>
        <v/>
      </c>
      <c r="V957" s="8" t="str">
        <f t="shared" si="264"/>
        <v/>
      </c>
      <c r="W957" s="8" t="str">
        <f t="shared" si="265"/>
        <v/>
      </c>
      <c r="X957" s="13"/>
      <c r="Y957" s="43" t="s">
        <v>16</v>
      </c>
      <c r="Z957" s="12"/>
      <c r="AA957" s="47"/>
      <c r="AB957" s="8" t="str">
        <f t="shared" si="254"/>
        <v/>
      </c>
      <c r="AC957" s="27" t="str">
        <f t="shared" si="266"/>
        <v/>
      </c>
      <c r="AD957" s="47"/>
      <c r="AG957" t="str">
        <f t="shared" si="267"/>
        <v>OK</v>
      </c>
      <c r="AH957" t="str">
        <f t="shared" si="255"/>
        <v>エラー</v>
      </c>
      <c r="AI957" t="str">
        <f t="shared" si="268"/>
        <v/>
      </c>
      <c r="AJ957" t="str">
        <f t="shared" si="269"/>
        <v/>
      </c>
      <c r="AK957" t="str">
        <f t="shared" si="256"/>
        <v/>
      </c>
      <c r="AL957" t="str">
        <f t="shared" si="257"/>
        <v/>
      </c>
    </row>
    <row r="958" spans="1:38" ht="18.75" customHeight="1" x14ac:dyDescent="0.4">
      <c r="A958" s="2">
        <v>941</v>
      </c>
      <c r="B958" s="45"/>
      <c r="C958" s="15"/>
      <c r="D958" s="15"/>
      <c r="E958" s="39" t="str">
        <f t="shared" si="252"/>
        <v/>
      </c>
      <c r="F958" s="40" t="str">
        <f t="shared" si="253"/>
        <v/>
      </c>
      <c r="G958" s="46"/>
      <c r="H958" s="46"/>
      <c r="I958" s="14"/>
      <c r="J958" s="46"/>
      <c r="K958" s="14"/>
      <c r="L958" s="14"/>
      <c r="M958" s="41" t="str">
        <f t="shared" si="258"/>
        <v/>
      </c>
      <c r="N958" s="8" t="str">
        <f t="shared" si="259"/>
        <v/>
      </c>
      <c r="O958" s="21" t="str">
        <f t="shared" si="260"/>
        <v/>
      </c>
      <c r="P958" s="8" t="str">
        <f t="shared" si="261"/>
        <v/>
      </c>
      <c r="Q958" s="42"/>
      <c r="R958" s="42"/>
      <c r="S958" s="42"/>
      <c r="T958" s="27" t="str">
        <f t="shared" si="262"/>
        <v/>
      </c>
      <c r="U958" s="8" t="str">
        <f t="shared" si="263"/>
        <v/>
      </c>
      <c r="V958" s="8" t="str">
        <f t="shared" si="264"/>
        <v/>
      </c>
      <c r="W958" s="8" t="str">
        <f t="shared" si="265"/>
        <v/>
      </c>
      <c r="X958" s="13"/>
      <c r="Y958" s="43" t="s">
        <v>16</v>
      </c>
      <c r="Z958" s="12"/>
      <c r="AA958" s="47"/>
      <c r="AB958" s="8" t="str">
        <f t="shared" si="254"/>
        <v/>
      </c>
      <c r="AC958" s="27" t="str">
        <f t="shared" si="266"/>
        <v/>
      </c>
      <c r="AD958" s="47"/>
      <c r="AG958" t="str">
        <f t="shared" si="267"/>
        <v>OK</v>
      </c>
      <c r="AH958" t="str">
        <f t="shared" si="255"/>
        <v>エラー</v>
      </c>
      <c r="AI958" t="str">
        <f t="shared" si="268"/>
        <v/>
      </c>
      <c r="AJ958" t="str">
        <f t="shared" si="269"/>
        <v/>
      </c>
      <c r="AK958" t="str">
        <f t="shared" si="256"/>
        <v/>
      </c>
      <c r="AL958" t="str">
        <f t="shared" si="257"/>
        <v/>
      </c>
    </row>
    <row r="959" spans="1:38" ht="18.75" customHeight="1" x14ac:dyDescent="0.4">
      <c r="A959" s="2">
        <v>942</v>
      </c>
      <c r="B959" s="45"/>
      <c r="C959" s="15"/>
      <c r="D959" s="15"/>
      <c r="E959" s="39" t="str">
        <f t="shared" si="252"/>
        <v/>
      </c>
      <c r="F959" s="40" t="str">
        <f t="shared" si="253"/>
        <v/>
      </c>
      <c r="G959" s="46"/>
      <c r="H959" s="46"/>
      <c r="I959" s="14"/>
      <c r="J959" s="46"/>
      <c r="K959" s="14"/>
      <c r="L959" s="14"/>
      <c r="M959" s="41" t="str">
        <f t="shared" si="258"/>
        <v/>
      </c>
      <c r="N959" s="8" t="str">
        <f t="shared" si="259"/>
        <v/>
      </c>
      <c r="O959" s="21" t="str">
        <f t="shared" si="260"/>
        <v/>
      </c>
      <c r="P959" s="8" t="str">
        <f t="shared" si="261"/>
        <v/>
      </c>
      <c r="Q959" s="42"/>
      <c r="R959" s="42"/>
      <c r="S959" s="42"/>
      <c r="T959" s="27" t="str">
        <f t="shared" si="262"/>
        <v/>
      </c>
      <c r="U959" s="8" t="str">
        <f t="shared" si="263"/>
        <v/>
      </c>
      <c r="V959" s="8" t="str">
        <f t="shared" si="264"/>
        <v/>
      </c>
      <c r="W959" s="8" t="str">
        <f t="shared" si="265"/>
        <v/>
      </c>
      <c r="X959" s="13"/>
      <c r="Y959" s="43" t="s">
        <v>16</v>
      </c>
      <c r="Z959" s="12"/>
      <c r="AA959" s="47"/>
      <c r="AB959" s="8" t="str">
        <f t="shared" si="254"/>
        <v/>
      </c>
      <c r="AC959" s="27" t="str">
        <f t="shared" si="266"/>
        <v/>
      </c>
      <c r="AD959" s="47"/>
      <c r="AG959" t="str">
        <f t="shared" si="267"/>
        <v>OK</v>
      </c>
      <c r="AH959" t="str">
        <f t="shared" si="255"/>
        <v>エラー</v>
      </c>
      <c r="AI959" t="str">
        <f t="shared" si="268"/>
        <v/>
      </c>
      <c r="AJ959" t="str">
        <f t="shared" si="269"/>
        <v/>
      </c>
      <c r="AK959" t="str">
        <f t="shared" si="256"/>
        <v/>
      </c>
      <c r="AL959" t="str">
        <f t="shared" si="257"/>
        <v/>
      </c>
    </row>
    <row r="960" spans="1:38" ht="18.75" customHeight="1" x14ac:dyDescent="0.4">
      <c r="A960" s="2">
        <v>943</v>
      </c>
      <c r="B960" s="45"/>
      <c r="C960" s="15"/>
      <c r="D960" s="15"/>
      <c r="E960" s="39" t="str">
        <f t="shared" si="252"/>
        <v/>
      </c>
      <c r="F960" s="40" t="str">
        <f t="shared" si="253"/>
        <v/>
      </c>
      <c r="G960" s="46"/>
      <c r="H960" s="46"/>
      <c r="I960" s="14"/>
      <c r="J960" s="46"/>
      <c r="K960" s="14"/>
      <c r="L960" s="14"/>
      <c r="M960" s="41" t="str">
        <f t="shared" si="258"/>
        <v/>
      </c>
      <c r="N960" s="8" t="str">
        <f t="shared" si="259"/>
        <v/>
      </c>
      <c r="O960" s="21" t="str">
        <f t="shared" si="260"/>
        <v/>
      </c>
      <c r="P960" s="8" t="str">
        <f t="shared" si="261"/>
        <v/>
      </c>
      <c r="Q960" s="42"/>
      <c r="R960" s="42"/>
      <c r="S960" s="42"/>
      <c r="T960" s="27" t="str">
        <f t="shared" si="262"/>
        <v/>
      </c>
      <c r="U960" s="8" t="str">
        <f t="shared" si="263"/>
        <v/>
      </c>
      <c r="V960" s="8" t="str">
        <f t="shared" si="264"/>
        <v/>
      </c>
      <c r="W960" s="8" t="str">
        <f t="shared" si="265"/>
        <v/>
      </c>
      <c r="X960" s="13"/>
      <c r="Y960" s="43" t="s">
        <v>16</v>
      </c>
      <c r="Z960" s="12"/>
      <c r="AA960" s="47"/>
      <c r="AB960" s="8" t="str">
        <f t="shared" si="254"/>
        <v/>
      </c>
      <c r="AC960" s="27" t="str">
        <f t="shared" si="266"/>
        <v/>
      </c>
      <c r="AD960" s="47"/>
      <c r="AG960" t="str">
        <f t="shared" si="267"/>
        <v>OK</v>
      </c>
      <c r="AH960" t="str">
        <f t="shared" si="255"/>
        <v>エラー</v>
      </c>
      <c r="AI960" t="str">
        <f t="shared" si="268"/>
        <v/>
      </c>
      <c r="AJ960" t="str">
        <f t="shared" si="269"/>
        <v/>
      </c>
      <c r="AK960" t="str">
        <f t="shared" si="256"/>
        <v/>
      </c>
      <c r="AL960" t="str">
        <f t="shared" si="257"/>
        <v/>
      </c>
    </row>
    <row r="961" spans="1:38" ht="18.75" customHeight="1" x14ac:dyDescent="0.4">
      <c r="A961" s="2">
        <v>944</v>
      </c>
      <c r="B961" s="45"/>
      <c r="C961" s="15"/>
      <c r="D961" s="15"/>
      <c r="E961" s="39" t="str">
        <f t="shared" si="252"/>
        <v/>
      </c>
      <c r="F961" s="40" t="str">
        <f t="shared" si="253"/>
        <v/>
      </c>
      <c r="G961" s="46"/>
      <c r="H961" s="46"/>
      <c r="I961" s="14"/>
      <c r="J961" s="46"/>
      <c r="K961" s="14"/>
      <c r="L961" s="14"/>
      <c r="M961" s="41" t="str">
        <f t="shared" si="258"/>
        <v/>
      </c>
      <c r="N961" s="8" t="str">
        <f t="shared" si="259"/>
        <v/>
      </c>
      <c r="O961" s="21" t="str">
        <f t="shared" si="260"/>
        <v/>
      </c>
      <c r="P961" s="8" t="str">
        <f t="shared" si="261"/>
        <v/>
      </c>
      <c r="Q961" s="42"/>
      <c r="R961" s="42"/>
      <c r="S961" s="42"/>
      <c r="T961" s="27" t="str">
        <f t="shared" si="262"/>
        <v/>
      </c>
      <c r="U961" s="8" t="str">
        <f t="shared" si="263"/>
        <v/>
      </c>
      <c r="V961" s="8" t="str">
        <f t="shared" si="264"/>
        <v/>
      </c>
      <c r="W961" s="8" t="str">
        <f t="shared" si="265"/>
        <v/>
      </c>
      <c r="X961" s="13"/>
      <c r="Y961" s="43" t="s">
        <v>16</v>
      </c>
      <c r="Z961" s="12"/>
      <c r="AA961" s="47"/>
      <c r="AB961" s="8" t="str">
        <f t="shared" si="254"/>
        <v/>
      </c>
      <c r="AC961" s="27" t="str">
        <f t="shared" si="266"/>
        <v/>
      </c>
      <c r="AD961" s="47"/>
      <c r="AG961" t="str">
        <f t="shared" si="267"/>
        <v>OK</v>
      </c>
      <c r="AH961" t="str">
        <f t="shared" si="255"/>
        <v>エラー</v>
      </c>
      <c r="AI961" t="str">
        <f t="shared" si="268"/>
        <v/>
      </c>
      <c r="AJ961" t="str">
        <f t="shared" si="269"/>
        <v/>
      </c>
      <c r="AK961" t="str">
        <f t="shared" si="256"/>
        <v/>
      </c>
      <c r="AL961" t="str">
        <f t="shared" si="257"/>
        <v/>
      </c>
    </row>
    <row r="962" spans="1:38" ht="18.75" customHeight="1" x14ac:dyDescent="0.4">
      <c r="A962" s="2">
        <v>945</v>
      </c>
      <c r="B962" s="45"/>
      <c r="C962" s="15"/>
      <c r="D962" s="15"/>
      <c r="E962" s="39" t="str">
        <f t="shared" si="252"/>
        <v/>
      </c>
      <c r="F962" s="40" t="str">
        <f t="shared" si="253"/>
        <v/>
      </c>
      <c r="G962" s="46"/>
      <c r="H962" s="46"/>
      <c r="I962" s="14"/>
      <c r="J962" s="46"/>
      <c r="K962" s="14"/>
      <c r="L962" s="14"/>
      <c r="M962" s="41" t="str">
        <f t="shared" si="258"/>
        <v/>
      </c>
      <c r="N962" s="8" t="str">
        <f t="shared" si="259"/>
        <v/>
      </c>
      <c r="O962" s="21" t="str">
        <f t="shared" si="260"/>
        <v/>
      </c>
      <c r="P962" s="8" t="str">
        <f t="shared" si="261"/>
        <v/>
      </c>
      <c r="Q962" s="42"/>
      <c r="R962" s="42"/>
      <c r="S962" s="42"/>
      <c r="T962" s="27" t="str">
        <f t="shared" si="262"/>
        <v/>
      </c>
      <c r="U962" s="8" t="str">
        <f t="shared" si="263"/>
        <v/>
      </c>
      <c r="V962" s="8" t="str">
        <f t="shared" si="264"/>
        <v/>
      </c>
      <c r="W962" s="8" t="str">
        <f t="shared" si="265"/>
        <v/>
      </c>
      <c r="X962" s="13"/>
      <c r="Y962" s="43" t="s">
        <v>16</v>
      </c>
      <c r="Z962" s="12"/>
      <c r="AA962" s="47"/>
      <c r="AB962" s="8" t="str">
        <f t="shared" si="254"/>
        <v/>
      </c>
      <c r="AC962" s="27" t="str">
        <f t="shared" si="266"/>
        <v/>
      </c>
      <c r="AD962" s="47"/>
      <c r="AG962" t="str">
        <f t="shared" si="267"/>
        <v>OK</v>
      </c>
      <c r="AH962" t="str">
        <f t="shared" si="255"/>
        <v>エラー</v>
      </c>
      <c r="AI962" t="str">
        <f t="shared" si="268"/>
        <v/>
      </c>
      <c r="AJ962" t="str">
        <f t="shared" si="269"/>
        <v/>
      </c>
      <c r="AK962" t="str">
        <f t="shared" si="256"/>
        <v/>
      </c>
      <c r="AL962" t="str">
        <f t="shared" si="257"/>
        <v/>
      </c>
    </row>
    <row r="963" spans="1:38" ht="18.75" customHeight="1" x14ac:dyDescent="0.4">
      <c r="A963" s="2">
        <v>946</v>
      </c>
      <c r="B963" s="45"/>
      <c r="C963" s="15"/>
      <c r="D963" s="15"/>
      <c r="E963" s="39" t="str">
        <f t="shared" si="252"/>
        <v/>
      </c>
      <c r="F963" s="40" t="str">
        <f t="shared" si="253"/>
        <v/>
      </c>
      <c r="G963" s="46"/>
      <c r="H963" s="46"/>
      <c r="I963" s="14"/>
      <c r="J963" s="46"/>
      <c r="K963" s="14"/>
      <c r="L963" s="14"/>
      <c r="M963" s="41" t="str">
        <f t="shared" si="258"/>
        <v/>
      </c>
      <c r="N963" s="8" t="str">
        <f t="shared" si="259"/>
        <v/>
      </c>
      <c r="O963" s="21" t="str">
        <f t="shared" si="260"/>
        <v/>
      </c>
      <c r="P963" s="8" t="str">
        <f t="shared" si="261"/>
        <v/>
      </c>
      <c r="Q963" s="42"/>
      <c r="R963" s="42"/>
      <c r="S963" s="42"/>
      <c r="T963" s="27" t="str">
        <f t="shared" si="262"/>
        <v/>
      </c>
      <c r="U963" s="8" t="str">
        <f t="shared" si="263"/>
        <v/>
      </c>
      <c r="V963" s="8" t="str">
        <f t="shared" si="264"/>
        <v/>
      </c>
      <c r="W963" s="8" t="str">
        <f t="shared" si="265"/>
        <v/>
      </c>
      <c r="X963" s="13"/>
      <c r="Y963" s="43" t="s">
        <v>16</v>
      </c>
      <c r="Z963" s="12"/>
      <c r="AA963" s="47"/>
      <c r="AB963" s="8" t="str">
        <f t="shared" si="254"/>
        <v/>
      </c>
      <c r="AC963" s="27" t="str">
        <f t="shared" si="266"/>
        <v/>
      </c>
      <c r="AD963" s="47"/>
      <c r="AG963" t="str">
        <f t="shared" si="267"/>
        <v>OK</v>
      </c>
      <c r="AH963" t="str">
        <f t="shared" si="255"/>
        <v>エラー</v>
      </c>
      <c r="AI963" t="str">
        <f t="shared" si="268"/>
        <v/>
      </c>
      <c r="AJ963" t="str">
        <f t="shared" si="269"/>
        <v/>
      </c>
      <c r="AK963" t="str">
        <f t="shared" si="256"/>
        <v/>
      </c>
      <c r="AL963" t="str">
        <f t="shared" si="257"/>
        <v/>
      </c>
    </row>
    <row r="964" spans="1:38" ht="18.75" customHeight="1" x14ac:dyDescent="0.4">
      <c r="A964" s="2">
        <v>947</v>
      </c>
      <c r="B964" s="45"/>
      <c r="C964" s="15"/>
      <c r="D964" s="15"/>
      <c r="E964" s="39" t="str">
        <f t="shared" si="252"/>
        <v/>
      </c>
      <c r="F964" s="40" t="str">
        <f t="shared" si="253"/>
        <v/>
      </c>
      <c r="G964" s="46"/>
      <c r="H964" s="46"/>
      <c r="I964" s="14"/>
      <c r="J964" s="46"/>
      <c r="K964" s="14"/>
      <c r="L964" s="14"/>
      <c r="M964" s="41" t="str">
        <f t="shared" si="258"/>
        <v/>
      </c>
      <c r="N964" s="8" t="str">
        <f t="shared" si="259"/>
        <v/>
      </c>
      <c r="O964" s="21" t="str">
        <f t="shared" si="260"/>
        <v/>
      </c>
      <c r="P964" s="8" t="str">
        <f t="shared" si="261"/>
        <v/>
      </c>
      <c r="Q964" s="42"/>
      <c r="R964" s="42"/>
      <c r="S964" s="42"/>
      <c r="T964" s="27" t="str">
        <f t="shared" si="262"/>
        <v/>
      </c>
      <c r="U964" s="8" t="str">
        <f t="shared" si="263"/>
        <v/>
      </c>
      <c r="V964" s="8" t="str">
        <f t="shared" si="264"/>
        <v/>
      </c>
      <c r="W964" s="8" t="str">
        <f t="shared" si="265"/>
        <v/>
      </c>
      <c r="X964" s="13"/>
      <c r="Y964" s="43" t="s">
        <v>16</v>
      </c>
      <c r="Z964" s="12"/>
      <c r="AA964" s="47"/>
      <c r="AB964" s="8" t="str">
        <f t="shared" si="254"/>
        <v/>
      </c>
      <c r="AC964" s="27" t="str">
        <f t="shared" si="266"/>
        <v/>
      </c>
      <c r="AD964" s="47"/>
      <c r="AG964" t="str">
        <f t="shared" si="267"/>
        <v>OK</v>
      </c>
      <c r="AH964" t="str">
        <f t="shared" si="255"/>
        <v>エラー</v>
      </c>
      <c r="AI964" t="str">
        <f t="shared" si="268"/>
        <v/>
      </c>
      <c r="AJ964" t="str">
        <f t="shared" si="269"/>
        <v/>
      </c>
      <c r="AK964" t="str">
        <f t="shared" si="256"/>
        <v/>
      </c>
      <c r="AL964" t="str">
        <f t="shared" si="257"/>
        <v/>
      </c>
    </row>
    <row r="965" spans="1:38" ht="18.75" customHeight="1" x14ac:dyDescent="0.4">
      <c r="A965" s="2">
        <v>948</v>
      </c>
      <c r="B965" s="45"/>
      <c r="C965" s="15"/>
      <c r="D965" s="15"/>
      <c r="E965" s="39" t="str">
        <f t="shared" si="252"/>
        <v/>
      </c>
      <c r="F965" s="40" t="str">
        <f t="shared" si="253"/>
        <v/>
      </c>
      <c r="G965" s="46"/>
      <c r="H965" s="46"/>
      <c r="I965" s="14"/>
      <c r="J965" s="46"/>
      <c r="K965" s="14"/>
      <c r="L965" s="14"/>
      <c r="M965" s="41" t="str">
        <f t="shared" si="258"/>
        <v/>
      </c>
      <c r="N965" s="8" t="str">
        <f t="shared" si="259"/>
        <v/>
      </c>
      <c r="O965" s="21" t="str">
        <f t="shared" si="260"/>
        <v/>
      </c>
      <c r="P965" s="8" t="str">
        <f t="shared" si="261"/>
        <v/>
      </c>
      <c r="Q965" s="42"/>
      <c r="R965" s="42"/>
      <c r="S965" s="42"/>
      <c r="T965" s="27" t="str">
        <f t="shared" si="262"/>
        <v/>
      </c>
      <c r="U965" s="8" t="str">
        <f t="shared" si="263"/>
        <v/>
      </c>
      <c r="V965" s="8" t="str">
        <f t="shared" si="264"/>
        <v/>
      </c>
      <c r="W965" s="8" t="str">
        <f t="shared" si="265"/>
        <v/>
      </c>
      <c r="X965" s="13"/>
      <c r="Y965" s="43" t="s">
        <v>16</v>
      </c>
      <c r="Z965" s="12"/>
      <c r="AA965" s="47"/>
      <c r="AB965" s="8" t="str">
        <f t="shared" si="254"/>
        <v/>
      </c>
      <c r="AC965" s="27" t="str">
        <f t="shared" si="266"/>
        <v/>
      </c>
      <c r="AD965" s="47"/>
      <c r="AG965" t="str">
        <f t="shared" si="267"/>
        <v>OK</v>
      </c>
      <c r="AH965" t="str">
        <f t="shared" si="255"/>
        <v>エラー</v>
      </c>
      <c r="AI965" t="str">
        <f t="shared" si="268"/>
        <v/>
      </c>
      <c r="AJ965" t="str">
        <f t="shared" si="269"/>
        <v/>
      </c>
      <c r="AK965" t="str">
        <f t="shared" si="256"/>
        <v/>
      </c>
      <c r="AL965" t="str">
        <f t="shared" si="257"/>
        <v/>
      </c>
    </row>
    <row r="966" spans="1:38" ht="18.75" customHeight="1" x14ac:dyDescent="0.4">
      <c r="A966" s="2">
        <v>949</v>
      </c>
      <c r="B966" s="45"/>
      <c r="C966" s="15"/>
      <c r="D966" s="15"/>
      <c r="E966" s="39" t="str">
        <f t="shared" si="252"/>
        <v/>
      </c>
      <c r="F966" s="40" t="str">
        <f t="shared" si="253"/>
        <v/>
      </c>
      <c r="G966" s="46"/>
      <c r="H966" s="46"/>
      <c r="I966" s="14"/>
      <c r="J966" s="46"/>
      <c r="K966" s="14"/>
      <c r="L966" s="14"/>
      <c r="M966" s="41" t="str">
        <f t="shared" si="258"/>
        <v/>
      </c>
      <c r="N966" s="8" t="str">
        <f t="shared" si="259"/>
        <v/>
      </c>
      <c r="O966" s="21" t="str">
        <f t="shared" si="260"/>
        <v/>
      </c>
      <c r="P966" s="8" t="str">
        <f t="shared" si="261"/>
        <v/>
      </c>
      <c r="Q966" s="42"/>
      <c r="R966" s="42"/>
      <c r="S966" s="42"/>
      <c r="T966" s="27" t="str">
        <f t="shared" si="262"/>
        <v/>
      </c>
      <c r="U966" s="8" t="str">
        <f t="shared" si="263"/>
        <v/>
      </c>
      <c r="V966" s="8" t="str">
        <f t="shared" si="264"/>
        <v/>
      </c>
      <c r="W966" s="8" t="str">
        <f t="shared" si="265"/>
        <v/>
      </c>
      <c r="X966" s="13"/>
      <c r="Y966" s="43" t="s">
        <v>16</v>
      </c>
      <c r="Z966" s="12"/>
      <c r="AA966" s="47"/>
      <c r="AB966" s="8" t="str">
        <f t="shared" si="254"/>
        <v/>
      </c>
      <c r="AC966" s="27" t="str">
        <f t="shared" si="266"/>
        <v/>
      </c>
      <c r="AD966" s="47"/>
      <c r="AG966" t="str">
        <f t="shared" si="267"/>
        <v>OK</v>
      </c>
      <c r="AH966" t="str">
        <f t="shared" si="255"/>
        <v>エラー</v>
      </c>
      <c r="AI966" t="str">
        <f t="shared" si="268"/>
        <v/>
      </c>
      <c r="AJ966" t="str">
        <f t="shared" si="269"/>
        <v/>
      </c>
      <c r="AK966" t="str">
        <f t="shared" si="256"/>
        <v/>
      </c>
      <c r="AL966" t="str">
        <f t="shared" si="257"/>
        <v/>
      </c>
    </row>
    <row r="967" spans="1:38" ht="18.75" customHeight="1" x14ac:dyDescent="0.4">
      <c r="A967" s="2">
        <v>950</v>
      </c>
      <c r="B967" s="45"/>
      <c r="C967" s="15"/>
      <c r="D967" s="15"/>
      <c r="E967" s="39" t="str">
        <f t="shared" si="252"/>
        <v/>
      </c>
      <c r="F967" s="40" t="str">
        <f t="shared" si="253"/>
        <v/>
      </c>
      <c r="G967" s="46"/>
      <c r="H967" s="46"/>
      <c r="I967" s="14"/>
      <c r="J967" s="46"/>
      <c r="K967" s="14"/>
      <c r="L967" s="14"/>
      <c r="M967" s="41" t="str">
        <f t="shared" si="258"/>
        <v/>
      </c>
      <c r="N967" s="8" t="str">
        <f t="shared" si="259"/>
        <v/>
      </c>
      <c r="O967" s="21" t="str">
        <f t="shared" si="260"/>
        <v/>
      </c>
      <c r="P967" s="8" t="str">
        <f t="shared" si="261"/>
        <v/>
      </c>
      <c r="Q967" s="42"/>
      <c r="R967" s="42"/>
      <c r="S967" s="42"/>
      <c r="T967" s="27" t="str">
        <f t="shared" si="262"/>
        <v/>
      </c>
      <c r="U967" s="8" t="str">
        <f t="shared" si="263"/>
        <v/>
      </c>
      <c r="V967" s="8" t="str">
        <f t="shared" si="264"/>
        <v/>
      </c>
      <c r="W967" s="8" t="str">
        <f t="shared" si="265"/>
        <v/>
      </c>
      <c r="X967" s="13"/>
      <c r="Y967" s="43" t="s">
        <v>16</v>
      </c>
      <c r="Z967" s="12"/>
      <c r="AA967" s="47"/>
      <c r="AB967" s="8" t="str">
        <f t="shared" si="254"/>
        <v/>
      </c>
      <c r="AC967" s="27" t="str">
        <f t="shared" si="266"/>
        <v/>
      </c>
      <c r="AD967" s="47"/>
      <c r="AG967" t="str">
        <f t="shared" si="267"/>
        <v>OK</v>
      </c>
      <c r="AH967" t="str">
        <f t="shared" si="255"/>
        <v>エラー</v>
      </c>
      <c r="AI967" t="str">
        <f t="shared" si="268"/>
        <v/>
      </c>
      <c r="AJ967" t="str">
        <f t="shared" si="269"/>
        <v/>
      </c>
      <c r="AK967" t="str">
        <f t="shared" si="256"/>
        <v/>
      </c>
      <c r="AL967" t="str">
        <f t="shared" si="257"/>
        <v/>
      </c>
    </row>
  </sheetData>
  <sheetProtection algorithmName="SHA-512" hashValue="K3LfdgQ81xII4Jk8F4d3MuakjWqVD9x3rCD1lJrl+zRGatisXzPT7A1eisTqHWWB7RhQjbky5apQh+6yQU1keQ==" saltValue="FiVgQyz9DJcmb+cHDHM+ug==" spinCount="100000" sheet="1" objects="1" scenarios="1"/>
  <mergeCells count="34">
    <mergeCell ref="AI16:AJ16"/>
    <mergeCell ref="AK16:AL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  <mergeCell ref="AC15:AC17"/>
    <mergeCell ref="N15:O16"/>
    <mergeCell ref="B4:B5"/>
    <mergeCell ref="Q15:S15"/>
    <mergeCell ref="T15:T17"/>
    <mergeCell ref="U15:V16"/>
    <mergeCell ref="W15:W17"/>
    <mergeCell ref="L7:U7"/>
    <mergeCell ref="M10:N12"/>
    <mergeCell ref="O10:P12"/>
    <mergeCell ref="D1:E1"/>
    <mergeCell ref="B1:C1"/>
    <mergeCell ref="C3:G3"/>
    <mergeCell ref="C4:G5"/>
    <mergeCell ref="X15:AB16"/>
    <mergeCell ref="G15:K16"/>
    <mergeCell ref="O9:P9"/>
    <mergeCell ref="M9:N9"/>
  </mergeCells>
  <phoneticPr fontId="1"/>
  <conditionalFormatting sqref="O18">
    <cfRule type="containsBlanks" dxfId="48" priority="54">
      <formula>LEN(TRIM(O18))=0</formula>
    </cfRule>
    <cfRule type="cellIs" dxfId="47" priority="55" operator="lessThan">
      <formula>0.4</formula>
    </cfRule>
    <cfRule type="cellIs" dxfId="46" priority="56" operator="greaterThanOrEqual">
      <formula>0.4</formula>
    </cfRule>
  </conditionalFormatting>
  <conditionalFormatting sqref="C18:D18 G18:L19">
    <cfRule type="notContainsBlanks" dxfId="45" priority="52">
      <formula>LEN(TRIM(C18))&gt;0</formula>
    </cfRule>
  </conditionalFormatting>
  <conditionalFormatting sqref="C18:D18 G18:L19">
    <cfRule type="expression" dxfId="44" priority="53">
      <formula>$B18&lt;&gt;""</formula>
    </cfRule>
  </conditionalFormatting>
  <conditionalFormatting sqref="B18">
    <cfRule type="notContainsBlanks" dxfId="43" priority="35">
      <formula>LEN(TRIM(B18))&gt;0</formula>
    </cfRule>
    <cfRule type="expression" dxfId="42" priority="36">
      <formula>AND($C18,$D18,$G18,$H18,$I18,$J18,$K18,$L18)&lt;&gt;""</formula>
    </cfRule>
  </conditionalFormatting>
  <conditionalFormatting sqref="U18">
    <cfRule type="containsText" dxfId="41" priority="24" operator="containsText" text="◀◀入力しない">
      <formula>NOT(ISERROR(SEARCH("◀◀入力しない",U18)))</formula>
    </cfRule>
  </conditionalFormatting>
  <conditionalFormatting sqref="N18">
    <cfRule type="containsText" dxfId="40" priority="30" operator="containsText" text="割引対象外">
      <formula>NOT(ISERROR(SEARCH("割引対象外",N18)))</formula>
    </cfRule>
  </conditionalFormatting>
  <conditionalFormatting sqref="B4:B5">
    <cfRule type="containsBlanks" dxfId="39" priority="29">
      <formula>LEN(TRIM(B4))=0</formula>
    </cfRule>
  </conditionalFormatting>
  <conditionalFormatting sqref="H4:I5">
    <cfRule type="containsBlanks" dxfId="38" priority="27">
      <formula>LEN(TRIM(H4))=0</formula>
    </cfRule>
  </conditionalFormatting>
  <conditionalFormatting sqref="V18">
    <cfRule type="containsText" dxfId="37" priority="25" operator="containsText" text="でください▶▶">
      <formula>NOT(ISERROR(SEARCH("でください▶▶",V18)))</formula>
    </cfRule>
  </conditionalFormatting>
  <conditionalFormatting sqref="O19:O967">
    <cfRule type="containsBlanks" dxfId="36" priority="10">
      <formula>LEN(TRIM(O19))=0</formula>
    </cfRule>
    <cfRule type="cellIs" dxfId="35" priority="11" operator="lessThan">
      <formula>0.4</formula>
    </cfRule>
    <cfRule type="cellIs" dxfId="34" priority="12" operator="greaterThanOrEqual">
      <formula>0.4</formula>
    </cfRule>
  </conditionalFormatting>
  <conditionalFormatting sqref="C19:D967 G20:L967">
    <cfRule type="notContainsBlanks" dxfId="33" priority="8">
      <formula>LEN(TRIM(C19))&gt;0</formula>
    </cfRule>
  </conditionalFormatting>
  <conditionalFormatting sqref="C19:D967 G20:L967">
    <cfRule type="expression" dxfId="32" priority="9">
      <formula>$B19&lt;&gt;""</formula>
    </cfRule>
  </conditionalFormatting>
  <conditionalFormatting sqref="B19:B967">
    <cfRule type="notContainsBlanks" dxfId="31" priority="6">
      <formula>LEN(TRIM(B19))&gt;0</formula>
    </cfRule>
    <cfRule type="expression" dxfId="30" priority="7">
      <formula>AND($C19,$D19,$G19,$H19,$I19,$J19,$K19,$L19)&lt;&gt;""</formula>
    </cfRule>
  </conditionalFormatting>
  <conditionalFormatting sqref="U19:U967">
    <cfRule type="containsText" dxfId="29" priority="3" operator="containsText" text="◀◀入力しない">
      <formula>NOT(ISERROR(SEARCH("◀◀入力しない",U19)))</formula>
    </cfRule>
  </conditionalFormatting>
  <conditionalFormatting sqref="N19:N967">
    <cfRule type="containsText" dxfId="28" priority="5" operator="containsText" text="割引対象外">
      <formula>NOT(ISERROR(SEARCH("割引対象外",N19)))</formula>
    </cfRule>
  </conditionalFormatting>
  <conditionalFormatting sqref="V19:V967">
    <cfRule type="containsText" dxfId="27" priority="4" operator="containsText" text="でください▶▶">
      <formula>NOT(ISERROR(SEARCH("でください▶▶",V19)))</formula>
    </cfRule>
  </conditionalFormatting>
  <conditionalFormatting sqref="B18:M967 O18:T967 W18:AB967 AD18:AD967">
    <cfRule type="expression" dxfId="26" priority="2">
      <formula>$N18="割引対象外"</formula>
    </cfRule>
  </conditionalFormatting>
  <conditionalFormatting sqref="C4:G5">
    <cfRule type="containsBlanks" dxfId="25" priority="1">
      <formula>LEN(TRIM(C4))=0</formula>
    </cfRule>
  </conditionalFormatting>
  <dataValidations count="8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whole" imeMode="off" allowBlank="1" showInputMessage="1" showErrorMessage="1" errorTitle="宿泊証明書番号エラー" error="日付4桁＋通し番号4桁で入力してください" sqref="B18:B967" xr:uid="{00000000-0002-0000-0100-000002000000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967" xr:uid="{00000000-0002-0000-0100-000003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4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5000000}">
      <formula1>1</formula1>
      <formula2>31</formula2>
    </dataValidation>
    <dataValidation imeMode="hiragana" allowBlank="1" showInputMessage="1" showErrorMessage="1" sqref="H18:J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2DF4-0225-4F50-9B4D-44E7E6250BB4}">
  <sheetPr>
    <tabColor rgb="FF0070C0"/>
    <pageSetUpPr fitToPage="1"/>
  </sheetPr>
  <dimension ref="A1:AD29"/>
  <sheetViews>
    <sheetView showGridLines="0" zoomScale="63" zoomScaleNormal="63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0" hidden="1" customWidth="1"/>
    <col min="20" max="20" width="8.875" bestFit="1" customWidth="1"/>
    <col min="21" max="23" width="13.875" customWidth="1"/>
    <col min="27" max="27" width="49.75" customWidth="1"/>
    <col min="28" max="28" width="9.375" bestFit="1" customWidth="1"/>
    <col min="29" max="29" width="9.75" bestFit="1" customWidth="1"/>
    <col min="30" max="30" width="26" customWidth="1"/>
  </cols>
  <sheetData>
    <row r="1" spans="1:30" ht="40.5" thickBot="1" x14ac:dyDescent="0.45">
      <c r="B1" s="85">
        <v>44866</v>
      </c>
      <c r="C1" s="86"/>
      <c r="D1" s="83" t="s">
        <v>54</v>
      </c>
      <c r="E1" s="84"/>
      <c r="G1" s="52" t="s">
        <v>131</v>
      </c>
      <c r="K1" s="149"/>
      <c r="L1" s="149"/>
      <c r="M1" s="28"/>
      <c r="N1" s="28"/>
      <c r="O1" s="28"/>
      <c r="P1" s="28"/>
      <c r="Q1" s="28"/>
      <c r="Y1" s="1"/>
      <c r="Z1" s="1"/>
      <c r="AA1" s="1"/>
    </row>
    <row r="2" spans="1:30" ht="25.5" thickBot="1" x14ac:dyDescent="0.45">
      <c r="M2" s="55"/>
      <c r="N2" s="55"/>
      <c r="O2" s="55"/>
      <c r="P2" s="55"/>
      <c r="Q2" s="55"/>
      <c r="Y2" s="1"/>
      <c r="Z2" s="1"/>
      <c r="AA2" s="1"/>
    </row>
    <row r="3" spans="1:30" ht="36" x14ac:dyDescent="0.4">
      <c r="B3" s="44" t="s">
        <v>126</v>
      </c>
      <c r="C3" s="87" t="s">
        <v>1</v>
      </c>
      <c r="D3" s="87"/>
      <c r="E3" s="87"/>
      <c r="F3" s="87"/>
      <c r="G3" s="88"/>
      <c r="H3" s="135" t="s">
        <v>90</v>
      </c>
      <c r="I3" s="136"/>
      <c r="J3" s="25"/>
      <c r="K3" s="25" t="s">
        <v>38</v>
      </c>
      <c r="L3" s="25"/>
      <c r="M3" s="55"/>
      <c r="N3" s="55"/>
      <c r="O3" s="55"/>
      <c r="P3" s="55"/>
      <c r="Q3" s="55"/>
      <c r="R3" s="25"/>
      <c r="S3" s="25"/>
      <c r="T3" s="25"/>
      <c r="W3" s="25"/>
      <c r="X3" s="25"/>
      <c r="Y3" s="25"/>
      <c r="Z3" s="25"/>
      <c r="AA3" s="25"/>
      <c r="AB3" s="25"/>
      <c r="AC3" s="25"/>
      <c r="AD3" s="25"/>
    </row>
    <row r="4" spans="1:30" ht="33" x14ac:dyDescent="0.4">
      <c r="B4" s="150">
        <v>13899999</v>
      </c>
      <c r="C4" s="152" t="s">
        <v>129</v>
      </c>
      <c r="D4" s="152"/>
      <c r="E4" s="152"/>
      <c r="F4" s="152"/>
      <c r="G4" s="153"/>
      <c r="H4" s="152" t="s">
        <v>6</v>
      </c>
      <c r="I4" s="156"/>
      <c r="J4" s="25"/>
      <c r="K4" s="25"/>
      <c r="L4" s="25"/>
      <c r="M4" s="25" t="s">
        <v>37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33.75" thickBot="1" x14ac:dyDescent="0.45">
      <c r="B5" s="151"/>
      <c r="C5" s="154"/>
      <c r="D5" s="154"/>
      <c r="E5" s="154"/>
      <c r="F5" s="154"/>
      <c r="G5" s="155"/>
      <c r="H5" s="154"/>
      <c r="I5" s="157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33" x14ac:dyDescent="0.4">
      <c r="B6" s="56"/>
      <c r="C6" s="56"/>
      <c r="D6" s="56"/>
      <c r="E6" s="56"/>
      <c r="F6" s="56"/>
      <c r="G6" s="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3" x14ac:dyDescent="0.6">
      <c r="A7" s="31" t="s">
        <v>91</v>
      </c>
      <c r="B7" s="25"/>
      <c r="G7" s="25"/>
      <c r="H7" s="25"/>
      <c r="I7" s="25"/>
      <c r="J7" s="32"/>
      <c r="K7" s="32"/>
      <c r="L7" s="119" t="s">
        <v>43</v>
      </c>
      <c r="M7" s="119"/>
      <c r="N7" s="119"/>
      <c r="O7" s="119"/>
      <c r="P7" s="119"/>
      <c r="Q7" s="119"/>
      <c r="R7" s="119"/>
      <c r="S7" s="119"/>
      <c r="T7" s="119"/>
      <c r="U7" s="119"/>
      <c r="V7" s="25"/>
      <c r="W7" s="25"/>
      <c r="X7" s="25"/>
      <c r="Y7" s="25"/>
      <c r="Z7" s="25"/>
      <c r="AA7" s="25"/>
      <c r="AB7" s="25"/>
      <c r="AC7" s="25"/>
      <c r="AD7" s="25"/>
    </row>
    <row r="8" spans="1:30" ht="33" x14ac:dyDescent="0.4">
      <c r="A8" s="50" t="s">
        <v>92</v>
      </c>
      <c r="B8" s="25"/>
      <c r="G8" s="25"/>
      <c r="H8" s="25"/>
      <c r="I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5.5" x14ac:dyDescent="0.4">
      <c r="A9" s="51" t="s">
        <v>132</v>
      </c>
      <c r="M9" s="101" t="s">
        <v>125</v>
      </c>
      <c r="N9" s="101"/>
      <c r="O9" s="101" t="s">
        <v>124</v>
      </c>
      <c r="P9" s="101"/>
      <c r="Y9" s="1"/>
      <c r="Z9" s="1"/>
      <c r="AA9" s="1"/>
    </row>
    <row r="10" spans="1:30" ht="30" customHeight="1" x14ac:dyDescent="0.4">
      <c r="A10" s="48" t="s">
        <v>133</v>
      </c>
      <c r="B10" s="33"/>
      <c r="C10" s="34"/>
      <c r="D10" s="34"/>
      <c r="M10" s="145">
        <v>29400</v>
      </c>
      <c r="N10" s="146"/>
      <c r="O10" s="145">
        <v>24</v>
      </c>
      <c r="P10" s="146"/>
      <c r="Y10" s="1"/>
      <c r="AB10" s="1"/>
    </row>
    <row r="11" spans="1:30" ht="30" customHeight="1" x14ac:dyDescent="0.4">
      <c r="A11" s="48" t="s">
        <v>93</v>
      </c>
      <c r="B11" s="33"/>
      <c r="C11" s="34"/>
      <c r="D11" s="34"/>
      <c r="M11" s="147"/>
      <c r="N11" s="148"/>
      <c r="O11" s="147"/>
      <c r="P11" s="148"/>
      <c r="Y11" s="1"/>
      <c r="AB11" s="1"/>
    </row>
    <row r="12" spans="1:30" ht="24" x14ac:dyDescent="0.4">
      <c r="A12" s="49" t="s">
        <v>130</v>
      </c>
      <c r="B12" s="33"/>
      <c r="C12" s="34"/>
      <c r="D12" s="34"/>
      <c r="O12" s="57"/>
      <c r="Y12" s="1"/>
      <c r="AB12" s="1"/>
    </row>
    <row r="13" spans="1:30" ht="38.25" customHeight="1" x14ac:dyDescent="0.4">
      <c r="A13" s="3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6"/>
      <c r="Z13" s="36"/>
      <c r="AA13" s="36"/>
      <c r="AB13" s="26"/>
      <c r="AC13" s="26"/>
      <c r="AD13" s="26"/>
    </row>
    <row r="14" spans="1:30" ht="38.25" customHeight="1" thickBot="1" x14ac:dyDescent="0.45">
      <c r="A14" s="37"/>
      <c r="B14" s="3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6"/>
      <c r="Z14" s="36"/>
      <c r="AA14" s="36"/>
      <c r="AB14" s="26"/>
      <c r="AC14" s="26"/>
      <c r="AD14" s="26"/>
    </row>
    <row r="15" spans="1:30" ht="42" customHeight="1" x14ac:dyDescent="0.4">
      <c r="A15" s="123" t="s">
        <v>18</v>
      </c>
      <c r="B15" s="126" t="s">
        <v>53</v>
      </c>
      <c r="C15" s="93" t="s">
        <v>8</v>
      </c>
      <c r="D15" s="130" t="s">
        <v>0</v>
      </c>
      <c r="E15" s="130" t="s">
        <v>2</v>
      </c>
      <c r="F15" s="22" t="s">
        <v>84</v>
      </c>
      <c r="G15" s="95" t="s">
        <v>5</v>
      </c>
      <c r="H15" s="96"/>
      <c r="I15" s="96"/>
      <c r="J15" s="96"/>
      <c r="K15" s="97"/>
      <c r="L15" s="105" t="s">
        <v>103</v>
      </c>
      <c r="M15" s="117"/>
      <c r="N15" s="105" t="s">
        <v>27</v>
      </c>
      <c r="O15" s="106"/>
      <c r="P15" s="102" t="s">
        <v>83</v>
      </c>
      <c r="Q15" s="111" t="s">
        <v>41</v>
      </c>
      <c r="R15" s="112"/>
      <c r="S15" s="113"/>
      <c r="T15" s="114" t="s">
        <v>97</v>
      </c>
      <c r="U15" s="105" t="s">
        <v>99</v>
      </c>
      <c r="V15" s="117"/>
      <c r="W15" s="102" t="s">
        <v>52</v>
      </c>
      <c r="X15" s="93" t="s">
        <v>51</v>
      </c>
      <c r="Y15" s="93"/>
      <c r="Z15" s="93"/>
      <c r="AA15" s="93"/>
      <c r="AB15" s="93"/>
      <c r="AC15" s="102" t="s">
        <v>98</v>
      </c>
      <c r="AD15" s="139" t="s">
        <v>4</v>
      </c>
    </row>
    <row r="16" spans="1:30" x14ac:dyDescent="0.4">
      <c r="A16" s="124"/>
      <c r="B16" s="127"/>
      <c r="C16" s="94"/>
      <c r="D16" s="131"/>
      <c r="E16" s="131"/>
      <c r="F16" s="133" t="s">
        <v>85</v>
      </c>
      <c r="G16" s="98"/>
      <c r="H16" s="99"/>
      <c r="I16" s="99"/>
      <c r="J16" s="99"/>
      <c r="K16" s="100"/>
      <c r="L16" s="107"/>
      <c r="M16" s="118"/>
      <c r="N16" s="107"/>
      <c r="O16" s="108"/>
      <c r="P16" s="103"/>
      <c r="Q16" s="142" t="s">
        <v>39</v>
      </c>
      <c r="R16" s="142" t="s">
        <v>40</v>
      </c>
      <c r="S16" s="144"/>
      <c r="T16" s="115"/>
      <c r="U16" s="107"/>
      <c r="V16" s="118"/>
      <c r="W16" s="103"/>
      <c r="X16" s="94"/>
      <c r="Y16" s="94"/>
      <c r="Z16" s="94"/>
      <c r="AA16" s="94"/>
      <c r="AB16" s="94"/>
      <c r="AC16" s="103"/>
      <c r="AD16" s="140"/>
    </row>
    <row r="17" spans="1:30" ht="78.75" thickBot="1" x14ac:dyDescent="0.45">
      <c r="A17" s="125"/>
      <c r="B17" s="128"/>
      <c r="C17" s="129"/>
      <c r="D17" s="132"/>
      <c r="E17" s="132"/>
      <c r="F17" s="134"/>
      <c r="G17" s="18" t="s">
        <v>23</v>
      </c>
      <c r="H17" s="18" t="s">
        <v>20</v>
      </c>
      <c r="I17" s="23" t="s">
        <v>87</v>
      </c>
      <c r="J17" s="23" t="s">
        <v>86</v>
      </c>
      <c r="K17" s="23" t="s">
        <v>100</v>
      </c>
      <c r="L17" s="23" t="s">
        <v>26</v>
      </c>
      <c r="M17" s="24" t="s">
        <v>50</v>
      </c>
      <c r="N17" s="24" t="s">
        <v>26</v>
      </c>
      <c r="O17" s="24" t="s">
        <v>7</v>
      </c>
      <c r="P17" s="104"/>
      <c r="Q17" s="143"/>
      <c r="R17" s="10" t="s">
        <v>40</v>
      </c>
      <c r="S17" s="11" t="s">
        <v>42</v>
      </c>
      <c r="T17" s="116"/>
      <c r="U17" s="17" t="s">
        <v>29</v>
      </c>
      <c r="V17" s="23" t="s">
        <v>88</v>
      </c>
      <c r="W17" s="104"/>
      <c r="X17" s="23" t="s">
        <v>21</v>
      </c>
      <c r="Y17" s="23" t="s">
        <v>3</v>
      </c>
      <c r="Z17" s="23" t="s">
        <v>22</v>
      </c>
      <c r="AA17" s="16" t="s">
        <v>49</v>
      </c>
      <c r="AB17" s="23" t="s">
        <v>25</v>
      </c>
      <c r="AC17" s="104"/>
      <c r="AD17" s="141"/>
    </row>
    <row r="18" spans="1:30" x14ac:dyDescent="0.4">
      <c r="A18" s="58">
        <v>1</v>
      </c>
      <c r="B18" s="59">
        <v>10130001</v>
      </c>
      <c r="C18" s="60">
        <v>10</v>
      </c>
      <c r="D18" s="60">
        <v>13</v>
      </c>
      <c r="E18" s="39">
        <v>44847</v>
      </c>
      <c r="F18" s="40" t="s">
        <v>94</v>
      </c>
      <c r="G18" s="42" t="s">
        <v>104</v>
      </c>
      <c r="H18" s="42" t="s">
        <v>105</v>
      </c>
      <c r="I18" s="42" t="s">
        <v>101</v>
      </c>
      <c r="J18" s="42" t="s">
        <v>6</v>
      </c>
      <c r="K18" s="42">
        <v>2</v>
      </c>
      <c r="L18" s="42">
        <v>10000</v>
      </c>
      <c r="M18" s="41">
        <v>5000</v>
      </c>
      <c r="N18" s="8">
        <v>4000</v>
      </c>
      <c r="O18" s="21">
        <v>0.4</v>
      </c>
      <c r="P18" s="8">
        <v>6000</v>
      </c>
      <c r="Q18" s="42"/>
      <c r="R18" s="42"/>
      <c r="S18" s="42"/>
      <c r="T18" s="27" t="s">
        <v>117</v>
      </c>
      <c r="U18" s="8">
        <v>3000</v>
      </c>
      <c r="V18" s="8">
        <v>6</v>
      </c>
      <c r="W18" s="8">
        <v>6000</v>
      </c>
      <c r="X18" s="61">
        <v>200001</v>
      </c>
      <c r="Y18" s="43" t="s">
        <v>16</v>
      </c>
      <c r="Z18" s="62">
        <v>200003</v>
      </c>
      <c r="AA18" s="63" t="s">
        <v>106</v>
      </c>
      <c r="AB18" s="8">
        <v>6</v>
      </c>
      <c r="AC18" s="27" t="s">
        <v>128</v>
      </c>
      <c r="AD18" s="64"/>
    </row>
    <row r="19" spans="1:30" x14ac:dyDescent="0.4">
      <c r="A19" s="65">
        <v>2</v>
      </c>
      <c r="B19" s="59">
        <v>10140001</v>
      </c>
      <c r="C19" s="60">
        <v>10</v>
      </c>
      <c r="D19" s="60">
        <v>14</v>
      </c>
      <c r="E19" s="39">
        <v>44848</v>
      </c>
      <c r="F19" s="40" t="s">
        <v>94</v>
      </c>
      <c r="G19" s="42" t="s">
        <v>108</v>
      </c>
      <c r="H19" s="42" t="s">
        <v>107</v>
      </c>
      <c r="I19" s="42" t="s">
        <v>113</v>
      </c>
      <c r="J19" s="42"/>
      <c r="K19" s="42">
        <v>3</v>
      </c>
      <c r="L19" s="42">
        <v>50000</v>
      </c>
      <c r="M19" s="41">
        <v>16666</v>
      </c>
      <c r="N19" s="8">
        <v>15000</v>
      </c>
      <c r="O19" s="21">
        <v>0.3</v>
      </c>
      <c r="P19" s="8">
        <v>35000</v>
      </c>
      <c r="Q19" s="42"/>
      <c r="R19" s="42"/>
      <c r="S19" s="42"/>
      <c r="T19" s="27" t="s">
        <v>116</v>
      </c>
      <c r="U19" s="8">
        <v>3000</v>
      </c>
      <c r="V19" s="8">
        <v>9</v>
      </c>
      <c r="W19" s="8">
        <v>9000</v>
      </c>
      <c r="X19" s="61">
        <v>200004</v>
      </c>
      <c r="Y19" s="43" t="s">
        <v>16</v>
      </c>
      <c r="Z19" s="62">
        <v>200012</v>
      </c>
      <c r="AA19" s="63"/>
      <c r="AB19" s="8">
        <v>-179991</v>
      </c>
      <c r="AC19" s="27" t="s">
        <v>116</v>
      </c>
      <c r="AD19" s="64"/>
    </row>
    <row r="20" spans="1:30" x14ac:dyDescent="0.4">
      <c r="A20" s="66">
        <v>3</v>
      </c>
      <c r="B20" s="59">
        <v>10150001</v>
      </c>
      <c r="C20" s="60">
        <v>10</v>
      </c>
      <c r="D20" s="60">
        <v>15</v>
      </c>
      <c r="E20" s="39">
        <v>44849</v>
      </c>
      <c r="F20" s="40" t="s">
        <v>94</v>
      </c>
      <c r="G20" s="42" t="s">
        <v>109</v>
      </c>
      <c r="H20" s="42" t="s">
        <v>110</v>
      </c>
      <c r="I20" s="42" t="s">
        <v>111</v>
      </c>
      <c r="J20" s="42" t="s">
        <v>112</v>
      </c>
      <c r="K20" s="42">
        <v>6</v>
      </c>
      <c r="L20" s="42">
        <v>10000</v>
      </c>
      <c r="M20" s="41">
        <v>1666</v>
      </c>
      <c r="N20" s="8" t="s">
        <v>96</v>
      </c>
      <c r="O20" s="21" t="s">
        <v>95</v>
      </c>
      <c r="P20" s="8" t="s">
        <v>95</v>
      </c>
      <c r="Q20" s="42"/>
      <c r="R20" s="42"/>
      <c r="S20" s="42"/>
      <c r="T20" s="27" t="s">
        <v>95</v>
      </c>
      <c r="U20" s="8" t="s">
        <v>114</v>
      </c>
      <c r="V20" s="8" t="s">
        <v>115</v>
      </c>
      <c r="W20" s="8" t="s">
        <v>95</v>
      </c>
      <c r="X20" s="61"/>
      <c r="Y20" s="43" t="s">
        <v>16</v>
      </c>
      <c r="Z20" s="62"/>
      <c r="AA20" s="63"/>
      <c r="AB20" s="8" t="s">
        <v>95</v>
      </c>
      <c r="AC20" s="27" t="s">
        <v>116</v>
      </c>
      <c r="AD20" s="64"/>
    </row>
    <row r="21" spans="1:30" x14ac:dyDescent="0.4">
      <c r="A21" s="67">
        <v>4</v>
      </c>
      <c r="B21" s="59"/>
      <c r="C21" s="60"/>
      <c r="D21" s="60"/>
      <c r="E21" s="39" t="s">
        <v>95</v>
      </c>
      <c r="F21" s="40" t="s">
        <v>95</v>
      </c>
      <c r="G21" s="42"/>
      <c r="H21" s="42"/>
      <c r="I21" s="42"/>
      <c r="J21" s="42"/>
      <c r="K21" s="42"/>
      <c r="L21" s="42"/>
      <c r="M21" s="41" t="s">
        <v>95</v>
      </c>
      <c r="N21" s="8" t="s">
        <v>95</v>
      </c>
      <c r="O21" s="21" t="s">
        <v>95</v>
      </c>
      <c r="P21" s="8" t="s">
        <v>95</v>
      </c>
      <c r="Q21" s="42"/>
      <c r="R21" s="42"/>
      <c r="S21" s="42"/>
      <c r="T21" s="27" t="s">
        <v>95</v>
      </c>
      <c r="U21" s="8" t="s">
        <v>95</v>
      </c>
      <c r="V21" s="8" t="s">
        <v>95</v>
      </c>
      <c r="W21" s="8" t="s">
        <v>95</v>
      </c>
      <c r="X21" s="61"/>
      <c r="Y21" s="43" t="s">
        <v>16</v>
      </c>
      <c r="Z21" s="62"/>
      <c r="AA21" s="63"/>
      <c r="AB21" s="8" t="s">
        <v>95</v>
      </c>
      <c r="AC21" s="27" t="s">
        <v>95</v>
      </c>
      <c r="AD21" s="64"/>
    </row>
    <row r="22" spans="1:30" x14ac:dyDescent="0.4">
      <c r="A22" s="67">
        <v>5</v>
      </c>
      <c r="B22" s="59"/>
      <c r="C22" s="60"/>
      <c r="D22" s="60"/>
      <c r="E22" s="39" t="s">
        <v>95</v>
      </c>
      <c r="F22" s="40" t="s">
        <v>95</v>
      </c>
      <c r="G22" s="42"/>
      <c r="H22" s="42"/>
      <c r="I22" s="42"/>
      <c r="J22" s="42"/>
      <c r="K22" s="42"/>
      <c r="L22" s="42"/>
      <c r="M22" s="41" t="s">
        <v>95</v>
      </c>
      <c r="N22" s="8" t="s">
        <v>95</v>
      </c>
      <c r="O22" s="21" t="s">
        <v>95</v>
      </c>
      <c r="P22" s="8" t="s">
        <v>95</v>
      </c>
      <c r="Q22" s="42"/>
      <c r="R22" s="42"/>
      <c r="S22" s="42"/>
      <c r="T22" s="27" t="s">
        <v>95</v>
      </c>
      <c r="U22" s="8" t="s">
        <v>95</v>
      </c>
      <c r="V22" s="8" t="s">
        <v>95</v>
      </c>
      <c r="W22" s="8" t="s">
        <v>95</v>
      </c>
      <c r="X22" s="61"/>
      <c r="Y22" s="43" t="s">
        <v>16</v>
      </c>
      <c r="Z22" s="62"/>
      <c r="AA22" s="63"/>
      <c r="AB22" s="8" t="s">
        <v>95</v>
      </c>
      <c r="AC22" s="27" t="s">
        <v>95</v>
      </c>
      <c r="AD22" s="64"/>
    </row>
    <row r="23" spans="1:30" x14ac:dyDescent="0.4">
      <c r="A23" s="67">
        <v>6</v>
      </c>
      <c r="B23" s="59"/>
      <c r="C23" s="60"/>
      <c r="D23" s="60"/>
      <c r="E23" s="39" t="s">
        <v>95</v>
      </c>
      <c r="F23" s="40" t="s">
        <v>95</v>
      </c>
      <c r="G23" s="42"/>
      <c r="H23" s="42"/>
      <c r="I23" s="42"/>
      <c r="J23" s="42"/>
      <c r="K23" s="42"/>
      <c r="L23" s="42"/>
      <c r="M23" s="41" t="s">
        <v>95</v>
      </c>
      <c r="N23" s="8" t="s">
        <v>95</v>
      </c>
      <c r="O23" s="21" t="s">
        <v>95</v>
      </c>
      <c r="P23" s="8" t="s">
        <v>95</v>
      </c>
      <c r="Q23" s="42"/>
      <c r="R23" s="42"/>
      <c r="S23" s="42"/>
      <c r="T23" s="27" t="s">
        <v>95</v>
      </c>
      <c r="U23" s="8" t="s">
        <v>95</v>
      </c>
      <c r="V23" s="8" t="s">
        <v>95</v>
      </c>
      <c r="W23" s="8" t="s">
        <v>95</v>
      </c>
      <c r="X23" s="61"/>
      <c r="Y23" s="43" t="s">
        <v>16</v>
      </c>
      <c r="Z23" s="62"/>
      <c r="AA23" s="63"/>
      <c r="AB23" s="8" t="s">
        <v>95</v>
      </c>
      <c r="AC23" s="27" t="s">
        <v>95</v>
      </c>
      <c r="AD23" s="64"/>
    </row>
    <row r="24" spans="1:30" x14ac:dyDescent="0.4">
      <c r="A24" s="67">
        <v>7</v>
      </c>
      <c r="B24" s="59"/>
      <c r="C24" s="60"/>
      <c r="D24" s="60"/>
      <c r="E24" s="39" t="s">
        <v>95</v>
      </c>
      <c r="F24" s="40" t="s">
        <v>95</v>
      </c>
      <c r="G24" s="42"/>
      <c r="H24" s="42"/>
      <c r="I24" s="42"/>
      <c r="J24" s="42"/>
      <c r="K24" s="42"/>
      <c r="L24" s="42"/>
      <c r="M24" s="41" t="s">
        <v>95</v>
      </c>
      <c r="N24" s="8" t="s">
        <v>95</v>
      </c>
      <c r="O24" s="21" t="s">
        <v>95</v>
      </c>
      <c r="P24" s="8" t="s">
        <v>95</v>
      </c>
      <c r="Q24" s="42"/>
      <c r="R24" s="42"/>
      <c r="S24" s="42"/>
      <c r="T24" s="27" t="s">
        <v>95</v>
      </c>
      <c r="U24" s="8" t="s">
        <v>95</v>
      </c>
      <c r="V24" s="8" t="s">
        <v>95</v>
      </c>
      <c r="W24" s="8" t="s">
        <v>95</v>
      </c>
      <c r="X24" s="61"/>
      <c r="Y24" s="43" t="s">
        <v>16</v>
      </c>
      <c r="Z24" s="62"/>
      <c r="AA24" s="63"/>
      <c r="AB24" s="8" t="s">
        <v>95</v>
      </c>
      <c r="AC24" s="27" t="s">
        <v>95</v>
      </c>
      <c r="AD24" s="64"/>
    </row>
    <row r="25" spans="1:30" x14ac:dyDescent="0.4">
      <c r="A25" s="67">
        <v>8</v>
      </c>
      <c r="B25" s="59"/>
      <c r="C25" s="60"/>
      <c r="D25" s="60"/>
      <c r="E25" s="39" t="s">
        <v>95</v>
      </c>
      <c r="F25" s="40" t="s">
        <v>95</v>
      </c>
      <c r="G25" s="42"/>
      <c r="H25" s="42"/>
      <c r="I25" s="42"/>
      <c r="J25" s="42"/>
      <c r="K25" s="42"/>
      <c r="L25" s="42"/>
      <c r="M25" s="41" t="s">
        <v>95</v>
      </c>
      <c r="N25" s="8" t="s">
        <v>95</v>
      </c>
      <c r="O25" s="21" t="s">
        <v>95</v>
      </c>
      <c r="P25" s="8" t="s">
        <v>95</v>
      </c>
      <c r="Q25" s="42"/>
      <c r="R25" s="42"/>
      <c r="S25" s="42"/>
      <c r="T25" s="27" t="s">
        <v>95</v>
      </c>
      <c r="U25" s="8" t="s">
        <v>95</v>
      </c>
      <c r="V25" s="8" t="s">
        <v>95</v>
      </c>
      <c r="W25" s="8" t="s">
        <v>95</v>
      </c>
      <c r="X25" s="61"/>
      <c r="Y25" s="43" t="s">
        <v>16</v>
      </c>
      <c r="Z25" s="62"/>
      <c r="AA25" s="63"/>
      <c r="AB25" s="8" t="s">
        <v>95</v>
      </c>
      <c r="AC25" s="27" t="s">
        <v>95</v>
      </c>
      <c r="AD25" s="64"/>
    </row>
    <row r="26" spans="1:30" x14ac:dyDescent="0.4">
      <c r="A26" s="67">
        <v>9</v>
      </c>
      <c r="B26" s="59"/>
      <c r="C26" s="60"/>
      <c r="D26" s="60"/>
      <c r="E26" s="39" t="s">
        <v>95</v>
      </c>
      <c r="F26" s="40" t="s">
        <v>95</v>
      </c>
      <c r="G26" s="42"/>
      <c r="H26" s="42"/>
      <c r="I26" s="42"/>
      <c r="J26" s="42"/>
      <c r="K26" s="42"/>
      <c r="L26" s="42"/>
      <c r="M26" s="41" t="s">
        <v>95</v>
      </c>
      <c r="N26" s="8" t="s">
        <v>95</v>
      </c>
      <c r="O26" s="21" t="s">
        <v>95</v>
      </c>
      <c r="P26" s="8" t="s">
        <v>95</v>
      </c>
      <c r="Q26" s="42"/>
      <c r="R26" s="42"/>
      <c r="S26" s="42"/>
      <c r="T26" s="27" t="s">
        <v>95</v>
      </c>
      <c r="U26" s="8" t="s">
        <v>95</v>
      </c>
      <c r="V26" s="8" t="s">
        <v>95</v>
      </c>
      <c r="W26" s="8" t="s">
        <v>95</v>
      </c>
      <c r="X26" s="61"/>
      <c r="Y26" s="43" t="s">
        <v>16</v>
      </c>
      <c r="Z26" s="62"/>
      <c r="AA26" s="63"/>
      <c r="AB26" s="8" t="s">
        <v>95</v>
      </c>
      <c r="AC26" s="27" t="s">
        <v>95</v>
      </c>
      <c r="AD26" s="64"/>
    </row>
    <row r="27" spans="1:30" x14ac:dyDescent="0.4">
      <c r="A27" s="67">
        <v>10</v>
      </c>
      <c r="B27" s="59">
        <v>10220001</v>
      </c>
      <c r="C27" s="60">
        <v>10</v>
      </c>
      <c r="D27" s="60">
        <v>22</v>
      </c>
      <c r="E27" s="39">
        <v>44856</v>
      </c>
      <c r="F27" s="40" t="s">
        <v>127</v>
      </c>
      <c r="G27" s="42" t="s">
        <v>118</v>
      </c>
      <c r="H27" s="42" t="s">
        <v>89</v>
      </c>
      <c r="I27" s="42" t="s">
        <v>101</v>
      </c>
      <c r="J27" s="42" t="s">
        <v>119</v>
      </c>
      <c r="K27" s="42">
        <v>3</v>
      </c>
      <c r="L27" s="42">
        <v>13000</v>
      </c>
      <c r="M27" s="41">
        <v>4333</v>
      </c>
      <c r="N27" s="8">
        <v>5200</v>
      </c>
      <c r="O27" s="21">
        <v>0.4</v>
      </c>
      <c r="P27" s="8">
        <v>7800</v>
      </c>
      <c r="Q27" s="42"/>
      <c r="R27" s="42"/>
      <c r="S27" s="42"/>
      <c r="T27" s="27" t="s">
        <v>117</v>
      </c>
      <c r="U27" s="8">
        <v>1000</v>
      </c>
      <c r="V27" s="8">
        <v>3</v>
      </c>
      <c r="W27" s="8">
        <v>3000</v>
      </c>
      <c r="X27" s="61">
        <v>200040</v>
      </c>
      <c r="Y27" s="43" t="s">
        <v>16</v>
      </c>
      <c r="Z27" s="62">
        <v>200042</v>
      </c>
      <c r="AA27" s="63"/>
      <c r="AB27" s="8">
        <v>3</v>
      </c>
      <c r="AC27" s="27" t="s">
        <v>128</v>
      </c>
      <c r="AD27" s="64"/>
    </row>
    <row r="28" spans="1:30" x14ac:dyDescent="0.4">
      <c r="A28" s="67">
        <v>11</v>
      </c>
      <c r="B28" s="59">
        <v>10220001</v>
      </c>
      <c r="C28" s="60">
        <v>10</v>
      </c>
      <c r="D28" s="60">
        <v>23</v>
      </c>
      <c r="E28" s="39">
        <v>44857</v>
      </c>
      <c r="F28" s="40" t="s">
        <v>94</v>
      </c>
      <c r="G28" s="42" t="s">
        <v>118</v>
      </c>
      <c r="H28" s="42" t="s">
        <v>89</v>
      </c>
      <c r="I28" s="42" t="s">
        <v>101</v>
      </c>
      <c r="J28" s="42" t="s">
        <v>119</v>
      </c>
      <c r="K28" s="42">
        <v>3</v>
      </c>
      <c r="L28" s="42">
        <v>13000</v>
      </c>
      <c r="M28" s="41">
        <v>4333</v>
      </c>
      <c r="N28" s="8" t="s">
        <v>96</v>
      </c>
      <c r="O28" s="21" t="s">
        <v>95</v>
      </c>
      <c r="P28" s="8" t="s">
        <v>95</v>
      </c>
      <c r="Q28" s="42"/>
      <c r="R28" s="42"/>
      <c r="S28" s="42"/>
      <c r="T28" s="27" t="s">
        <v>95</v>
      </c>
      <c r="U28" s="8" t="s">
        <v>114</v>
      </c>
      <c r="V28" s="8" t="s">
        <v>115</v>
      </c>
      <c r="W28" s="8" t="s">
        <v>95</v>
      </c>
      <c r="X28" s="61"/>
      <c r="Y28" s="43" t="s">
        <v>16</v>
      </c>
      <c r="Z28" s="62"/>
      <c r="AA28" s="63"/>
      <c r="AB28" s="8" t="s">
        <v>95</v>
      </c>
      <c r="AC28" s="27" t="s">
        <v>116</v>
      </c>
      <c r="AD28" s="64"/>
    </row>
    <row r="29" spans="1:30" ht="18" customHeight="1" thickBot="1" x14ac:dyDescent="0.45">
      <c r="A29" s="68" t="s">
        <v>120</v>
      </c>
      <c r="B29" s="69">
        <v>10220001</v>
      </c>
      <c r="C29" s="70">
        <v>10</v>
      </c>
      <c r="D29" s="70">
        <v>23</v>
      </c>
      <c r="E29" s="71">
        <v>44857</v>
      </c>
      <c r="F29" s="72" t="s">
        <v>94</v>
      </c>
      <c r="G29" s="73" t="s">
        <v>118</v>
      </c>
      <c r="H29" s="73" t="s">
        <v>89</v>
      </c>
      <c r="I29" s="73" t="s">
        <v>101</v>
      </c>
      <c r="J29" s="73" t="s">
        <v>119</v>
      </c>
      <c r="K29" s="73">
        <v>2</v>
      </c>
      <c r="L29" s="73">
        <v>13000</v>
      </c>
      <c r="M29" s="74">
        <v>6500</v>
      </c>
      <c r="N29" s="75">
        <v>5200</v>
      </c>
      <c r="O29" s="76">
        <v>0.4</v>
      </c>
      <c r="P29" s="75">
        <v>7800</v>
      </c>
      <c r="Q29" s="73"/>
      <c r="R29" s="73"/>
      <c r="S29" s="73"/>
      <c r="T29" s="77" t="s">
        <v>117</v>
      </c>
      <c r="U29" s="75">
        <v>3000</v>
      </c>
      <c r="V29" s="75">
        <v>6</v>
      </c>
      <c r="W29" s="75">
        <v>6000</v>
      </c>
      <c r="X29" s="78">
        <v>200043</v>
      </c>
      <c r="Y29" s="79" t="s">
        <v>16</v>
      </c>
      <c r="Z29" s="80">
        <v>200045</v>
      </c>
      <c r="AA29" s="81" t="s">
        <v>121</v>
      </c>
      <c r="AB29" s="75">
        <v>6</v>
      </c>
      <c r="AC29" s="77" t="s">
        <v>128</v>
      </c>
      <c r="AD29" s="82"/>
    </row>
  </sheetData>
  <sheetProtection algorithmName="SHA-512" hashValue="sAl+uxj6YhW7rnkVbYpQuIFsO6v7WYFOVUB4Cp8uO4DHKuOuW9bbZDLx3n487JvNWj23pfqff4ICMVSP4NvGvA==" saltValue="2saQ91yysG/2rcJqfW7V2w==" spinCount="100000" sheet="1" objects="1" scenarios="1"/>
  <mergeCells count="32">
    <mergeCell ref="K1:L1"/>
    <mergeCell ref="C3:G3"/>
    <mergeCell ref="H3:I3"/>
    <mergeCell ref="A15:A17"/>
    <mergeCell ref="B15:B17"/>
    <mergeCell ref="C15:C17"/>
    <mergeCell ref="D15:D17"/>
    <mergeCell ref="E15:E17"/>
    <mergeCell ref="F16:F17"/>
    <mergeCell ref="G15:K16"/>
    <mergeCell ref="B4:B5"/>
    <mergeCell ref="C4:G5"/>
    <mergeCell ref="H4:I5"/>
    <mergeCell ref="B1:C1"/>
    <mergeCell ref="D1:E1"/>
    <mergeCell ref="L7:U7"/>
    <mergeCell ref="M9:N9"/>
    <mergeCell ref="O9:P9"/>
    <mergeCell ref="M10:N11"/>
    <mergeCell ref="O10:P11"/>
    <mergeCell ref="W15:W17"/>
    <mergeCell ref="Q16:Q17"/>
    <mergeCell ref="R16:S16"/>
    <mergeCell ref="L15:M16"/>
    <mergeCell ref="N15:O16"/>
    <mergeCell ref="P15:P17"/>
    <mergeCell ref="Q15:S15"/>
    <mergeCell ref="X15:AB16"/>
    <mergeCell ref="AC15:AC17"/>
    <mergeCell ref="AD15:AD17"/>
    <mergeCell ref="T15:T17"/>
    <mergeCell ref="U15:V16"/>
  </mergeCells>
  <phoneticPr fontId="1"/>
  <conditionalFormatting sqref="O18">
    <cfRule type="containsBlanks" dxfId="24" priority="23">
      <formula>LEN(TRIM(O18))=0</formula>
    </cfRule>
    <cfRule type="cellIs" dxfId="23" priority="24" operator="lessThan">
      <formula>0.4</formula>
    </cfRule>
    <cfRule type="cellIs" dxfId="22" priority="25" operator="greaterThanOrEqual">
      <formula>0.4</formula>
    </cfRule>
  </conditionalFormatting>
  <conditionalFormatting sqref="C18:D18 G18:L19">
    <cfRule type="notContainsBlanks" dxfId="21" priority="21">
      <formula>LEN(TRIM(C18))&gt;0</formula>
    </cfRule>
  </conditionalFormatting>
  <conditionalFormatting sqref="C18:D18 G18:L19">
    <cfRule type="expression" dxfId="20" priority="22">
      <formula>$B18&lt;&gt;""</formula>
    </cfRule>
  </conditionalFormatting>
  <conditionalFormatting sqref="B18">
    <cfRule type="notContainsBlanks" dxfId="19" priority="19">
      <formula>LEN(TRIM(B18))&gt;0</formula>
    </cfRule>
    <cfRule type="expression" dxfId="18" priority="20">
      <formula>AND($C18,$D18,$G18,$H18,$I18,$J18,$K18,$L18)&lt;&gt;""</formula>
    </cfRule>
  </conditionalFormatting>
  <conditionalFormatting sqref="U18">
    <cfRule type="containsText" dxfId="17" priority="13" operator="containsText" text="◀◀入力しない">
      <formula>NOT(ISERROR(SEARCH("◀◀入力しない",U18)))</formula>
    </cfRule>
  </conditionalFormatting>
  <conditionalFormatting sqref="N18">
    <cfRule type="containsText" dxfId="16" priority="18" operator="containsText" text="割引対象外">
      <formula>NOT(ISERROR(SEARCH("割引対象外",N18)))</formula>
    </cfRule>
  </conditionalFormatting>
  <conditionalFormatting sqref="B4:B5">
    <cfRule type="containsBlanks" dxfId="15" priority="17">
      <formula>LEN(TRIM(B4))=0</formula>
    </cfRule>
  </conditionalFormatting>
  <conditionalFormatting sqref="C4:G5">
    <cfRule type="containsBlanks" dxfId="14" priority="16">
      <formula>LEN(TRIM(C4))=0</formula>
    </cfRule>
  </conditionalFormatting>
  <conditionalFormatting sqref="H4:I5">
    <cfRule type="containsBlanks" dxfId="13" priority="15">
      <formula>LEN(TRIM(H4))=0</formula>
    </cfRule>
  </conditionalFormatting>
  <conditionalFormatting sqref="V18">
    <cfRule type="containsText" dxfId="12" priority="14" operator="containsText" text="でください▶▶">
      <formula>NOT(ISERROR(SEARCH("でください▶▶",V18)))</formula>
    </cfRule>
  </conditionalFormatting>
  <conditionalFormatting sqref="B18:M18 O18:T18 W18:AD18 AC19:AC29 G19:L19">
    <cfRule type="expression" dxfId="11" priority="12">
      <formula>$N18="割引対象外"</formula>
    </cfRule>
  </conditionalFormatting>
  <conditionalFormatting sqref="O19:O29">
    <cfRule type="containsBlanks" dxfId="10" priority="9">
      <formula>LEN(TRIM(O19))=0</formula>
    </cfRule>
    <cfRule type="cellIs" dxfId="9" priority="10" operator="lessThan">
      <formula>0.4</formula>
    </cfRule>
    <cfRule type="cellIs" dxfId="8" priority="11" operator="greaterThanOrEqual">
      <formula>0.4</formula>
    </cfRule>
  </conditionalFormatting>
  <conditionalFormatting sqref="C19:D29 G20:L29">
    <cfRule type="notContainsBlanks" dxfId="7" priority="7">
      <formula>LEN(TRIM(C19))&gt;0</formula>
    </cfRule>
  </conditionalFormatting>
  <conditionalFormatting sqref="C19:D29 G20:L29">
    <cfRule type="expression" dxfId="6" priority="8">
      <formula>$B19&lt;&gt;""</formula>
    </cfRule>
  </conditionalFormatting>
  <conditionalFormatting sqref="B19:B29">
    <cfRule type="notContainsBlanks" dxfId="5" priority="5">
      <formula>LEN(TRIM(B19))&gt;0</formula>
    </cfRule>
    <cfRule type="expression" dxfId="4" priority="6">
      <formula>AND($C19,$D19,$G19,$H19,$I19,$J19,$K19,$L19)&lt;&gt;""</formula>
    </cfRule>
  </conditionalFormatting>
  <conditionalFormatting sqref="U19:U29">
    <cfRule type="containsText" dxfId="3" priority="2" operator="containsText" text="◀◀入力しない">
      <formula>NOT(ISERROR(SEARCH("◀◀入力しない",U19)))</formula>
    </cfRule>
  </conditionalFormatting>
  <conditionalFormatting sqref="N19:N29">
    <cfRule type="containsText" dxfId="2" priority="4" operator="containsText" text="割引対象外">
      <formula>NOT(ISERROR(SEARCH("割引対象外",N19)))</formula>
    </cfRule>
  </conditionalFormatting>
  <conditionalFormatting sqref="V19:V29">
    <cfRule type="containsText" dxfId="1" priority="3" operator="containsText" text="でください▶▶">
      <formula>NOT(ISERROR(SEARCH("でください▶▶",V19)))</formula>
    </cfRule>
  </conditionalFormatting>
  <conditionalFormatting sqref="O19:T29 W19:AB29 AD19:AD29 B19:F19 M19 B20:M29">
    <cfRule type="expression" dxfId="0" priority="1">
      <formula>$N19="割引対象外"</formula>
    </cfRule>
  </conditionalFormatting>
  <dataValidations count="8">
    <dataValidation type="textLength" imeMode="disabled" operator="equal" allowBlank="1" showInputMessage="1" showErrorMessage="1" errorTitle="宿泊施設コード　エラー" error="数字８桁で入力してください" sqref="B4:B5" xr:uid="{77455289-BBEE-4313-94AB-7295199AF7FE}">
      <formula1>8</formula1>
    </dataValidation>
    <dataValidation imeMode="hiragana" allowBlank="1" showInputMessage="1" showErrorMessage="1" sqref="C4:I5 AD18:AD29 H18:J29" xr:uid="{CF3B0B4A-6472-43E1-8E36-5335FD8C91E8}"/>
    <dataValidation type="whole" imeMode="off" allowBlank="1" showInputMessage="1" showErrorMessage="1" errorTitle="宿泊日エラー" error="1～31までの数字を入力してください" sqref="D18:D29" xr:uid="{6C94E367-837D-444C-9E55-524A70935A08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18:C29" xr:uid="{06F8998A-9229-4503-A34F-AB357218E393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G18:G29" xr:uid="{3CA886B1-5C3B-4B92-890B-B3214A8E6E7D}">
      <formula1>LEN(G18)=LENB(G18)</formula1>
    </dataValidation>
    <dataValidation type="whole" imeMode="off" allowBlank="1" showInputMessage="1" showErrorMessage="1" errorTitle="宿泊証明書番号エラー" error="日付4桁＋通し番号4桁で入力してください" sqref="B18:B29" xr:uid="{1CF4B048-5DFE-4D25-9040-DE66121DA739}">
      <formula1>0</formula1>
      <formula2>99999999</formula2>
    </dataValidation>
    <dataValidation imeMode="disabled" allowBlank="1" showInputMessage="1" showErrorMessage="1" sqref="AA18:AA29" xr:uid="{C4071448-E8AD-4B37-9D24-22466557B7EB}"/>
    <dataValidation type="whole" imeMode="disabled" allowBlank="1" showInputMessage="1" showErrorMessage="1" sqref="X18:X29 Z18:Z29" xr:uid="{32177902-7502-4BEB-903F-1E8A091DD4DB}">
      <formula1>0</formula1>
      <formula2>9999999</formula2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23"/>
  <sheetViews>
    <sheetView workbookViewId="0">
      <selection activeCell="F19" sqref="F19"/>
    </sheetView>
  </sheetViews>
  <sheetFormatPr defaultRowHeight="14.25" x14ac:dyDescent="0.4"/>
  <cols>
    <col min="1" max="16384" width="9" style="19"/>
  </cols>
  <sheetData>
    <row r="1" spans="1:2" x14ac:dyDescent="0.4">
      <c r="A1" s="19" t="s">
        <v>55</v>
      </c>
      <c r="B1" s="20">
        <v>44784</v>
      </c>
    </row>
    <row r="2" spans="1:2" x14ac:dyDescent="0.4">
      <c r="A2" s="19" t="s">
        <v>56</v>
      </c>
      <c r="B2" s="20">
        <v>44823</v>
      </c>
    </row>
    <row r="3" spans="1:2" x14ac:dyDescent="0.4">
      <c r="A3" s="19" t="s">
        <v>57</v>
      </c>
      <c r="B3" s="20">
        <v>44827</v>
      </c>
    </row>
    <row r="4" spans="1:2" x14ac:dyDescent="0.4">
      <c r="A4" s="19" t="s">
        <v>58</v>
      </c>
      <c r="B4" s="20">
        <v>44844</v>
      </c>
    </row>
    <row r="5" spans="1:2" x14ac:dyDescent="0.4">
      <c r="A5" s="19" t="s">
        <v>59</v>
      </c>
      <c r="B5" s="20">
        <v>44868</v>
      </c>
    </row>
    <row r="6" spans="1:2" x14ac:dyDescent="0.4">
      <c r="A6" s="19" t="s">
        <v>60</v>
      </c>
      <c r="B6" s="20">
        <v>44888</v>
      </c>
    </row>
    <row r="7" spans="1:2" x14ac:dyDescent="0.4">
      <c r="A7" s="19" t="s">
        <v>61</v>
      </c>
      <c r="B7" s="20">
        <v>44927</v>
      </c>
    </row>
    <row r="8" spans="1:2" x14ac:dyDescent="0.4">
      <c r="A8" s="19" t="s">
        <v>62</v>
      </c>
      <c r="B8" s="20">
        <v>44928</v>
      </c>
    </row>
    <row r="9" spans="1:2" x14ac:dyDescent="0.4">
      <c r="A9" s="19" t="s">
        <v>63</v>
      </c>
      <c r="B9" s="20">
        <v>44935</v>
      </c>
    </row>
    <row r="10" spans="1:2" x14ac:dyDescent="0.4">
      <c r="A10" s="19" t="s">
        <v>64</v>
      </c>
      <c r="B10" s="20">
        <v>44968</v>
      </c>
    </row>
    <row r="11" spans="1:2" x14ac:dyDescent="0.4">
      <c r="A11" s="19" t="s">
        <v>65</v>
      </c>
      <c r="B11" s="20">
        <v>44980</v>
      </c>
    </row>
    <row r="12" spans="1:2" x14ac:dyDescent="0.4">
      <c r="A12" s="19" t="s">
        <v>66</v>
      </c>
      <c r="B12" s="20">
        <v>45006</v>
      </c>
    </row>
    <row r="13" spans="1:2" x14ac:dyDescent="0.4">
      <c r="A13" s="19" t="s">
        <v>67</v>
      </c>
      <c r="B13" s="20">
        <v>45045</v>
      </c>
    </row>
    <row r="14" spans="1:2" x14ac:dyDescent="0.4">
      <c r="A14" s="19" t="s">
        <v>68</v>
      </c>
      <c r="B14" s="20">
        <v>45049</v>
      </c>
    </row>
    <row r="15" spans="1:2" x14ac:dyDescent="0.4">
      <c r="A15" s="19" t="s">
        <v>69</v>
      </c>
      <c r="B15" s="20">
        <v>45050</v>
      </c>
    </row>
    <row r="16" spans="1:2" x14ac:dyDescent="0.4">
      <c r="A16" s="19" t="s">
        <v>70</v>
      </c>
      <c r="B16" s="20">
        <v>45051</v>
      </c>
    </row>
    <row r="17" spans="1:2" x14ac:dyDescent="0.4">
      <c r="A17" s="19" t="s">
        <v>71</v>
      </c>
      <c r="B17" s="20">
        <v>45124</v>
      </c>
    </row>
    <row r="18" spans="1:2" x14ac:dyDescent="0.4">
      <c r="A18" s="19" t="s">
        <v>55</v>
      </c>
      <c r="B18" s="20">
        <v>45149</v>
      </c>
    </row>
    <row r="19" spans="1:2" x14ac:dyDescent="0.4">
      <c r="A19" s="19" t="s">
        <v>56</v>
      </c>
      <c r="B19" s="20">
        <v>45187</v>
      </c>
    </row>
    <row r="20" spans="1:2" x14ac:dyDescent="0.4">
      <c r="A20" s="19" t="s">
        <v>57</v>
      </c>
      <c r="B20" s="20">
        <v>45192</v>
      </c>
    </row>
    <row r="21" spans="1:2" x14ac:dyDescent="0.4">
      <c r="A21" s="19" t="s">
        <v>58</v>
      </c>
      <c r="B21" s="20">
        <v>45208</v>
      </c>
    </row>
    <row r="22" spans="1:2" x14ac:dyDescent="0.4">
      <c r="A22" s="19" t="s">
        <v>59</v>
      </c>
      <c r="B22" s="20">
        <v>45233</v>
      </c>
    </row>
    <row r="23" spans="1:2" x14ac:dyDescent="0.4">
      <c r="A23" s="19" t="s">
        <v>60</v>
      </c>
      <c r="B23" s="20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【事務局利用】※削除厳禁</vt:lpstr>
      <vt:lpstr>報告用入力シート</vt:lpstr>
      <vt:lpstr>入力例</vt:lpstr>
      <vt:lpstr>【編集不可】祝日一覧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2022-10-03T00:53:57Z</cp:lastPrinted>
  <dcterms:created xsi:type="dcterms:W3CDTF">2022-06-22T01:04:28Z</dcterms:created>
  <dcterms:modified xsi:type="dcterms:W3CDTF">2022-11-09T07:03:55Z</dcterms:modified>
</cp:coreProperties>
</file>